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66925"/>
  <mc:AlternateContent xmlns:mc="http://schemas.openxmlformats.org/markup-compatibility/2006">
    <mc:Choice Requires="x15">
      <x15ac:absPath xmlns:x15ac="http://schemas.microsoft.com/office/spreadsheetml/2010/11/ac" url="Z:\GABINETE\Restringida Gabinete\SR bases de datos\Nivel 1 (Datos contenidos en el informe)\Tablas homogeneizadas\"/>
    </mc:Choice>
  </mc:AlternateContent>
  <xr:revisionPtr revIDLastSave="0" documentId="13_ncr:1_{0D1A9364-D393-491A-8529-43D3E3143723}" xr6:coauthVersionLast="45" xr6:coauthVersionMax="45" xr10:uidLastSave="{00000000-0000-0000-0000-000000000000}"/>
  <bookViews>
    <workbookView xWindow="-120" yWindow="-120" windowWidth="20730" windowHeight="11160" tabRatio="865" activeTab="2" xr2:uid="{CB294463-7838-40D9-A313-589B6D973B54}"/>
  </bookViews>
  <sheets>
    <sheet name="Indice" sheetId="1" r:id="rId1"/>
    <sheet name="Abreviaturas" sheetId="2" r:id="rId2"/>
    <sheet name="Grafico 1" sheetId="3" r:id="rId3"/>
    <sheet name="Grafico 2" sheetId="4" r:id="rId4"/>
    <sheet name="Grafico 3" sheetId="6" r:id="rId5"/>
    <sheet name="Grafico 4" sheetId="7" r:id="rId6"/>
    <sheet name="Grafico 5 " sheetId="8" r:id="rId7"/>
    <sheet name="Grafico 6" sheetId="9" r:id="rId8"/>
    <sheet name="Grafico 7" sheetId="10" r:id="rId9"/>
    <sheet name="Grafico 8 " sheetId="11" r:id="rId10"/>
    <sheet name="Grafico 9" sheetId="13" r:id="rId11"/>
    <sheet name="Grafico 10" sheetId="12" r:id="rId12"/>
    <sheet name="Grafico 11" sheetId="14" r:id="rId13"/>
    <sheet name="Grafico 12" sheetId="15" r:id="rId14"/>
    <sheet name="Grafico 13" sheetId="16" r:id="rId15"/>
    <sheet name="Grafico 14" sheetId="17" r:id="rId16"/>
    <sheet name="Grafico 15" sheetId="18" r:id="rId17"/>
    <sheet name="Grafico 16" sheetId="19" r:id="rId18"/>
    <sheet name="Grafico 17" sheetId="20" r:id="rId19"/>
    <sheet name="Grafico 18" sheetId="21" r:id="rId20"/>
    <sheet name="Grafico 19" sheetId="22" r:id="rId21"/>
    <sheet name="Grafico 20" sheetId="23" r:id="rId22"/>
    <sheet name="Grafico 21" sheetId="24" r:id="rId23"/>
    <sheet name="Grafico 22" sheetId="25" r:id="rId24"/>
    <sheet name="Grafico 23" sheetId="26" r:id="rId25"/>
    <sheet name="Grafico 24" sheetId="27" r:id="rId26"/>
    <sheet name="Grafico 25" sheetId="28" r:id="rId27"/>
    <sheet name="Grafico 26" sheetId="29" r:id="rId28"/>
    <sheet name="Grafico 27" sheetId="30" r:id="rId29"/>
    <sheet name="Grafico 28" sheetId="31" r:id="rId30"/>
    <sheet name="Grafico 29" sheetId="32" r:id="rId31"/>
    <sheet name="Grafico 30" sheetId="33" r:id="rId32"/>
    <sheet name="Grafico 31" sheetId="34" r:id="rId33"/>
    <sheet name="Grafico 32" sheetId="35" r:id="rId34"/>
    <sheet name="Grafico 33" sheetId="36" r:id="rId35"/>
    <sheet name="Grafico 34" sheetId="37" r:id="rId36"/>
    <sheet name="Grafico 35" sheetId="38" r:id="rId37"/>
    <sheet name="Grafico 36" sheetId="39" r:id="rId38"/>
    <sheet name="Grafico 37" sheetId="40" r:id="rId39"/>
    <sheet name="Grafico 38" sheetId="41" r:id="rId40"/>
    <sheet name="Grafico 39" sheetId="42" r:id="rId41"/>
    <sheet name="Grafico 40" sheetId="43" r:id="rId42"/>
    <sheet name="Grafico 41" sheetId="44" r:id="rId43"/>
    <sheet name="Grafico 42" sheetId="45" r:id="rId44"/>
    <sheet name="Grafico 43" sheetId="46" r:id="rId45"/>
    <sheet name="Grafico 44" sheetId="47" r:id="rId46"/>
    <sheet name="Grafico 45" sheetId="48" r:id="rId47"/>
    <sheet name="Grafico 46" sheetId="49" r:id="rId48"/>
    <sheet name="Grafico 47" sheetId="50" r:id="rId49"/>
    <sheet name="Grafico 48" sheetId="51" r:id="rId50"/>
    <sheet name="Grafico 49" sheetId="52" r:id="rId51"/>
    <sheet name="Grafico 50" sheetId="53" r:id="rId52"/>
    <sheet name="Grafico 51" sheetId="54" r:id="rId53"/>
    <sheet name="Grafico 52" sheetId="55" r:id="rId54"/>
    <sheet name="Grafico 53" sheetId="56" r:id="rId55"/>
    <sheet name="Grafico 54" sheetId="57" r:id="rId56"/>
    <sheet name="Grafico 55" sheetId="58" r:id="rId57"/>
    <sheet name="Grafico 56" sheetId="59" r:id="rId58"/>
    <sheet name="Grafico 57" sheetId="60" r:id="rId59"/>
    <sheet name="Grafico 58" sheetId="61" r:id="rId60"/>
    <sheet name="Grafico 59" sheetId="62" r:id="rId61"/>
    <sheet name="Grafico 60" sheetId="63" r:id="rId62"/>
    <sheet name="Grafico 61" sheetId="64" r:id="rId63"/>
    <sheet name="Grafico 62" sheetId="65" r:id="rId64"/>
    <sheet name="Grafico 63" sheetId="66" r:id="rId65"/>
    <sheet name="Grafico 64" sheetId="67" r:id="rId66"/>
    <sheet name="Grafico 65" sheetId="68" r:id="rId67"/>
    <sheet name="Grafico 66" sheetId="69" r:id="rId68"/>
    <sheet name="Grafico 67" sheetId="70" r:id="rId69"/>
    <sheet name="Grafico 68" sheetId="71" r:id="rId70"/>
    <sheet name="Grafico 69" sheetId="72" r:id="rId71"/>
    <sheet name="Grafico 70" sheetId="73" r:id="rId72"/>
    <sheet name="Grafico 71" sheetId="74" r:id="rId73"/>
    <sheet name="Grafico 72" sheetId="75" r:id="rId74"/>
    <sheet name="Grafico 73" sheetId="76" r:id="rId75"/>
    <sheet name="Grafico 74" sheetId="77" r:id="rId76"/>
    <sheet name="Grafico 75" sheetId="78" r:id="rId77"/>
    <sheet name="Grafico 76" sheetId="79" r:id="rId78"/>
    <sheet name="Grafico 77" sheetId="80" r:id="rId79"/>
    <sheet name="Grafico 78" sheetId="81" r:id="rId80"/>
    <sheet name="Grafico 79" sheetId="82" r:id="rId81"/>
    <sheet name="Grafico 80" sheetId="83" r:id="rId82"/>
  </sheets>
  <definedNames>
    <definedName name="_xlnm._FilterDatabase" localSheetId="20" hidden="1">'Grafico 19'!$A$5:$K$110</definedName>
    <definedName name="_ftn1" localSheetId="0">'Grafico 6'!$A$1</definedName>
    <definedName name="_ftn2" localSheetId="0">'Grafico 6'!$A$2</definedName>
    <definedName name="_ftn3" localSheetId="0">Indice!$F$16</definedName>
    <definedName name="_Hlk45815176" localSheetId="0">Indice!$B$2</definedName>
    <definedName name="_Hlk47430409" localSheetId="1">Abreviaturas!$B$66</definedName>
    <definedName name="_Hlk47430459" localSheetId="1">Abreviaturas!$B$67</definedName>
    <definedName name="_Hlk47432263" localSheetId="1">Abreviaturas!#REF!</definedName>
    <definedName name="_Hlk47434377" localSheetId="1">Abreviaturas!$B$82</definedName>
    <definedName name="_Hlk47455028" localSheetId="1">Abreviaturas!$B$17</definedName>
    <definedName name="_Hlk47636180" localSheetId="1">Abreviaturas!$B$98</definedName>
    <definedName name="_Hlk47637259" localSheetId="1">Abreviaturas!$B$3</definedName>
    <definedName name="_Ref46245307" localSheetId="14">'Grafico 13'!$A$1</definedName>
    <definedName name="_Ref46245341" localSheetId="15">'Grafico 14'!$A$1</definedName>
    <definedName name="_Ref46245372" localSheetId="16">'Grafico 15'!$A$1</definedName>
    <definedName name="_Ref46245453" localSheetId="18">'Grafico 17'!$A$1</definedName>
    <definedName name="_Ref46257681" localSheetId="6">'Grafico 5 '!$A$1</definedName>
    <definedName name="_Ref46307831" localSheetId="10">'Grafico 9'!$A$1</definedName>
    <definedName name="_Ref46308747" localSheetId="11">'Grafico 10'!$A$1</definedName>
    <definedName name="_Ref46309493" localSheetId="12">'Grafico 11'!$A$1</definedName>
    <definedName name="_Ref46310084" localSheetId="13">'Grafico 12'!$A$1</definedName>
    <definedName name="_Ref46311627" localSheetId="0">'Grafico 6'!$A$1</definedName>
    <definedName name="_Ref46313184" localSheetId="8">'Grafico 7'!$A$1</definedName>
    <definedName name="_Ref46317418" localSheetId="19">'Grafico 18'!$A$1</definedName>
    <definedName name="_Ref46318012" localSheetId="20">'Grafico 19'!$A$1</definedName>
    <definedName name="_Ref46333098" localSheetId="22">'Grafico 21'!$A$1</definedName>
    <definedName name="_Ref46335077" localSheetId="28">'Grafico 27'!$A$1</definedName>
    <definedName name="_Ref46339581" localSheetId="23">'Grafico 22'!$A$1</definedName>
    <definedName name="_Ref46339916" localSheetId="24">'Grafico 23'!$A$1</definedName>
    <definedName name="_Ref46340102" localSheetId="29">'Grafico 28'!$A$1</definedName>
    <definedName name="_Ref46340588" localSheetId="30">'Grafico 29'!$A$1</definedName>
    <definedName name="_Ref46341733" localSheetId="31">'Grafico 30'!$A$1</definedName>
    <definedName name="_Ref46343790" localSheetId="32">'Grafico 31'!$A$1</definedName>
    <definedName name="_Ref46344476" localSheetId="33">'Grafico 32'!$A$1</definedName>
    <definedName name="_Ref46352603" localSheetId="26">'Grafico 25'!$A$1</definedName>
    <definedName name="_Ref46354571" localSheetId="27">'Grafico 26'!$A$1</definedName>
    <definedName name="_Ref46393297" localSheetId="21">'Grafico 20'!$A$1</definedName>
    <definedName name="_Ref46394886" localSheetId="38">'Grafico 37'!$A$1</definedName>
    <definedName name="_Ref46396572" localSheetId="39">'Grafico 38'!$A$1</definedName>
    <definedName name="_Ref46398741" localSheetId="40">'Grafico 39'!$A$1</definedName>
    <definedName name="_Ref46405087" localSheetId="0">'Grafico 40'!$A$1</definedName>
    <definedName name="_Ref46411828" localSheetId="42">'Grafico 41'!$A$1</definedName>
    <definedName name="_Ref46411838" localSheetId="43">'Grafico 42'!$A$1</definedName>
    <definedName name="_Ref46411849" localSheetId="44">'Grafico 43'!$A$1</definedName>
    <definedName name="_Ref46411883" localSheetId="45">'Grafico 44'!$A$1</definedName>
    <definedName name="_Ref46412825" localSheetId="46">'Grafico 45'!$A$1</definedName>
    <definedName name="_Ref46414328" localSheetId="47">'Grafico 46'!$A$1</definedName>
    <definedName name="_Ref46417955" localSheetId="48">'Grafico 47'!$A$1</definedName>
    <definedName name="_Ref46420965" localSheetId="34">'Grafico 33'!$A$1</definedName>
    <definedName name="_Ref46420994" localSheetId="35">'Grafico 34'!$A$1</definedName>
    <definedName name="_Ref46422596" localSheetId="37">'Grafico 36'!$A$1</definedName>
    <definedName name="_Ref46426350" localSheetId="49">'Grafico 48'!$A$1</definedName>
    <definedName name="_Ref46437492" localSheetId="52">'Grafico 51'!$A$1</definedName>
    <definedName name="_Ref46438132" localSheetId="53">'Grafico 52'!$A$1</definedName>
    <definedName name="_Ref46438724" localSheetId="54">'Grafico 53'!$A$1</definedName>
    <definedName name="_Ref46440409" localSheetId="50">'Grafico 49'!$A$1</definedName>
    <definedName name="_Ref46440860" localSheetId="51">'Grafico 50'!$A$1</definedName>
    <definedName name="_Ref46484601" localSheetId="55">'Grafico 54'!$A$1</definedName>
    <definedName name="_Ref46491272" localSheetId="56">'Grafico 55'!$A$1</definedName>
    <definedName name="_Ref46507526" localSheetId="57">'Grafico 56'!$A$1</definedName>
    <definedName name="_Ref46507912" localSheetId="58">'Grafico 57'!$A$1</definedName>
    <definedName name="_Ref46507920" localSheetId="59">'Grafico 58'!$A$1</definedName>
    <definedName name="_Ref46572556" localSheetId="60">'Grafico 59'!$A$1</definedName>
    <definedName name="_Ref46574446" localSheetId="61">'Grafico 60'!$A$1</definedName>
    <definedName name="_Ref46576578" localSheetId="62">'Grafico 61'!$A$1</definedName>
    <definedName name="_Ref46578435" localSheetId="63">'Grafico 62'!$A$1</definedName>
    <definedName name="_Ref46585534" localSheetId="65">'Grafico 64'!$A$1</definedName>
    <definedName name="_Ref46585727" localSheetId="66">'Grafico 65'!$A$1</definedName>
    <definedName name="_Ref46586221" localSheetId="67">'Grafico 66'!$A$1</definedName>
    <definedName name="_Ref46586775" localSheetId="68">'Grafico 67'!$A$1</definedName>
    <definedName name="_Ref46590978" localSheetId="71">'Grafico 70'!$A$1</definedName>
    <definedName name="_Ref46593331" localSheetId="69">'Grafico 68'!$A$1</definedName>
    <definedName name="_Ref46596190" localSheetId="70">'Grafico 69'!$A$1</definedName>
    <definedName name="_Ref46599112" localSheetId="64">'Grafico 63'!$A$1</definedName>
    <definedName name="_Ref46744254" localSheetId="0">'Grafico 24'!$A$1</definedName>
    <definedName name="_Ref46857240" localSheetId="73">'Grafico 72'!$A$1</definedName>
    <definedName name="_Ref46931027" localSheetId="75">'Grafico 74'!$A$1</definedName>
    <definedName name="_Ref46931037" localSheetId="76">'Grafico 75'!$A$1</definedName>
    <definedName name="_Ref47537903" localSheetId="79">'Grafico 78'!$A$1</definedName>
    <definedName name="_Ref47537904" localSheetId="80">'Grafico 79'!$O$1</definedName>
    <definedName name="_Ref47537909" localSheetId="81">'Grafico 80'!$A$1</definedName>
    <definedName name="_Toc51331057" localSheetId="1">Abreviaturas!$A$1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30" l="1"/>
  <c r="C33" i="30"/>
  <c r="D29" i="30"/>
  <c r="C29" i="30"/>
  <c r="G29" i="30"/>
  <c r="F29" i="30"/>
  <c r="E29" i="30"/>
  <c r="G33" i="30"/>
  <c r="F33" i="30"/>
  <c r="E33" i="30"/>
  <c r="C13" i="80" l="1"/>
  <c r="B13" i="80"/>
  <c r="C13" i="79"/>
  <c r="B13" i="79"/>
  <c r="B15" i="78"/>
  <c r="B15" i="77"/>
  <c r="B8" i="75"/>
  <c r="D7" i="66" l="1"/>
  <c r="D8" i="66"/>
  <c r="D9" i="66"/>
  <c r="D10" i="66"/>
  <c r="D6" i="66"/>
  <c r="B14" i="21" l="1"/>
</calcChain>
</file>

<file path=xl/sharedStrings.xml><?xml version="1.0" encoding="utf-8"?>
<sst xmlns="http://schemas.openxmlformats.org/spreadsheetml/2006/main" count="4864" uniqueCount="821">
  <si>
    <t>GASTO HOSPITALARIO DEL SISTEMA NACIONAL DE SALUD: FARMACIA E INVERSIÓN EN BIENES DE EQUIPO</t>
  </si>
  <si>
    <t>Capítulo</t>
  </si>
  <si>
    <t>Página</t>
  </si>
  <si>
    <t>Hoja</t>
  </si>
  <si>
    <t>Título</t>
  </si>
  <si>
    <t>Fuente</t>
  </si>
  <si>
    <t>1. Introducción y objetivos</t>
  </si>
  <si>
    <t>Grafico 1</t>
  </si>
  <si>
    <t>Grafico 1.  Gasto farmacéutico hospitalario público en España. 2003-2018 (M€)</t>
  </si>
  <si>
    <t>Fuente: Elaboración propia a partir de los datos del Ministerio de Sanidad y del Ministerio de Hacienda.</t>
  </si>
  <si>
    <t>Grafico 2</t>
  </si>
  <si>
    <t>Gráfico 2: Composición del gasto público sanitario en España. 2018. (M€)</t>
  </si>
  <si>
    <t>Fuente: Ministerio de Sanidad, Cuestionario de Equipos de Alta Tecnología para los hospitales y SIAE.</t>
  </si>
  <si>
    <t>Grafico 3</t>
  </si>
  <si>
    <t>Gráfico 3: Valores observados (2003 – 2019) y proyecciones (2020 – 2024) del gasto farmacéutico hospitalario del SNS (M€)</t>
  </si>
  <si>
    <t>Fuente: elaboración propia a partir de los datos del Ministerio de Sanidad y de los resultados de las proyecciones.</t>
  </si>
  <si>
    <t>3. Resultados de la evaluación</t>
  </si>
  <si>
    <t>Grafico 4</t>
  </si>
  <si>
    <t>Gráfico 4:  Composición del gasto público farmacéutico total en España 2003-2018 (% respecto al total)</t>
  </si>
  <si>
    <t>Fuente: elaboración propia a partir de los datos del Ministerio de Sanidad.</t>
  </si>
  <si>
    <t xml:space="preserve">Grafico 5 </t>
  </si>
  <si>
    <t>Gráfico 5:  Gasto farmacéutico hospitalario público per cápita en España. 2003-2018 (€/persona)</t>
  </si>
  <si>
    <t xml:space="preserve">Fuente: elaboración propia a partir de los datos del Ministerio de Sanidad, la AIReF e INE. </t>
  </si>
  <si>
    <t>Grafico 6</t>
  </si>
  <si>
    <t>Gráfico 6: Gasto farmacéutico hospitalario per cápita por comunidad autónoma. 2018 (€)</t>
  </si>
  <si>
    <t>Fuente: elaboración propia a partir de los datos del Ministerio de Sanidad, la AIReF e INE</t>
  </si>
  <si>
    <t>Grafico 7</t>
  </si>
  <si>
    <r>
      <t xml:space="preserve">Gráfico 7: Gasto farmacéutico hospitalario per cápita y ajustado por </t>
    </r>
    <r>
      <rPr>
        <i/>
        <sz val="9"/>
        <color theme="2" tint="-0.749992370372631"/>
        <rFont val="Century Gothic"/>
        <family val="2"/>
      </rPr>
      <t>case mix</t>
    </r>
    <r>
      <rPr>
        <sz val="9"/>
        <color theme="2" tint="-0.749992370372631"/>
        <rFont val="Century Gothic"/>
        <family val="2"/>
      </rPr>
      <t xml:space="preserve"> por CC. AA. 2017 (€)</t>
    </r>
  </si>
  <si>
    <t>Fuente: elaboración propia a partir de los datos de Alcántara y de ICMBD.</t>
  </si>
  <si>
    <t xml:space="preserve">Grafico 8 </t>
  </si>
  <si>
    <t>Gráfico 8: Gasto según el número de años desde fecha de comercialización hospital vs. receta. 2017</t>
  </si>
  <si>
    <t>Fuente: elaboración propia a partir de los datos de Sistema de Información de Consumo Hospitalario.</t>
  </si>
  <si>
    <t>Grafico 9</t>
  </si>
  <si>
    <t>Gráfico 9: Porcentaje de CFyT de hospital que trabaja en red con otras comisiones de hospital de su misma CC. AA.</t>
  </si>
  <si>
    <t>Fuente: elaboración propia a partir del Cuestionario de Farmacia Hospitalaria para los Servicios de Farmacia Hospitalaria.</t>
  </si>
  <si>
    <t>Grafico 10</t>
  </si>
  <si>
    <t>Gráfico 10: Número de integrantes de las CFyT en los hospitales españoles</t>
  </si>
  <si>
    <t>Grafico 11</t>
  </si>
  <si>
    <t>Gráfico 11: Tasa de inclusión de medicamentos en la GFT (% de medicamentos evaluados por la CFyT incluidos en la GFT). 2018</t>
  </si>
  <si>
    <t>Grafico 12</t>
  </si>
  <si>
    <t>Gráfico 12: Tasa de aprobación de solicitudes de medicamentos fuera de indicación (% de medicamentos aprobados). 2018</t>
  </si>
  <si>
    <t>Fuente: elaboración propia a partir del Cuestionario de Farmacia Hospitalaria para los Servicios de Farmacia Hospitalaria</t>
  </si>
  <si>
    <t>Grafico 13</t>
  </si>
  <si>
    <t>Gráfico 13: Porcentaje de DDD biosimilares consumidas en hospital sobre el total de consumo del principio activo por CC. AA. 2018 (%)</t>
  </si>
  <si>
    <t>Fuente: elaboración propia a partir de los datos del Sistema de Información de Consumo Hospitalario.</t>
  </si>
  <si>
    <t>Grafico 14</t>
  </si>
  <si>
    <t>Gráfico 14: Porcentaje de envases de Rituximab y Trastuzumab biosimilares consumidos en hospital sobre el total del principio activo por CC. AA. 2018 (%)</t>
  </si>
  <si>
    <t>Grafico 15</t>
  </si>
  <si>
    <t>Gráfico 15: Grado de penetración en DDD de los biosimilares por CC. AA. enero 2019 - agosto 2019 (%)</t>
  </si>
  <si>
    <t>Grafico 16</t>
  </si>
  <si>
    <t>Gráfico 16: Porcentaje de tratamientos diarios (en DDD) con biosimilar sobre el total de tratamientos diarios. 2018</t>
  </si>
  <si>
    <r>
      <t xml:space="preserve">Fuente: elaboración propia a partir de IQVIA (2019). </t>
    </r>
    <r>
      <rPr>
        <i/>
        <sz val="8"/>
        <color theme="1"/>
        <rFont val="Century Gothic"/>
        <family val="2"/>
      </rPr>
      <t>The Impact of Biosimilar Competition in Europe</t>
    </r>
    <r>
      <rPr>
        <sz val="8"/>
        <color theme="1"/>
        <rFont val="Century Gothic"/>
        <family val="2"/>
      </rPr>
      <t>.</t>
    </r>
  </si>
  <si>
    <t>Grafico 17</t>
  </si>
  <si>
    <t>Gráfico 17: Porcentaje de hospitales según alcance de las directrices de fomento de biosimilares por CC. AA.</t>
  </si>
  <si>
    <t>Fuente: elaboración propia a partir de los datos del Cuestionario de Farmacia para el Servicio de Farmacia Hospitalaria.</t>
  </si>
  <si>
    <t>Grafico 18</t>
  </si>
  <si>
    <t>Gráfico 18: Desglose de las compras de medicamentos por tipo de procedimiento. Datos totales a nivel nacional. 2018</t>
  </si>
  <si>
    <t>Grafico 19</t>
  </si>
  <si>
    <t>Gráfico 19: Porcentaje de compras no normalizadas (contratos menores y compras directas) de los hospitales de cada comunidad autónoma. 2018</t>
  </si>
  <si>
    <t>Grafico 20</t>
  </si>
  <si>
    <t>Gráfico 20: Relación entre la tipología de gestión de las compras de medicamentos y el porcentaje de compra normalizada</t>
  </si>
  <si>
    <t>Grafico 21</t>
  </si>
  <si>
    <t>Gráfico 21: Relación entre el porcentaje de hospitales con contratación electrónica y los ahorros medios obtenidos entre 2016-2019</t>
  </si>
  <si>
    <t>Fuente: elaboración propia a partir de los datos del Ministerio de Sanidad, del Sistema de Información de Consumo Hospitalario y del Cuestionario de Farmacia Hospitalaria para la Dirección de los hospitales.</t>
  </si>
  <si>
    <t>Grafico 22</t>
  </si>
  <si>
    <t>Gráfico 22:  Porcentaje de pedidos del sistema de compras farmacia (%)</t>
  </si>
  <si>
    <t>Fuente: datos proporcionados por el Hospital Universitario 12 de Octubre.</t>
  </si>
  <si>
    <t>Grafico 23</t>
  </si>
  <si>
    <t>Gráfico 23: Impacto económico de los procedimientos abiertos formalizados en compras globales (M€)</t>
  </si>
  <si>
    <t>Grafico 24</t>
  </si>
  <si>
    <t>Gráfico 24: Diferencias entre gasto “hipotético” o “teórico” y gasto “real”. Promedio de los años 2016, 2017, 2018 y hasta agosto de 2019 (%)</t>
  </si>
  <si>
    <t>Fuente: elaboración propia a partir de los datos del Ministerio de Sanidad y Sistema de Información de Consumo Hospitalario</t>
  </si>
  <si>
    <t>Grafico 25</t>
  </si>
  <si>
    <t xml:space="preserve">Gráfico 25:  Porcentaje de hospitales por tipo de descuentos que reciben de los laboratorios farmacéuticos. </t>
  </si>
  <si>
    <t>Grafico 26</t>
  </si>
  <si>
    <t>Gráfico 26: Porcentaje de hospitales con posibilidad de conocer el precio neto o real de compra de los medicamentos sobre los hospitales que registran descuentos</t>
  </si>
  <si>
    <t>Grafico 27</t>
  </si>
  <si>
    <t xml:space="preserve">Gráfico 27: Porcentaje de hospitales según el tipo de gestión de los problemas de suministro (sobre el total de respuestas de cada Comunidad) </t>
  </si>
  <si>
    <t>Fuente: elaboración propia a partir de los datos del Cuestionario de Farmacia a los Servicios de Farmacia Hospitalaria.</t>
  </si>
  <si>
    <t>Grafico 28</t>
  </si>
  <si>
    <t>Gráfico 28: Porcentaje de hospitales con farmacéuticos integrados en servicios o unidades clínicas por tamaño del hospital.</t>
  </si>
  <si>
    <t>Fuente: elaboración propia a partir del Cuestionario de Farmacia para el Servicio de Farmacia Hospitalaria.</t>
  </si>
  <si>
    <t>Grafico 29</t>
  </si>
  <si>
    <t>Gráfico 29: Porcentaje de hospitales que integran farmacéuticos en los distintos servicios o unidades clínicas</t>
  </si>
  <si>
    <t>Grafico 30</t>
  </si>
  <si>
    <t>Gráfico 30: Media de farmacéuticos integrados a tiempo completo por servicio o unidad clínica (según tamaño del hospital)</t>
  </si>
  <si>
    <t>Grafico 31</t>
  </si>
  <si>
    <t>Gráfico 31: Porcentaje de hospitales que realizan redosificación y optimización de fármacos</t>
  </si>
  <si>
    <t xml:space="preserve">Fuente: elaboración propia a partir del Cuestionario de Farmacia para el Servicio de Farmacia Hospitalaria. </t>
  </si>
  <si>
    <t>Grafico 32</t>
  </si>
  <si>
    <t>Gráfico 32: Porcentaje de hospitales que cuantifican los ahorros derivados de la redosificación de fármacos y optimización de viales</t>
  </si>
  <si>
    <t>Grafico 33</t>
  </si>
  <si>
    <t>Gráfico 33: Gasto total acumulado anual de adquisición de equipos de alta tecnología en hospitales públicos (M€). 2010-2018</t>
  </si>
  <si>
    <t>Fuente: elaboración propia a partir del Cuestionario de Equipos de Alta Tecnología para los servicios de salud de las CC. AA.</t>
  </si>
  <si>
    <t>Grafico 34</t>
  </si>
  <si>
    <t>Gráfico 34: Gasto total anual de adquisición de equipos de alta tecnología por partida presupuestaria (%). 2010-2018</t>
  </si>
  <si>
    <t>Grafico 35</t>
  </si>
  <si>
    <t>Gráfico 35: Gasto total acumulado de adquisición de equipos de alta tecnología en hospitales públicos por CC. AA. (M€). 2010-2018</t>
  </si>
  <si>
    <t>Grafico 36</t>
  </si>
  <si>
    <r>
      <t>Gráfico 36: Gasto medio per cápita anual por CC. AA. en adquisición de equipos de alta tecnología (€/persona). 2010 – 2018</t>
    </r>
    <r>
      <rPr>
        <b/>
        <sz val="8"/>
        <rFont val="Century Gothic"/>
        <family val="2"/>
      </rPr>
      <t xml:space="preserve"> </t>
    </r>
  </si>
  <si>
    <t>Grafico 37</t>
  </si>
  <si>
    <t>Gráfico 37: Equipos de alta tecnología en hospitales públicos por millón de habitantes. 2010-2017</t>
  </si>
  <si>
    <t>Fuente: elaboración propia a partir de SIAE e INE.</t>
  </si>
  <si>
    <t>Grafico 38</t>
  </si>
  <si>
    <t>Gráfico 38: Equipos de alta tecnología en hospitales públicos por millón de habitantes. 2017</t>
  </si>
  <si>
    <t>Grafico 39</t>
  </si>
  <si>
    <t>Gráfico 39: Número de equipos de alta tecnología hospitalarios por millón de habitantes en países de la OCDE. 2017</t>
  </si>
  <si>
    <t>Fuente: elaboración propia a partir de datos la OCDE.</t>
  </si>
  <si>
    <t>Grafico 40</t>
  </si>
  <si>
    <t>Gráfico 40: Antigüedad de los equipos TAC instalados en los países europeos a cierre de 2018</t>
  </si>
  <si>
    <t>Fuente: COCIR (2019). Age profile and density.</t>
  </si>
  <si>
    <t>Grafico 41</t>
  </si>
  <si>
    <t>Gráfico 41: Antigüedad de los equipos RM instalados en los países europeos a cierre de 2018</t>
  </si>
  <si>
    <t>Grafico 42</t>
  </si>
  <si>
    <t>Gráfico 42: Antigüedad de los ASD (angiógrafos Rayos X/intervencionismo) instalados en los países europeos a cierre de 2018</t>
  </si>
  <si>
    <t>Grafico 43</t>
  </si>
  <si>
    <t>Gráfico 43: Antigüedad de los equipos PET instalados en los países europeos a cierre de 2018</t>
  </si>
  <si>
    <t>Grafico 44</t>
  </si>
  <si>
    <t>Gráfico 44: Antigüedad de los equipos de alta tecnología instalados en hospitales públicos en España a cierre de 2018 (y año de puesta en funcionamiento medio)</t>
  </si>
  <si>
    <t xml:space="preserve">Fuente: elaboración propia a partir del Cuestionario de Equipos de Alta Tecnología para hospitales. </t>
  </si>
  <si>
    <t>Grafico 45</t>
  </si>
  <si>
    <t>Gráfico 45: Antigüedad de los equipos de alta tecnología instalados en hospitales públicos en España a cierre de 2018 por tipo de equipo</t>
  </si>
  <si>
    <t>Fuente: elaboración propia a partir del Cuestionario de Equipos de Alta Tecnología para hospitales.</t>
  </si>
  <si>
    <t>Grafico 46</t>
  </si>
  <si>
    <t>Gráfico 46: Obsolescencia clínica de los equipos de alta tecnología instalados en hospitales públicos en España a cierre de 2018 por tipo de equipo</t>
  </si>
  <si>
    <t>Grafico 47</t>
  </si>
  <si>
    <t xml:space="preserve">Gráfico 47: Intensidad de uso en 2016 (diagnósticos por equipo) y tramo de uso (bajo, medio, alto) </t>
  </si>
  <si>
    <t>Fuente: elaboración propia a partir de datos de SIAE y de la Asociación Canadiense de Radiólogos</t>
  </si>
  <si>
    <t>Grafico 48</t>
  </si>
  <si>
    <t>Gráfico 48: Porcentaje de hospitales que cuentan con Planes de Adquisición y/o Renovación Tecnológica por CC. AA.</t>
  </si>
  <si>
    <t>Fuente: Cuestionario de Alta Tecnología a hospitales.</t>
  </si>
  <si>
    <t>Grafico 49</t>
  </si>
  <si>
    <t>Gráfico 49: Porcentaje de hospitales con sistemas de gestión de inventario</t>
  </si>
  <si>
    <t>Fuente: Cuestionario de Equipos de Alta Tecnología para hospitales.</t>
  </si>
  <si>
    <t>Grafico 50</t>
  </si>
  <si>
    <t>Gráfico 50: Grado de implantación y uso de TIC para la gestión de los equipos de alta tecnología en los hospitales españoles</t>
  </si>
  <si>
    <t>Fuente: Cuestionario de Equipos de Alta Tecnología para hospitales</t>
  </si>
  <si>
    <t>Grafico 51</t>
  </si>
  <si>
    <r>
      <t>Gráfico 51: Proporción de hospitales de cada C. A. según la tipología de equipos de electromedicina</t>
    </r>
    <r>
      <rPr>
        <b/>
        <sz val="8"/>
        <color theme="1"/>
        <rFont val="Century Gothic"/>
        <family val="2"/>
      </rPr>
      <t xml:space="preserve"> </t>
    </r>
  </si>
  <si>
    <t>Grafico 52</t>
  </si>
  <si>
    <t>Gráfico 52: Responsables del mantenimiento de alta tecnología en los hospitales españoles. Porcentaje por tipología y total de equipos por CC. AA.</t>
  </si>
  <si>
    <t>Grafico 53</t>
  </si>
  <si>
    <t>Gráfico 53: Tipo de mantenimiento de alta tecnología en los hospitales españoles. Porcentaje por tipología y total de equipos por CC. AA.</t>
  </si>
  <si>
    <t>Grafico 54</t>
  </si>
  <si>
    <t>Gráfico 54: Disponibilidad y utilización habitual de protocolos de uso racional de la alta tecnología en los hospitales españoles</t>
  </si>
  <si>
    <t>Grafico 55</t>
  </si>
  <si>
    <t>Gráfico 55: Porcentaje que representa el pago de los incentivos monetarios sobre la remuneración total de los profesionales. 2018</t>
  </si>
  <si>
    <t>Fuente: Cuestionario de Farmacia para la Dirección de los centros hospitalarios</t>
  </si>
  <si>
    <t>Grafico 56</t>
  </si>
  <si>
    <t>Gráfico 56: Porcentaje de hospitales españoles que realizan un seguimiento de los resultados en salud respecto a la prescripción en pacientes externos</t>
  </si>
  <si>
    <t>Fuente: Cuestionario de Farmacia Hospitalaria para el Servicio de Farmacia Hospitalaria.</t>
  </si>
  <si>
    <t>Grafico 57</t>
  </si>
  <si>
    <t>Gráfico 57: Porcentaje de hospitales españoles que realizan un seguimiento de los resultados en salud respecto a la prescripción en pacientes ambulantes</t>
  </si>
  <si>
    <t>Grafico 58</t>
  </si>
  <si>
    <t>Gráfico 58: Porcentaje de hospitales españoles que realizan un seguimiento de los resultados en salud respecto a la prescripción en pacientes ingresados</t>
  </si>
  <si>
    <t>Grafico 59</t>
  </si>
  <si>
    <t>Gráfico 59: Porcentaje de hospitales españoles que tienen y utilizan sistemas contabilidad de costes (por patología, área terapéutica o centro de actividad)</t>
  </si>
  <si>
    <t>Fuente: Cuestionario de Farmacia Hospitalaria para la Dirección de los hospitales.</t>
  </si>
  <si>
    <t>Grafico 60</t>
  </si>
  <si>
    <t>Gráfico 60: Presupuesto total destinado a la formación continua de los facultativos en 2018 (€, promedio por hospital)</t>
  </si>
  <si>
    <t>Fuente: Cuestionario de Farmacia Hospitalaria para la Dirección de los hospitales</t>
  </si>
  <si>
    <t>Grafico 61</t>
  </si>
  <si>
    <t>Gráfico 61: Porcentaje de hospitales españoles con programas específicos de formación sobre el uso de genéricos y biosimilares para sus facultativos</t>
  </si>
  <si>
    <t>Grafico 62</t>
  </si>
  <si>
    <t>Gráfico 62: Porcentaje de hospitales en los que los profesionales sanitarios encargados de utilizar de equipos de alta tecnología reciben formación continuada acerca de su utilización y seguridad</t>
  </si>
  <si>
    <t xml:space="preserve">Fuente: Cuestionario de Equipos de Alta Tecnología para hospitales </t>
  </si>
  <si>
    <t>Grafico 63</t>
  </si>
  <si>
    <t>Gráfico 63: Evolución de la colaboración de Farmaindustria en formación con los agentes del sector (M€)</t>
  </si>
  <si>
    <t>Fuente: Farmaindustria (26 de junio 2020)</t>
  </si>
  <si>
    <t>Grafico 64</t>
  </si>
  <si>
    <t>Gráfico 64: Porcentaje de hospitales que realizan ensayos clínicos</t>
  </si>
  <si>
    <t>Grafico 65</t>
  </si>
  <si>
    <t>Gráfico 65: Porcentaje de hospitales con actividad en ensayos clínicos que tienen identificadas las pruebas, sesiones o intervenciones que se hacen a los pacientes que participan en los ensayos</t>
  </si>
  <si>
    <t>Grafico 66</t>
  </si>
  <si>
    <t>Gráfico 66: Porcentaje de hospitales con actividad en ensayos clínicos que cuantifica los costes totales en los que incurre</t>
  </si>
  <si>
    <t>Grafico 67</t>
  </si>
  <si>
    <t>Gráfico 67: Porcentaje de hospitales con actividad en ensayos clínicos que cuantifica los ahorros en tratamientos farmacológicos</t>
  </si>
  <si>
    <t>Grafico 68</t>
  </si>
  <si>
    <t>Gráfico 68: Porcentaje de hospitales españoles que cuenta con sistemas de prescripción electrónica</t>
  </si>
  <si>
    <t>Fuente: Cuestionario de Farmacia Hospitalaria para los Servicios de Farmacia Hospitalaria</t>
  </si>
  <si>
    <t>Grafico 69</t>
  </si>
  <si>
    <t>Gráfico 69: Porcentaje de hospitales españoles en los que los sistemas de gestión e información del Servicio de Farmacia están integrados con otros sistemas de información clínica del paciente</t>
  </si>
  <si>
    <t>Grafico 70</t>
  </si>
  <si>
    <t>Gráfico 70: Ratio del presupuesto global TIC respecto al presupuesto global sanitario por CC. AA. (1 a 17) y total nacional para 2016, 2017 y 2018. (%)</t>
  </si>
  <si>
    <t>Fuente: Sociedad Española de Informática de la Salud (SEIS) (2018). Índice SEIS 2018.</t>
  </si>
  <si>
    <t>4. Propuestas</t>
  </si>
  <si>
    <t>Grafico 71</t>
  </si>
  <si>
    <r>
      <t xml:space="preserve">Gráfico 71: Penetración de biosimilares de adalimumab en España en DDD </t>
    </r>
    <r>
      <rPr>
        <i/>
        <sz val="9"/>
        <color theme="1" tint="0.34998626667073579"/>
        <rFont val="Century Gothic"/>
        <family val="2"/>
      </rPr>
      <t>(oct 18 – abril 19)</t>
    </r>
  </si>
  <si>
    <t>Fuente: nomenclátor oficial de la prestación farmacéutica del SNS.</t>
  </si>
  <si>
    <t>Grafico 72</t>
  </si>
  <si>
    <t>Gráfico 72: Impacto presupuestario retrospectivo, prospectivo y total de los biosimilares en el SNS. 2009-2022</t>
  </si>
  <si>
    <r>
      <t>Fuente: BioSim (2020). Análisis de impacto presupuestario de los medicamentos biosimilares en el SNS de España 2009-2020</t>
    </r>
    <r>
      <rPr>
        <sz val="11"/>
        <color theme="1"/>
        <rFont val="Century Gothic"/>
        <family val="2"/>
      </rPr>
      <t>.</t>
    </r>
  </si>
  <si>
    <t>Grafico 73</t>
  </si>
  <si>
    <t>Gráfico 73: Impacto presupuestario retrospectivo y prospectivo anual de los biosimilares en el SNS. 2009-2022</t>
  </si>
  <si>
    <t>Grafico 74</t>
  </si>
  <si>
    <r>
      <t>Gráfico 74:</t>
    </r>
    <r>
      <rPr>
        <sz val="11"/>
        <color theme="1"/>
        <rFont val="Century Gothic"/>
        <family val="2"/>
      </rPr>
      <t xml:space="preserve"> </t>
    </r>
    <r>
      <rPr>
        <sz val="9"/>
        <color theme="1" tint="0.249977111117893"/>
        <rFont val="Century Gothic"/>
        <family val="2"/>
      </rPr>
      <t>Cuantificación del impacto (inversión necesaria) de la renovación de equipos de alta tecnología (M€). Escenario de costes bajo</t>
    </r>
  </si>
  <si>
    <t>Fuente: elaboración propia a partir del Cuestionario de Equipos de Alta Tecnología para hospitales, SIAE (2016), SIAE (2017), FENIN (2019) “Perfil tecnológico hospitalario y propuestas para la renovación de tecnologías sanitarias”, muestra de licitaciones públicas recientes y Planes de Renovación de Castilla-La Mancha y Aragón.</t>
  </si>
  <si>
    <t>Grafico 75</t>
  </si>
  <si>
    <t>Gráfico 75: Cuantificación del impacto (inversión necesaria) de la renovación de equipos de alta tecnología (M€). Escenario de costes alto</t>
  </si>
  <si>
    <t>Grafico 76</t>
  </si>
  <si>
    <t xml:space="preserve">Gráfico 76: Cuantificación del impacto (inversión necesaria) de la ampliación de equipos de alta tecnología (M€). Escenario de convergencia al total de la OCDE </t>
  </si>
  <si>
    <r>
      <t>Fuente: elaboración propia a partir del Cuestionario de Equipos de Alta Tecnología para hospitales, SIAE (2016), SIAE (2017), OCDE (2017) y FENIN (2019) “Perfil tecnológico hospitalario y propuestas para la renovación de tecnologías sanitarias”,</t>
    </r>
    <r>
      <rPr>
        <sz val="11"/>
        <color theme="1"/>
        <rFont val="Century Gothic"/>
        <family val="2"/>
      </rPr>
      <t xml:space="preserve"> </t>
    </r>
    <r>
      <rPr>
        <sz val="8"/>
        <color theme="1"/>
        <rFont val="Century Gothic"/>
        <family val="2"/>
      </rPr>
      <t>muestra de licitaciones públicas recientes y Planes de Renovación de Castilla-La Mancha y Aragón.</t>
    </r>
  </si>
  <si>
    <t>Grafico 77</t>
  </si>
  <si>
    <t>Gráfico 77: Cuantificación del impacto (inversión necesaria) de la ampliación de equipos de alta tecnología (M€). Escenario de convergencia a la media de los países de Europa occidental</t>
  </si>
  <si>
    <t>Grafico 78</t>
  </si>
  <si>
    <t>Gráfico 78: Impacto esperado de las medidas propuestas de farmacia hospitalaria según su viabilidad y evidencia</t>
  </si>
  <si>
    <t>Fuente: Elaboración propia basada en el análisis global</t>
  </si>
  <si>
    <t>Grafico 79</t>
  </si>
  <si>
    <t>Gráfico 79: Impacto esperado de las medidas propuestas de bienes de equipo de alta tecnología según su viabilidad y evidencia</t>
  </si>
  <si>
    <t>Grafico 80</t>
  </si>
  <si>
    <t>Gráfico 80: Impacto esperado de las medidas propuestas transversales según su viabilidad y evidencia</t>
  </si>
  <si>
    <t>Lista de siglas y acrónimos</t>
  </si>
  <si>
    <r>
      <t xml:space="preserve">AIREF: </t>
    </r>
    <r>
      <rPr>
        <sz val="11"/>
        <color theme="1"/>
        <rFont val="Century Gothic"/>
        <family val="2"/>
      </rPr>
      <t>Autoridad Independiente de Responsabilidad Fiscal</t>
    </r>
  </si>
  <si>
    <r>
      <t>ACG:</t>
    </r>
    <r>
      <rPr>
        <sz val="11"/>
        <color theme="1"/>
        <rFont val="Century Gothic"/>
        <family val="2"/>
      </rPr>
      <t xml:space="preserve"> Acuerdo de Gestión</t>
    </r>
  </si>
  <si>
    <r>
      <t>AEMPS</t>
    </r>
    <r>
      <rPr>
        <sz val="11"/>
        <color theme="1"/>
        <rFont val="Century Gothic"/>
        <family val="2"/>
      </rPr>
      <t>: Agencia Española de Medicamentos y Productos Sanitarios</t>
    </r>
  </si>
  <si>
    <r>
      <t>ALI</t>
    </r>
    <r>
      <rPr>
        <sz val="11"/>
        <color theme="1"/>
        <rFont val="Century Gothic"/>
        <family val="2"/>
      </rPr>
      <t>: Acelerador lineal de partículas</t>
    </r>
  </si>
  <si>
    <r>
      <t xml:space="preserve">AQuAS: </t>
    </r>
    <r>
      <rPr>
        <sz val="11"/>
        <color theme="1"/>
        <rFont val="Century Gothic"/>
        <family val="2"/>
      </rPr>
      <t>Agencia de Calidad y Evaluaciones Sanitarias de Cataluña</t>
    </r>
  </si>
  <si>
    <r>
      <t>ASCS:</t>
    </r>
    <r>
      <rPr>
        <sz val="11"/>
        <color theme="1"/>
        <rFont val="Century Gothic"/>
        <family val="2"/>
      </rPr>
      <t xml:space="preserve"> Agencia Sanitaria Costal del Sol</t>
    </r>
  </si>
  <si>
    <r>
      <t>ASD</t>
    </r>
    <r>
      <rPr>
        <sz val="11"/>
        <color theme="1"/>
        <rFont val="Century Gothic"/>
        <family val="2"/>
      </rPr>
      <t>: Angiógrafos</t>
    </r>
  </si>
  <si>
    <r>
      <t xml:space="preserve">ATC: </t>
    </r>
    <r>
      <rPr>
        <i/>
        <sz val="11"/>
        <color theme="1"/>
        <rFont val="Century Gothic"/>
        <family val="2"/>
      </rPr>
      <t xml:space="preserve">Anatomical, Therapeutic, Chemical classification system </t>
    </r>
    <r>
      <rPr>
        <sz val="11"/>
        <color theme="1"/>
        <rFont val="Century Gothic"/>
        <family val="2"/>
      </rPr>
      <t>(Sistema de Clasificación Anatómica, Terapéutica, Química)</t>
    </r>
  </si>
  <si>
    <r>
      <t>ATE:</t>
    </r>
    <r>
      <rPr>
        <sz val="11"/>
        <color theme="1"/>
        <rFont val="Century Gothic"/>
        <family val="2"/>
      </rPr>
      <t xml:space="preserve"> Alternativa Terapéutica Equivalente</t>
    </r>
  </si>
  <si>
    <r>
      <t xml:space="preserve">BIFIMED: </t>
    </r>
    <r>
      <rPr>
        <sz val="11"/>
        <color theme="1"/>
        <rFont val="Century Gothic"/>
        <family val="2"/>
      </rPr>
      <t>Buscador de la Información sobre la situación de financiación de los medicamentos</t>
    </r>
  </si>
  <si>
    <r>
      <t xml:space="preserve">BioSim: </t>
    </r>
    <r>
      <rPr>
        <sz val="11"/>
        <color theme="1"/>
        <rFont val="Century Gothic"/>
        <family val="2"/>
      </rPr>
      <t>Asociación Española de Biosimilares</t>
    </r>
  </si>
  <si>
    <r>
      <t>BQD:</t>
    </r>
    <r>
      <rPr>
        <sz val="11"/>
        <color theme="1"/>
        <rFont val="Century Gothic"/>
        <family val="2"/>
      </rPr>
      <t xml:space="preserve"> Equipos de braquiterapia digital</t>
    </r>
  </si>
  <si>
    <r>
      <t xml:space="preserve">CAE: </t>
    </r>
    <r>
      <rPr>
        <sz val="11"/>
        <color theme="1"/>
        <rFont val="Century Gothic"/>
        <family val="2"/>
      </rPr>
      <t>Comité Autonómico de Evaluación</t>
    </r>
  </si>
  <si>
    <r>
      <t xml:space="preserve">CAGR: </t>
    </r>
    <r>
      <rPr>
        <i/>
        <sz val="11"/>
        <color theme="1"/>
        <rFont val="Century Gothic"/>
        <family val="2"/>
      </rPr>
      <t>Compound Annual Growth Rate</t>
    </r>
    <r>
      <rPr>
        <sz val="11"/>
        <color theme="1"/>
        <rFont val="Century Gothic"/>
        <family val="2"/>
      </rPr>
      <t xml:space="preserve"> (Tasa de Crecimiento Anual Compuesta)</t>
    </r>
  </si>
  <si>
    <r>
      <t xml:space="preserve">CAPF: </t>
    </r>
    <r>
      <rPr>
        <sz val="11"/>
        <color theme="1"/>
        <rFont val="Century Gothic"/>
        <family val="2"/>
      </rPr>
      <t>Comité Asesor para la Financiación de la Prestación Farmacéutica del Sistema Nacional de Salud</t>
    </r>
    <r>
      <rPr>
        <b/>
        <sz val="11"/>
        <color theme="1"/>
        <rFont val="Century Gothic"/>
        <family val="2"/>
      </rPr>
      <t xml:space="preserve"> </t>
    </r>
  </si>
  <si>
    <r>
      <t xml:space="preserve">CAR-T: </t>
    </r>
    <r>
      <rPr>
        <i/>
        <sz val="11"/>
        <color theme="1"/>
        <rFont val="Century Gothic"/>
        <family val="2"/>
      </rPr>
      <t>Chimeric Antigen Receptor T cells</t>
    </r>
    <r>
      <rPr>
        <sz val="11"/>
        <color theme="1"/>
        <rFont val="Century Gothic"/>
        <family val="2"/>
      </rPr>
      <t xml:space="preserve"> (terapia de células T con receptor de antígeno quimérico</t>
    </r>
    <r>
      <rPr>
        <i/>
        <sz val="11"/>
        <color theme="1"/>
        <rFont val="Century Gothic"/>
        <family val="2"/>
      </rPr>
      <t>)</t>
    </r>
  </si>
  <si>
    <r>
      <t>CatSalut:</t>
    </r>
    <r>
      <rPr>
        <sz val="11"/>
        <color theme="1"/>
        <rFont val="Century Gothic"/>
        <family val="2"/>
      </rPr>
      <t xml:space="preserve"> Servei Catalá de la Salut</t>
    </r>
  </si>
  <si>
    <r>
      <t>CFyT:</t>
    </r>
    <r>
      <rPr>
        <sz val="11"/>
        <color theme="1"/>
        <rFont val="Century Gothic"/>
        <family val="2"/>
      </rPr>
      <t xml:space="preserve"> Comisión de Farmacia y Terapéutica</t>
    </r>
  </si>
  <si>
    <r>
      <t xml:space="preserve">CIE: </t>
    </r>
    <r>
      <rPr>
        <sz val="11"/>
        <color theme="1"/>
        <rFont val="Century Gothic"/>
        <family val="2"/>
      </rPr>
      <t>Clasificación Internacional de Enfermedades</t>
    </r>
  </si>
  <si>
    <r>
      <t>CIPM</t>
    </r>
    <r>
      <rPr>
        <sz val="11"/>
        <color theme="1"/>
        <rFont val="Century Gothic"/>
        <family val="2"/>
      </rPr>
      <t>: Comisión Interministerial de Precios de Medicamentos</t>
    </r>
  </si>
  <si>
    <r>
      <t xml:space="preserve">CISNS: </t>
    </r>
    <r>
      <rPr>
        <sz val="11"/>
        <color theme="1"/>
        <rFont val="Century Gothic"/>
        <family val="2"/>
      </rPr>
      <t>Consejo Interterritorial del Sistema Nacional de Salud</t>
    </r>
  </si>
  <si>
    <r>
      <t xml:space="preserve">CMBD: </t>
    </r>
    <r>
      <rPr>
        <sz val="11"/>
        <color theme="1"/>
        <rFont val="Century Gothic"/>
        <family val="2"/>
      </rPr>
      <t>Conjunto Mínimo Básico de Datos</t>
    </r>
  </si>
  <si>
    <r>
      <t xml:space="preserve">CMENM: </t>
    </r>
    <r>
      <rPr>
        <sz val="11"/>
        <color theme="1"/>
        <rFont val="Century Gothic"/>
        <family val="2"/>
      </rPr>
      <t>Comité Mixto de Evaluación de Nuevos Medicamentos</t>
    </r>
  </si>
  <si>
    <r>
      <t xml:space="preserve">CNH: </t>
    </r>
    <r>
      <rPr>
        <sz val="11"/>
        <color theme="1"/>
        <rFont val="Century Gothic"/>
        <family val="2"/>
      </rPr>
      <t>Catálogo Nacional de Hospitales</t>
    </r>
  </si>
  <si>
    <r>
      <t>COCIR</t>
    </r>
    <r>
      <rPr>
        <sz val="11"/>
        <color theme="1"/>
        <rFont val="Century Gothic"/>
        <family val="2"/>
      </rPr>
      <t xml:space="preserve">: </t>
    </r>
    <r>
      <rPr>
        <i/>
        <sz val="11"/>
        <color theme="1"/>
        <rFont val="Century Gothic"/>
        <family val="2"/>
      </rPr>
      <t>European Coordination Committee of the Radiological, Electromedical and Healthcare IT Industry</t>
    </r>
    <r>
      <rPr>
        <sz val="11"/>
        <color theme="1"/>
        <rFont val="Century Gothic"/>
        <family val="2"/>
      </rPr>
      <t xml:space="preserve"> (Comité de Coordinación Europea de la Industria de Tecnologías de la Información Radiológica, Electromédica y Sanitaria)</t>
    </r>
  </si>
  <si>
    <r>
      <t>CP:</t>
    </r>
    <r>
      <rPr>
        <sz val="11"/>
        <color theme="1"/>
        <rFont val="Century Gothic"/>
        <family val="2"/>
      </rPr>
      <t xml:space="preserve"> Contrato Programa</t>
    </r>
  </si>
  <si>
    <r>
      <t xml:space="preserve">CPI: </t>
    </r>
    <r>
      <rPr>
        <sz val="11"/>
        <color theme="1"/>
        <rFont val="Century Gothic"/>
        <family val="2"/>
      </rPr>
      <t>Compra Pública Innovadora</t>
    </r>
  </si>
  <si>
    <r>
      <t>CPR:</t>
    </r>
    <r>
      <rPr>
        <sz val="11"/>
        <color theme="1"/>
        <rFont val="Century Gothic"/>
        <family val="2"/>
      </rPr>
      <t xml:space="preserve"> Comité de Precios y Reembolso</t>
    </r>
  </si>
  <si>
    <r>
      <t xml:space="preserve">CPTI: </t>
    </r>
    <r>
      <rPr>
        <sz val="11"/>
        <color theme="1"/>
        <rFont val="Century Gothic"/>
        <family val="2"/>
      </rPr>
      <t>Compra Pública de Tecnología Innovadora</t>
    </r>
  </si>
  <si>
    <r>
      <t xml:space="preserve">CSC: </t>
    </r>
    <r>
      <rPr>
        <sz val="11"/>
        <color theme="1"/>
        <rFont val="Century Gothic"/>
        <family val="2"/>
      </rPr>
      <t>Consorcio de Salud y Social de Cataluña</t>
    </r>
    <r>
      <rPr>
        <b/>
        <sz val="11"/>
        <color theme="1"/>
        <rFont val="Century Gothic"/>
        <family val="2"/>
      </rPr>
      <t xml:space="preserve"> </t>
    </r>
  </si>
  <si>
    <r>
      <t>DDD:</t>
    </r>
    <r>
      <rPr>
        <sz val="11"/>
        <color theme="1"/>
        <rFont val="Century Gothic"/>
        <family val="2"/>
      </rPr>
      <t xml:space="preserve"> Dosis Diaria Definida</t>
    </r>
  </si>
  <si>
    <r>
      <t>DGCCSSNSF</t>
    </r>
    <r>
      <rPr>
        <sz val="11"/>
        <color theme="1"/>
        <rFont val="Century Gothic"/>
        <family val="2"/>
      </rPr>
      <t>: Dirección General de Cartera Común de Servicios del Sistema Nacional de Salud y Farmacia</t>
    </r>
  </si>
  <si>
    <r>
      <t xml:space="preserve">DHDH: </t>
    </r>
    <r>
      <rPr>
        <sz val="11"/>
        <color theme="1"/>
        <rFont val="Century Gothic"/>
        <family val="2"/>
      </rPr>
      <t>Diagnóstico Hospitalario y Dispensación exclusiva Hospitalaria</t>
    </r>
  </si>
  <si>
    <r>
      <t>DIAL:</t>
    </r>
    <r>
      <rPr>
        <sz val="11"/>
        <color theme="1"/>
        <rFont val="Century Gothic"/>
        <family val="2"/>
      </rPr>
      <t xml:space="preserve"> Equipos de hemodiálisis</t>
    </r>
  </si>
  <si>
    <r>
      <t>DO:</t>
    </r>
    <r>
      <rPr>
        <sz val="11"/>
        <color theme="1"/>
        <rFont val="Century Gothic"/>
        <family val="2"/>
      </rPr>
      <t xml:space="preserve"> Densitómetro óseo</t>
    </r>
  </si>
  <si>
    <r>
      <t>ELECT:</t>
    </r>
    <r>
      <rPr>
        <sz val="11"/>
        <color theme="1"/>
        <rFont val="Century Gothic"/>
        <family val="2"/>
      </rPr>
      <t xml:space="preserve"> Equipos de electrofisiología</t>
    </r>
  </si>
  <si>
    <r>
      <t>EMA</t>
    </r>
    <r>
      <rPr>
        <sz val="11"/>
        <color theme="1"/>
        <rFont val="Century Gothic"/>
        <family val="2"/>
      </rPr>
      <t xml:space="preserve">: </t>
    </r>
    <r>
      <rPr>
        <i/>
        <sz val="11"/>
        <color theme="1"/>
        <rFont val="Century Gothic"/>
        <family val="2"/>
      </rPr>
      <t>European Medicine Agency</t>
    </r>
    <r>
      <rPr>
        <sz val="11"/>
        <color theme="1"/>
        <rFont val="Century Gothic"/>
        <family val="2"/>
      </rPr>
      <t xml:space="preserve"> (Agencia Europea del Medicamento)</t>
    </r>
  </si>
  <si>
    <r>
      <t xml:space="preserve">ENCP: </t>
    </r>
    <r>
      <rPr>
        <sz val="11"/>
        <color theme="1"/>
        <rFont val="Century Gothic"/>
        <family val="2"/>
      </rPr>
      <t>Estrategia Nacional de Contratación Pública</t>
    </r>
  </si>
  <si>
    <r>
      <t xml:space="preserve">ESCRI: </t>
    </r>
    <r>
      <rPr>
        <sz val="11"/>
        <color theme="1"/>
        <rFont val="Century Gothic"/>
        <family val="2"/>
      </rPr>
      <t>Estadística de Establecimientos Sanitarios con Régimen de Internado</t>
    </r>
  </si>
  <si>
    <r>
      <t xml:space="preserve">FENIN: </t>
    </r>
    <r>
      <rPr>
        <sz val="11"/>
        <color theme="1"/>
        <rFont val="Century Gothic"/>
        <family val="2"/>
      </rPr>
      <t>Federación Española de Empresas de Tecnología Sanitaria</t>
    </r>
  </si>
  <si>
    <r>
      <t>GAM:</t>
    </r>
    <r>
      <rPr>
        <sz val="11"/>
        <color theme="1"/>
        <rFont val="Century Gothic"/>
        <family val="2"/>
      </rPr>
      <t xml:space="preserve"> Gamma cámaras</t>
    </r>
  </si>
  <si>
    <r>
      <t>GFT</t>
    </r>
    <r>
      <rPr>
        <sz val="11"/>
        <color theme="1"/>
        <rFont val="Century Gothic"/>
        <family val="2"/>
      </rPr>
      <t>: Guía Farmacoterapéutica</t>
    </r>
  </si>
  <si>
    <r>
      <t xml:space="preserve">GRD: </t>
    </r>
    <r>
      <rPr>
        <sz val="11"/>
        <color theme="1"/>
        <rFont val="Century Gothic"/>
        <family val="2"/>
      </rPr>
      <t>Grupos Relacionados por el Diagnóstico</t>
    </r>
  </si>
  <si>
    <r>
      <t xml:space="preserve">HCDSNS: </t>
    </r>
    <r>
      <rPr>
        <sz val="11"/>
        <color theme="1"/>
        <rFont val="Century Gothic"/>
        <family val="2"/>
      </rPr>
      <t>Historia Clínica Digital del Servicio Nacional de Salud</t>
    </r>
  </si>
  <si>
    <r>
      <t xml:space="preserve">HCE: </t>
    </r>
    <r>
      <rPr>
        <sz val="11"/>
        <color theme="1"/>
        <rFont val="Century Gothic"/>
        <family val="2"/>
      </rPr>
      <t>Historia Clínica Electrónica</t>
    </r>
  </si>
  <si>
    <r>
      <t>HEM:</t>
    </r>
    <r>
      <rPr>
        <sz val="11"/>
        <color theme="1"/>
        <rFont val="Century Gothic"/>
        <family val="2"/>
      </rPr>
      <t xml:space="preserve"> Equipos de hemodinámica</t>
    </r>
  </si>
  <si>
    <r>
      <t>IB Salut</t>
    </r>
    <r>
      <rPr>
        <sz val="11"/>
        <color theme="1"/>
        <rFont val="Century Gothic"/>
        <family val="2"/>
      </rPr>
      <t>: Servicio de Salud de las Islas Baleares</t>
    </r>
  </si>
  <si>
    <r>
      <t>ICS</t>
    </r>
    <r>
      <rPr>
        <sz val="11"/>
        <color theme="1"/>
        <rFont val="Century Gothic"/>
        <family val="2"/>
      </rPr>
      <t>: Instituto Catalán de la Salud</t>
    </r>
  </si>
  <si>
    <r>
      <t xml:space="preserve">INE: </t>
    </r>
    <r>
      <rPr>
        <sz val="11"/>
        <color theme="1"/>
        <rFont val="Century Gothic"/>
        <family val="2"/>
      </rPr>
      <t>Instituto Nacional de Estadística</t>
    </r>
  </si>
  <si>
    <r>
      <t xml:space="preserve">INCLASNS: </t>
    </r>
    <r>
      <rPr>
        <sz val="11"/>
        <color theme="1"/>
        <rFont val="Century Gothic"/>
        <family val="2"/>
      </rPr>
      <t>Indicadores Clave del Sistema Nacional de Salud</t>
    </r>
  </si>
  <si>
    <r>
      <t xml:space="preserve">INGESA: </t>
    </r>
    <r>
      <rPr>
        <sz val="11"/>
        <color theme="1"/>
        <rFont val="Century Gothic"/>
        <family val="2"/>
      </rPr>
      <t>Instituto Nacional de Gestión Sanitaria</t>
    </r>
  </si>
  <si>
    <r>
      <t xml:space="preserve">INSALUD: </t>
    </r>
    <r>
      <rPr>
        <sz val="11"/>
        <color theme="1"/>
        <rFont val="Century Gothic"/>
        <family val="2"/>
      </rPr>
      <t>Instituto Nacional de la Salud</t>
    </r>
  </si>
  <si>
    <r>
      <t>IOS:</t>
    </r>
    <r>
      <rPr>
        <sz val="11"/>
        <color theme="1"/>
        <rFont val="Century Gothic"/>
        <family val="2"/>
      </rPr>
      <t xml:space="preserve"> Sistema en red de información oncológica</t>
    </r>
  </si>
  <si>
    <r>
      <t xml:space="preserve">IPA: </t>
    </r>
    <r>
      <rPr>
        <sz val="11"/>
        <color theme="1"/>
        <rFont val="Century Gothic"/>
        <family val="2"/>
      </rPr>
      <t>Índice de Prioridad de Ampliación</t>
    </r>
    <r>
      <rPr>
        <b/>
        <sz val="11"/>
        <color theme="1"/>
        <rFont val="Century Gothic"/>
        <family val="2"/>
      </rPr>
      <t xml:space="preserve"> </t>
    </r>
  </si>
  <si>
    <r>
      <t xml:space="preserve">IPC: </t>
    </r>
    <r>
      <rPr>
        <sz val="11"/>
        <color theme="1"/>
        <rFont val="Century Gothic"/>
        <family val="2"/>
      </rPr>
      <t>Índice de Precios de Consumo</t>
    </r>
  </si>
  <si>
    <r>
      <t xml:space="preserve">IPI: </t>
    </r>
    <r>
      <rPr>
        <sz val="11"/>
        <color theme="1"/>
        <rFont val="Century Gothic"/>
        <family val="2"/>
      </rPr>
      <t>Índice de Prioridad de Innovación</t>
    </r>
    <r>
      <rPr>
        <b/>
        <sz val="11"/>
        <color theme="1"/>
        <rFont val="Century Gothic"/>
        <family val="2"/>
      </rPr>
      <t xml:space="preserve"> </t>
    </r>
  </si>
  <si>
    <r>
      <t xml:space="preserve">IPS: </t>
    </r>
    <r>
      <rPr>
        <sz val="11"/>
        <color theme="1"/>
        <rFont val="Century Gothic"/>
        <family val="2"/>
      </rPr>
      <t xml:space="preserve">Índice de Prioridad de Sustitución </t>
    </r>
  </si>
  <si>
    <r>
      <t>IPT</t>
    </r>
    <r>
      <rPr>
        <sz val="11"/>
        <color theme="1"/>
        <rFont val="Century Gothic"/>
        <family val="2"/>
      </rPr>
      <t>: Informe de Posicionamiento Terapéutico</t>
    </r>
  </si>
  <si>
    <r>
      <t xml:space="preserve">ISFAS: </t>
    </r>
    <r>
      <rPr>
        <sz val="11"/>
        <color theme="1"/>
        <rFont val="Century Gothic"/>
        <family val="2"/>
      </rPr>
      <t>Instituto Social de las Fuerzas Armadas</t>
    </r>
  </si>
  <si>
    <r>
      <t xml:space="preserve">LCSP: </t>
    </r>
    <r>
      <rPr>
        <sz val="11"/>
        <color theme="1"/>
        <rFont val="Century Gothic"/>
        <family val="2"/>
      </rPr>
      <t>Ley de Contratos del Sector Público</t>
    </r>
  </si>
  <si>
    <r>
      <t xml:space="preserve">MAMO: </t>
    </r>
    <r>
      <rPr>
        <sz val="11"/>
        <color theme="1"/>
        <rFont val="Century Gothic"/>
        <family val="2"/>
      </rPr>
      <t>Mamógrafo</t>
    </r>
  </si>
  <si>
    <r>
      <t xml:space="preserve">MAMO BDT: </t>
    </r>
    <r>
      <rPr>
        <sz val="11"/>
        <color theme="1"/>
        <rFont val="Century Gothic"/>
        <family val="2"/>
      </rPr>
      <t>Mamógrafo tridimensional y Tomosíntesis</t>
    </r>
  </si>
  <si>
    <r>
      <t xml:space="preserve">MATEP: </t>
    </r>
    <r>
      <rPr>
        <sz val="11"/>
        <color theme="1"/>
        <rFont val="Century Gothic"/>
        <family val="2"/>
      </rPr>
      <t>Mutuas de Accidentes de Trabajo y Enfermedades Profesionales</t>
    </r>
    <r>
      <rPr>
        <b/>
        <sz val="11"/>
        <color theme="1"/>
        <rFont val="Century Gothic"/>
        <family val="2"/>
      </rPr>
      <t xml:space="preserve"> </t>
    </r>
  </si>
  <si>
    <r>
      <t xml:space="preserve">MUFACE: </t>
    </r>
    <r>
      <rPr>
        <sz val="11"/>
        <color theme="1"/>
        <rFont val="Century Gothic"/>
        <family val="2"/>
      </rPr>
      <t>Mutualidad General de Funcionarios Civiles del Estado</t>
    </r>
  </si>
  <si>
    <r>
      <t xml:space="preserve">MUGEJU: </t>
    </r>
    <r>
      <rPr>
        <sz val="11"/>
        <color theme="1"/>
        <rFont val="Century Gothic"/>
        <family val="2"/>
      </rPr>
      <t>Mutualidad General Judicial</t>
    </r>
  </si>
  <si>
    <r>
      <t xml:space="preserve">MurciaSalud: </t>
    </r>
    <r>
      <rPr>
        <sz val="11"/>
        <color theme="1"/>
        <rFont val="Century Gothic"/>
        <family val="2"/>
      </rPr>
      <t>Servicio Murciano de Salud</t>
    </r>
  </si>
  <si>
    <r>
      <t>NICE:</t>
    </r>
    <r>
      <rPr>
        <sz val="11"/>
        <color theme="1"/>
        <rFont val="Century Gothic"/>
        <family val="2"/>
      </rPr>
      <t xml:space="preserve"> </t>
    </r>
    <r>
      <rPr>
        <i/>
        <sz val="11"/>
        <color theme="1"/>
        <rFont val="Century Gothic"/>
        <family val="2"/>
      </rPr>
      <t>National Institute for Health and Care Excellence</t>
    </r>
  </si>
  <si>
    <r>
      <t xml:space="preserve">OCDE: </t>
    </r>
    <r>
      <rPr>
        <sz val="11"/>
        <color theme="1"/>
        <rFont val="Century Gothic"/>
        <family val="2"/>
      </rPr>
      <t>Organización para la Cooperación y el Desarrollo Económicos</t>
    </r>
  </si>
  <si>
    <r>
      <t xml:space="preserve">OMS: </t>
    </r>
    <r>
      <rPr>
        <sz val="11"/>
        <color theme="1"/>
        <rFont val="Century Gothic"/>
        <family val="2"/>
      </rPr>
      <t>Organización Mundial de la Salud</t>
    </r>
  </si>
  <si>
    <r>
      <t>PEA</t>
    </r>
    <r>
      <rPr>
        <sz val="11"/>
        <color theme="1"/>
        <rFont val="Century Gothic"/>
        <family val="2"/>
      </rPr>
      <t>: Prescripción Electrónica Asistida</t>
    </r>
  </si>
  <si>
    <r>
      <t>PET:</t>
    </r>
    <r>
      <rPr>
        <sz val="11"/>
        <color theme="1"/>
        <rFont val="Century Gothic"/>
        <family val="2"/>
      </rPr>
      <t xml:space="preserve"> Tomografía por Emisión de Positrones</t>
    </r>
  </si>
  <si>
    <r>
      <t xml:space="preserve">POC: </t>
    </r>
    <r>
      <rPr>
        <i/>
        <sz val="11"/>
        <color theme="1"/>
        <rFont val="Century Gothic"/>
        <family val="2"/>
      </rPr>
      <t xml:space="preserve">Proof of Concept </t>
    </r>
    <r>
      <rPr>
        <sz val="11"/>
        <color theme="1"/>
        <rFont val="Century Gothic"/>
        <family val="2"/>
      </rPr>
      <t>(Prueba de Concepto)</t>
    </r>
  </si>
  <si>
    <r>
      <t>PPT</t>
    </r>
    <r>
      <rPr>
        <sz val="11"/>
        <color theme="1"/>
        <rFont val="Century Gothic"/>
        <family val="2"/>
      </rPr>
      <t>: Pliego de Prescripciones Técnicas</t>
    </r>
  </si>
  <si>
    <r>
      <t>PVL:</t>
    </r>
    <r>
      <rPr>
        <sz val="11"/>
        <color theme="1"/>
        <rFont val="Century Gothic"/>
        <family val="2"/>
      </rPr>
      <t xml:space="preserve"> Precio de Venta del Laboratorio</t>
    </r>
  </si>
  <si>
    <r>
      <t>QH:</t>
    </r>
    <r>
      <rPr>
        <sz val="11"/>
        <color theme="1"/>
        <rFont val="Century Gothic"/>
        <family val="2"/>
      </rPr>
      <t xml:space="preserve"> Quirófano Híbrido</t>
    </r>
  </si>
  <si>
    <r>
      <t xml:space="preserve">RAE: </t>
    </r>
    <r>
      <rPr>
        <sz val="11"/>
        <color theme="1"/>
        <rFont val="Century Gothic"/>
        <family val="2"/>
      </rPr>
      <t>Registro de Actividad de Atención Hospitalaria</t>
    </r>
  </si>
  <si>
    <r>
      <t>RCO:</t>
    </r>
    <r>
      <rPr>
        <sz val="11"/>
        <color theme="1"/>
        <rFont val="Century Gothic"/>
        <family val="2"/>
      </rPr>
      <t xml:space="preserve"> Radiología Convencional</t>
    </r>
  </si>
  <si>
    <r>
      <t>RD</t>
    </r>
    <r>
      <rPr>
        <sz val="11"/>
        <color theme="1"/>
        <rFont val="Century Gothic"/>
        <family val="2"/>
      </rPr>
      <t>: Real Decreto</t>
    </r>
  </si>
  <si>
    <r>
      <t>RDL</t>
    </r>
    <r>
      <rPr>
        <sz val="11"/>
        <color theme="1"/>
        <rFont val="Century Gothic"/>
        <family val="2"/>
      </rPr>
      <t>: Real Decreto-ley</t>
    </r>
  </si>
  <si>
    <r>
      <t xml:space="preserve">RedETS: </t>
    </r>
    <r>
      <rPr>
        <sz val="11"/>
        <color theme="1"/>
        <rFont val="Century Gothic"/>
        <family val="2"/>
      </rPr>
      <t>Red Española de Agencias de Evaluación de Tecnologías Sanitarias</t>
    </r>
  </si>
  <si>
    <r>
      <t>ReCH</t>
    </r>
    <r>
      <rPr>
        <sz val="11"/>
        <color theme="1"/>
        <rFont val="Century Gothic"/>
        <family val="2"/>
      </rPr>
      <t>: Red española de Costes Hospitalarios</t>
    </r>
  </si>
  <si>
    <r>
      <t>RM:</t>
    </r>
    <r>
      <rPr>
        <sz val="11"/>
        <color theme="1"/>
        <rFont val="Century Gothic"/>
        <family val="2"/>
      </rPr>
      <t xml:space="preserve"> Resonancia Magnética</t>
    </r>
  </si>
  <si>
    <r>
      <t>SAA</t>
    </r>
    <r>
      <rPr>
        <sz val="11"/>
        <color theme="1"/>
        <rFont val="Century Gothic"/>
        <family val="2"/>
      </rPr>
      <t>: Sistemas de Automatización de Almacenaje</t>
    </r>
  </si>
  <si>
    <r>
      <t>SAD</t>
    </r>
    <r>
      <rPr>
        <sz val="11"/>
        <color theme="1"/>
        <rFont val="Century Gothic"/>
        <family val="2"/>
      </rPr>
      <t>: Sistemas Automáticos de Dispensación</t>
    </r>
  </si>
  <si>
    <r>
      <t>SADME</t>
    </r>
    <r>
      <rPr>
        <sz val="11"/>
        <color theme="1"/>
        <rFont val="Century Gothic"/>
        <family val="2"/>
      </rPr>
      <t>: Sistemas Automáticos de Dispensación de Medicamentos</t>
    </r>
  </si>
  <si>
    <r>
      <t xml:space="preserve">Salud: </t>
    </r>
    <r>
      <rPr>
        <sz val="11"/>
        <color theme="1"/>
        <rFont val="Century Gothic"/>
        <family val="2"/>
      </rPr>
      <t>Servicio Aragonés de Salud</t>
    </r>
  </si>
  <si>
    <r>
      <t xml:space="preserve">SAS: </t>
    </r>
    <r>
      <rPr>
        <sz val="11"/>
        <color theme="1"/>
        <rFont val="Century Gothic"/>
        <family val="2"/>
      </rPr>
      <t>Servicio Andaluz de Salud</t>
    </r>
  </si>
  <si>
    <r>
      <t xml:space="preserve">SCA: </t>
    </r>
    <r>
      <rPr>
        <sz val="11"/>
        <color theme="1"/>
        <rFont val="Century Gothic"/>
        <family val="2"/>
      </rPr>
      <t>Sistemas de Contabilidad Analítica</t>
    </r>
  </si>
  <si>
    <r>
      <t>SCS</t>
    </r>
    <r>
      <rPr>
        <sz val="11"/>
        <color theme="1"/>
        <rFont val="Century Gothic"/>
        <family val="2"/>
      </rPr>
      <t>: Servicio Cántabro de Salud</t>
    </r>
  </si>
  <si>
    <r>
      <t>SDMDU</t>
    </r>
    <r>
      <rPr>
        <sz val="11"/>
        <color theme="1"/>
        <rFont val="Century Gothic"/>
        <family val="2"/>
      </rPr>
      <t>: Sistema de Dispensación de Medicamentos en Dosis Unitaria</t>
    </r>
  </si>
  <si>
    <r>
      <t>SDPC:</t>
    </r>
    <r>
      <rPr>
        <sz val="11"/>
        <color theme="1"/>
        <rFont val="Century Gothic"/>
        <family val="2"/>
      </rPr>
      <t xml:space="preserve"> Sistemas Digitales de Perfusión de medios de Contraste</t>
    </r>
  </si>
  <si>
    <r>
      <t>SEFH</t>
    </r>
    <r>
      <rPr>
        <sz val="11"/>
        <color theme="1"/>
        <rFont val="Century Gothic"/>
        <family val="2"/>
      </rPr>
      <t>: Sociedad Española de Farmacia Hospitalaria</t>
    </r>
  </si>
  <si>
    <r>
      <t xml:space="preserve">SEIS: </t>
    </r>
    <r>
      <rPr>
        <sz val="11"/>
        <color theme="1"/>
        <rFont val="Century Gothic"/>
        <family val="2"/>
      </rPr>
      <t xml:space="preserve">Sociedad Española de Informática de la Salud </t>
    </r>
  </si>
  <si>
    <r>
      <t xml:space="preserve">SERAM: </t>
    </r>
    <r>
      <rPr>
        <sz val="11"/>
        <color theme="1"/>
        <rFont val="Century Gothic"/>
        <family val="2"/>
      </rPr>
      <t>Sociedad Española de Radiología Médica</t>
    </r>
  </si>
  <si>
    <r>
      <t>SERGAS:</t>
    </r>
    <r>
      <rPr>
        <sz val="11"/>
        <color theme="1"/>
        <rFont val="Century Gothic"/>
        <family val="2"/>
      </rPr>
      <t xml:space="preserve"> Servicio Gallego de Salud</t>
    </r>
  </si>
  <si>
    <r>
      <t>SERMAS</t>
    </r>
    <r>
      <rPr>
        <sz val="11"/>
        <color theme="1"/>
        <rFont val="Century Gothic"/>
        <family val="2"/>
      </rPr>
      <t>: Servicio Madrileño de Salud</t>
    </r>
  </si>
  <si>
    <r>
      <t>SESPA</t>
    </r>
    <r>
      <rPr>
        <sz val="11"/>
        <color theme="1"/>
        <rFont val="Century Gothic"/>
        <family val="2"/>
      </rPr>
      <t>: Servicio de Salud del Principado de Asturias</t>
    </r>
  </si>
  <si>
    <r>
      <t xml:space="preserve">SFH: </t>
    </r>
    <r>
      <rPr>
        <sz val="11"/>
        <color theme="1"/>
        <rFont val="Century Gothic"/>
        <family val="2"/>
      </rPr>
      <t>Servicio de Farmacia Hospitalaria</t>
    </r>
  </si>
  <si>
    <r>
      <t>SHA:</t>
    </r>
    <r>
      <rPr>
        <sz val="11"/>
        <color theme="1"/>
        <rFont val="Century Gothic"/>
        <family val="2"/>
      </rPr>
      <t xml:space="preserve"> System of Health Accounts</t>
    </r>
  </si>
  <si>
    <r>
      <t xml:space="preserve">SIAE: </t>
    </r>
    <r>
      <rPr>
        <sz val="11"/>
        <color theme="1"/>
        <rFont val="Century Gothic"/>
        <family val="2"/>
      </rPr>
      <t>Sistema de Información de Atención Especializada</t>
    </r>
  </si>
  <si>
    <r>
      <t>SNS</t>
    </r>
    <r>
      <rPr>
        <sz val="11"/>
        <color theme="1"/>
        <rFont val="Century Gothic"/>
        <family val="2"/>
      </rPr>
      <t>: Sistema Nacional de Salud</t>
    </r>
  </si>
  <si>
    <r>
      <t>SPECT:</t>
    </r>
    <r>
      <rPr>
        <sz val="11"/>
        <color theme="1"/>
        <rFont val="Century Gothic"/>
        <family val="2"/>
      </rPr>
      <t xml:space="preserve"> Tomografía por Emisión de Fotones</t>
    </r>
  </si>
  <si>
    <r>
      <t>SPR:</t>
    </r>
    <r>
      <rPr>
        <sz val="11"/>
        <color theme="1"/>
        <rFont val="Century Gothic"/>
        <family val="2"/>
      </rPr>
      <t xml:space="preserve"> Sistema de Precios de Referencia</t>
    </r>
  </si>
  <si>
    <r>
      <t>SVI:</t>
    </r>
    <r>
      <rPr>
        <sz val="11"/>
        <color theme="1"/>
        <rFont val="Century Gothic"/>
        <family val="2"/>
      </rPr>
      <t xml:space="preserve"> Soporte vital</t>
    </r>
  </si>
  <si>
    <r>
      <t>TAC:</t>
    </r>
    <r>
      <rPr>
        <sz val="11"/>
        <color theme="1"/>
        <rFont val="Century Gothic"/>
        <family val="2"/>
      </rPr>
      <t xml:space="preserve"> Tomografía Axial Computarizada</t>
    </r>
  </si>
  <si>
    <r>
      <t xml:space="preserve">TIC: </t>
    </r>
    <r>
      <rPr>
        <sz val="11"/>
        <color theme="1"/>
        <rFont val="Century Gothic"/>
        <family val="2"/>
      </rPr>
      <t>Tecnologías de la Información y Comunicación</t>
    </r>
  </si>
  <si>
    <r>
      <t>TPS:</t>
    </r>
    <r>
      <rPr>
        <sz val="11"/>
        <color theme="1"/>
        <rFont val="Century Gothic"/>
        <family val="2"/>
      </rPr>
      <t xml:space="preserve"> Sistema de planificación oncológica</t>
    </r>
  </si>
  <si>
    <r>
      <t>UCI:</t>
    </r>
    <r>
      <rPr>
        <sz val="11"/>
        <color theme="1"/>
        <rFont val="Century Gothic"/>
        <family val="2"/>
      </rPr>
      <t xml:space="preserve"> Unidad de Cuidados Intensivos</t>
    </r>
  </si>
  <si>
    <r>
      <t>URM:</t>
    </r>
    <r>
      <rPr>
        <sz val="11"/>
        <color theme="1"/>
        <rFont val="Century Gothic"/>
        <family val="2"/>
      </rPr>
      <t xml:space="preserve"> Uso Racional del Medicamento</t>
    </r>
  </si>
  <si>
    <r>
      <t>URV</t>
    </r>
    <r>
      <rPr>
        <sz val="11"/>
        <color theme="1"/>
        <rFont val="Century Gothic"/>
        <family val="2"/>
      </rPr>
      <t>: Unidad Relativa de Valor</t>
    </r>
  </si>
  <si>
    <r>
      <t xml:space="preserve">Valtermed: </t>
    </r>
    <r>
      <rPr>
        <sz val="11"/>
        <color theme="1"/>
        <rFont val="Century Gothic"/>
        <family val="2"/>
      </rPr>
      <t>Valor Terapéutico en la Práctica Clínica Real de los Medicamentos de Alto Impacto Sanitario y Económico en el SNS</t>
    </r>
  </si>
  <si>
    <t xml:space="preserve">Unidades: millones de euros. </t>
  </si>
  <si>
    <t xml:space="preserve">Año </t>
  </si>
  <si>
    <t>Gasto farmacéutico hospitalario (M€)</t>
  </si>
  <si>
    <t>Gasto sanitario público</t>
  </si>
  <si>
    <t>Gasto farmacéutico ambulatorio</t>
  </si>
  <si>
    <t>Gasto farmacéutico hospitalario</t>
  </si>
  <si>
    <t>Gasto e inversión en equipos de alta tecnología</t>
  </si>
  <si>
    <t>Resto</t>
  </si>
  <si>
    <t>Año</t>
  </si>
  <si>
    <t xml:space="preserve">Proyección </t>
  </si>
  <si>
    <t>Unidades: porcentaje</t>
  </si>
  <si>
    <t xml:space="preserve">Gasto público farmacéutico total </t>
  </si>
  <si>
    <t>Hospitalario</t>
  </si>
  <si>
    <t>Unidades: euros</t>
  </si>
  <si>
    <t>Gasto hospitalario público per cápita</t>
  </si>
  <si>
    <t xml:space="preserve">CC. AA. </t>
  </si>
  <si>
    <t>AND</t>
  </si>
  <si>
    <t>ARA</t>
  </si>
  <si>
    <t>AST</t>
  </si>
  <si>
    <t>BAL</t>
  </si>
  <si>
    <t>CAN</t>
  </si>
  <si>
    <t>CNT</t>
  </si>
  <si>
    <t>CYL</t>
  </si>
  <si>
    <t>CLM</t>
  </si>
  <si>
    <t>CAT</t>
  </si>
  <si>
    <t>CVA</t>
  </si>
  <si>
    <t>EXT</t>
  </si>
  <si>
    <t>GAL</t>
  </si>
  <si>
    <t>MAD</t>
  </si>
  <si>
    <t>MUR</t>
  </si>
  <si>
    <t>NAV</t>
  </si>
  <si>
    <t>PVA</t>
  </si>
  <si>
    <t>RIO</t>
  </si>
  <si>
    <t>Ceuta</t>
  </si>
  <si>
    <t>Melilla</t>
  </si>
  <si>
    <t>NAC</t>
  </si>
  <si>
    <t>NAC (EXCL. CAT)</t>
  </si>
  <si>
    <r>
      <t xml:space="preserve">Gráfico 7: Gasto farmacéutico hospitalario per cápita y ajustado por </t>
    </r>
    <r>
      <rPr>
        <b/>
        <i/>
        <sz val="11"/>
        <rFont val="Century Gothic"/>
        <family val="2"/>
      </rPr>
      <t>case mix</t>
    </r>
    <r>
      <rPr>
        <b/>
        <sz val="11"/>
        <rFont val="Century Gothic"/>
        <family val="2"/>
      </rPr>
      <t xml:space="preserve"> por CC. AA. 2017 (€)</t>
    </r>
  </si>
  <si>
    <r>
      <t xml:space="preserve">Gasto farmacéutico hospitalario per cápita y ajustado por </t>
    </r>
    <r>
      <rPr>
        <i/>
        <sz val="10"/>
        <color theme="0"/>
        <rFont val="Arial"/>
        <family val="2"/>
      </rPr>
      <t>case mix</t>
    </r>
    <r>
      <rPr>
        <sz val="10"/>
        <color theme="0"/>
        <rFont val="Arial"/>
        <family val="2"/>
      </rPr>
      <t xml:space="preserve"> </t>
    </r>
  </si>
  <si>
    <t xml:space="preserve">Nota: El análisis se presenta con datos de 2017, ya que es el último año con información disponible sobre case mix. </t>
  </si>
  <si>
    <t>CANT</t>
  </si>
  <si>
    <t>CVAL</t>
  </si>
  <si>
    <t>Menos de 1 año</t>
  </si>
  <si>
    <t>1 año</t>
  </si>
  <si>
    <t>2 años</t>
  </si>
  <si>
    <t>Hospital</t>
  </si>
  <si>
    <t>Receta</t>
  </si>
  <si>
    <t>Número de hospitales</t>
  </si>
  <si>
    <t>Colaboración habitual</t>
  </si>
  <si>
    <t>Colaboración ocasional o puntual</t>
  </si>
  <si>
    <t>No colaboran</t>
  </si>
  <si>
    <t>NS/NC</t>
  </si>
  <si>
    <t>Nota: N = 158 hospitales.</t>
  </si>
  <si>
    <t>Unidades: personas</t>
  </si>
  <si>
    <t>Numero de hospital</t>
  </si>
  <si>
    <t>CCAA</t>
  </si>
  <si>
    <t>Numero de integrantes</t>
  </si>
  <si>
    <t xml:space="preserve">media </t>
  </si>
  <si>
    <t xml:space="preserve">Media </t>
  </si>
  <si>
    <t>CNRS</t>
  </si>
  <si>
    <t>Nota: N=145 hospitales.</t>
  </si>
  <si>
    <t xml:space="preserve">CC. AA </t>
  </si>
  <si>
    <t>% de medicamentos evaluados por la CFyT incluidos en la GFT</t>
  </si>
  <si>
    <t>VAL</t>
  </si>
  <si>
    <t>Nota: N = 145 hospitales</t>
  </si>
  <si>
    <t>CC. AA</t>
  </si>
  <si>
    <t>% de medicamentos fuera de indicacion aprobados</t>
  </si>
  <si>
    <t>Nota: N = 58 hospitales</t>
  </si>
  <si>
    <t>Consumo total del principio activo</t>
  </si>
  <si>
    <t>Biosimilares</t>
  </si>
  <si>
    <t>Nota: Incluye todos los principios activos excepto Trastuzumab y Rituximab que no tienen DDD definidas.</t>
  </si>
  <si>
    <t>Unidades: envases</t>
  </si>
  <si>
    <t>Biosimilares Rituximab y Trastuzumab</t>
  </si>
  <si>
    <t xml:space="preserve">Biosimilar </t>
  </si>
  <si>
    <t>Penetracion en DDDs</t>
  </si>
  <si>
    <t>Andalucía</t>
  </si>
  <si>
    <t>Adalimumab</t>
  </si>
  <si>
    <t>Comunidad</t>
  </si>
  <si>
    <t>(i) Abril 2019 – Agosto 2019. Periodo en el que hay biosimilar; (ii) Grado de penetración en número de envases.</t>
  </si>
  <si>
    <t>Aragón</t>
  </si>
  <si>
    <t>Asturias</t>
  </si>
  <si>
    <t>Baleares</t>
  </si>
  <si>
    <t>Canarias</t>
  </si>
  <si>
    <t>Cantabria</t>
  </si>
  <si>
    <t>Castilla-La Mancha</t>
  </si>
  <si>
    <t>Castilla y León</t>
  </si>
  <si>
    <t>Cataluña</t>
  </si>
  <si>
    <t>C. Valenciana</t>
  </si>
  <si>
    <t>Extremadura</t>
  </si>
  <si>
    <t>Galicia</t>
  </si>
  <si>
    <t>Madrid</t>
  </si>
  <si>
    <t>Murcia</t>
  </si>
  <si>
    <t>Navarra</t>
  </si>
  <si>
    <t>País Vasco</t>
  </si>
  <si>
    <t>La Rioja</t>
  </si>
  <si>
    <t>Total Nacional</t>
  </si>
  <si>
    <t>Nacional</t>
  </si>
  <si>
    <t>Enoxaparina</t>
  </si>
  <si>
    <t>Eritropoyetina</t>
  </si>
  <si>
    <t>Etanercept</t>
  </si>
  <si>
    <t>Filgrastim</t>
  </si>
  <si>
    <t>Infliximab</t>
  </si>
  <si>
    <t>Insulina Glargina</t>
  </si>
  <si>
    <r>
      <t>Pegfilgrastim</t>
    </r>
    <r>
      <rPr>
        <vertAlign val="superscript"/>
        <sz val="10"/>
        <color rgb="FF000000"/>
        <rFont val="Arial"/>
        <family val="2"/>
      </rPr>
      <t>i</t>
    </r>
  </si>
  <si>
    <t>Somatropina</t>
  </si>
  <si>
    <r>
      <t>Rituximab</t>
    </r>
    <r>
      <rPr>
        <vertAlign val="superscript"/>
        <sz val="10"/>
        <color rgb="FF000000"/>
        <rFont val="Arial"/>
        <family val="2"/>
      </rPr>
      <t>ii</t>
    </r>
  </si>
  <si>
    <r>
      <t>Trastuzumab</t>
    </r>
    <r>
      <rPr>
        <vertAlign val="superscript"/>
        <sz val="10"/>
        <color rgb="FF000000"/>
        <rFont val="Arial"/>
        <family val="2"/>
      </rPr>
      <t>ii</t>
    </r>
  </si>
  <si>
    <t xml:space="preserve">País </t>
  </si>
  <si>
    <t>Principio activo</t>
  </si>
  <si>
    <t xml:space="preserve">% de tratamietos diarios con biosimilar </t>
  </si>
  <si>
    <t>Grupo medida</t>
  </si>
  <si>
    <t>PT</t>
  </si>
  <si>
    <t>País</t>
  </si>
  <si>
    <t>DE</t>
  </si>
  <si>
    <t>NL</t>
  </si>
  <si>
    <t>FI</t>
  </si>
  <si>
    <t>FR</t>
  </si>
  <si>
    <t>IE</t>
  </si>
  <si>
    <t>EU</t>
  </si>
  <si>
    <t>Media EU</t>
  </si>
  <si>
    <t>ES</t>
  </si>
  <si>
    <t>España</t>
  </si>
  <si>
    <t>IT</t>
  </si>
  <si>
    <t>UK</t>
  </si>
  <si>
    <t>DK</t>
  </si>
  <si>
    <t>BE</t>
  </si>
  <si>
    <t xml:space="preserve">Somatropina </t>
  </si>
  <si>
    <t>Filgrastim y Pegfilgrastim</t>
  </si>
  <si>
    <t>Insulinas</t>
  </si>
  <si>
    <t>anti TNF</t>
  </si>
  <si>
    <t>Folitropina alfa</t>
  </si>
  <si>
    <t>Nota: Los países incluidos en el análisis son Portugal, Alemania, Países Bajos, Finlandia, Francia, Irlanda, España, Italia, Reino Unido, Dinamarca y Bélgica.</t>
  </si>
  <si>
    <t>Solo pacientes nuevos</t>
  </si>
  <si>
    <t>Tanto pacientes nuevos como ya tratados</t>
  </si>
  <si>
    <t>Nota: N= 158 hospitales.</t>
  </si>
  <si>
    <t>Procedimiento</t>
  </si>
  <si>
    <t>Importe</t>
  </si>
  <si>
    <t>Procedimiento Abierto</t>
  </si>
  <si>
    <t>Procedimiento Abierto Simplificado</t>
  </si>
  <si>
    <t>Procedimiento Negociado por Urgencia</t>
  </si>
  <si>
    <t xml:space="preserve">Procedimiento Negociado por Exclusividad </t>
  </si>
  <si>
    <t>Acuerdos Marco de Compra Centralizada a nivel INGESA</t>
  </si>
  <si>
    <t>Contratos y Acuerdos Marco de Compra Centralizada a nivel CC.AA</t>
  </si>
  <si>
    <t>Dialogo Competitivo</t>
  </si>
  <si>
    <t>Contratración NO Normalizada (Contratos Menores o Compra Directa)</t>
  </si>
  <si>
    <t>Total</t>
  </si>
  <si>
    <t>Nota: N = 98 hospitales.</t>
  </si>
  <si>
    <t xml:space="preserve">Hospital / CC. AA. </t>
  </si>
  <si>
    <t xml:space="preserve">Numero    CC. AA. </t>
  </si>
  <si>
    <t>% Compras no normalizadas</t>
  </si>
  <si>
    <t>Nivel</t>
  </si>
  <si>
    <t>ANDALUCIA</t>
  </si>
  <si>
    <t>Media de la Comunidad</t>
  </si>
  <si>
    <t>ARAGON</t>
  </si>
  <si>
    <t>ASTURIAS</t>
  </si>
  <si>
    <t>C. VALENCIANA</t>
  </si>
  <si>
    <t>CANARIAS</t>
  </si>
  <si>
    <t>CASTILLA Y LEON</t>
  </si>
  <si>
    <t>CASTILLA-LA MANCHA</t>
  </si>
  <si>
    <t>CATALUNYA</t>
  </si>
  <si>
    <t>EXTREMADURA</t>
  </si>
  <si>
    <t>GALICIA</t>
  </si>
  <si>
    <t>LA RIOJA</t>
  </si>
  <si>
    <t>MURCIA</t>
  </si>
  <si>
    <t>NAVARRA</t>
  </si>
  <si>
    <t>principalmente centralizada</t>
  </si>
  <si>
    <t>descentralizada o mixta</t>
  </si>
  <si>
    <t xml:space="preserve">% hospitales con contratacion electronica </t>
  </si>
  <si>
    <t>Ahorro</t>
  </si>
  <si>
    <t>Concurso</t>
  </si>
  <si>
    <t>Compra menor</t>
  </si>
  <si>
    <t>Unidades: millones de euros</t>
  </si>
  <si>
    <t>Licitación (M€)</t>
  </si>
  <si>
    <t>Adjudicación (M€)</t>
  </si>
  <si>
    <t>Promedio (%) entre el gasto teorico y real</t>
  </si>
  <si>
    <t>ANDALUC.</t>
  </si>
  <si>
    <t>ARAGÓN</t>
  </si>
  <si>
    <t>BALEARES</t>
  </si>
  <si>
    <t>CANTAB.</t>
  </si>
  <si>
    <t>CATALUÑA</t>
  </si>
  <si>
    <t>CEUTA</t>
  </si>
  <si>
    <t>C.VALEN.</t>
  </si>
  <si>
    <t>EXTREM.</t>
  </si>
  <si>
    <t>MADRID</t>
  </si>
  <si>
    <t>MELILLA</t>
  </si>
  <si>
    <t>P. VASCO</t>
  </si>
  <si>
    <t>TOT. NACIONAL</t>
  </si>
  <si>
    <t>Tipo de descuento</t>
  </si>
  <si>
    <t>% hospitales que reciben el descuento</t>
  </si>
  <si>
    <t>Abonos en cuenta</t>
  </si>
  <si>
    <t>Descuentos cruzados</t>
  </si>
  <si>
    <t>Material a coste cero</t>
  </si>
  <si>
    <t>Equipamiento</t>
  </si>
  <si>
    <t>Descuentos directos sobre factura</t>
  </si>
  <si>
    <t>Otros</t>
  </si>
  <si>
    <t>Ninguno</t>
  </si>
  <si>
    <t>Resp. no detalladas/inválidas</t>
  </si>
  <si>
    <t>Nota: N=158 hospitales.</t>
  </si>
  <si>
    <t>% hospitales</t>
  </si>
  <si>
    <t>De forma exacta</t>
  </si>
  <si>
    <t>De forma aproximada</t>
  </si>
  <si>
    <t>No</t>
  </si>
  <si>
    <t>Nota: N = 112 hospitales.</t>
  </si>
  <si>
    <t>Numero de hospitales</t>
  </si>
  <si>
    <t xml:space="preserve">Informal </t>
  </si>
  <si>
    <t>Formal propia</t>
  </si>
  <si>
    <t>Grupo hospitalario</t>
  </si>
  <si>
    <t>Andaluc.</t>
  </si>
  <si>
    <t>C.Valenciana</t>
  </si>
  <si>
    <t>Menos de 100 camas</t>
  </si>
  <si>
    <t>Entre 100 y 250 camas</t>
  </si>
  <si>
    <t>Entre 250 y 500 camas</t>
  </si>
  <si>
    <t>Más de 500 camas</t>
  </si>
  <si>
    <t>Unidades:  número de facultativos</t>
  </si>
  <si>
    <t>TOTAL</t>
  </si>
  <si>
    <t>Media de farmaceuticos</t>
  </si>
  <si>
    <t>Unidad</t>
  </si>
  <si>
    <t>% de hospitales con farmaceuticos</t>
  </si>
  <si>
    <t>URGENCIAS</t>
  </si>
  <si>
    <t>UCI</t>
  </si>
  <si>
    <t>PROA</t>
  </si>
  <si>
    <t>OTRAS</t>
  </si>
  <si>
    <t>PEDIATRÍA</t>
  </si>
  <si>
    <t>ONCO-HEMATOLOGÍA</t>
  </si>
  <si>
    <t>MEDICINA INTERNA</t>
  </si>
  <si>
    <t>GERIATRÍA</t>
  </si>
  <si>
    <t>DIGESTIVO</t>
  </si>
  <si>
    <t>NO DETALLADO</t>
  </si>
  <si>
    <t>TOTAL HOSPITALES</t>
  </si>
  <si>
    <t>Sí</t>
  </si>
  <si>
    <t>Nota: N= 139 hospitales.</t>
  </si>
  <si>
    <t>Gasto total adquisición alta tecnología (AT) en millones de euros</t>
  </si>
  <si>
    <t>Año / %</t>
  </si>
  <si>
    <t>Capítulo 6 (inversiones)</t>
  </si>
  <si>
    <t>Arrendamientos</t>
  </si>
  <si>
    <t>Otras partidas presupuestarias</t>
  </si>
  <si>
    <t>CC.AA.</t>
  </si>
  <si>
    <t xml:space="preserve">Gasto total adquisición AT y resto equipos (M€) </t>
  </si>
  <si>
    <t>Coste total adquisición alta tecnología (€/ persona)</t>
  </si>
  <si>
    <t>TOT</t>
  </si>
  <si>
    <t>Unidades: numero de equipos</t>
  </si>
  <si>
    <t xml:space="preserve">Numero de equipos por millón de habitantes </t>
  </si>
  <si>
    <t>N= 9.446 equipos en 2017 y N= 8.061 equipos en 2010.</t>
  </si>
  <si>
    <t>TOTAL NACIONAL</t>
  </si>
  <si>
    <t>Equipo</t>
  </si>
  <si>
    <t>Número de equipos por millón de habitantes</t>
  </si>
  <si>
    <t>ANDALUCÍA</t>
  </si>
  <si>
    <t>DO</t>
  </si>
  <si>
    <t>CANTABRIA</t>
  </si>
  <si>
    <t>CASTILLA Y LEÓN</t>
  </si>
  <si>
    <t>ISLAS BALEARES</t>
  </si>
  <si>
    <t>PAÍS VASCO</t>
  </si>
  <si>
    <t>Total nacional</t>
  </si>
  <si>
    <t>ALI</t>
  </si>
  <si>
    <t>ASD</t>
  </si>
  <si>
    <t>TAC</t>
  </si>
  <si>
    <t>PET</t>
  </si>
  <si>
    <t>RM</t>
  </si>
  <si>
    <t>GAM</t>
  </si>
  <si>
    <t>LIT</t>
  </si>
  <si>
    <t>MAMO</t>
  </si>
  <si>
    <t>SPECT</t>
  </si>
  <si>
    <t>HEM</t>
  </si>
  <si>
    <t>DIAL</t>
  </si>
  <si>
    <t>Países OCDE</t>
  </si>
  <si>
    <t>Nota: Incluye hospitales públicos y privados.</t>
  </si>
  <si>
    <t>Austria</t>
  </si>
  <si>
    <t>Bélgica</t>
  </si>
  <si>
    <t>Canadá*</t>
  </si>
  <si>
    <t>Chile</t>
  </si>
  <si>
    <t>República Checa</t>
  </si>
  <si>
    <t>Dinamarca*</t>
  </si>
  <si>
    <t>XXX Estonia</t>
  </si>
  <si>
    <t>Finlandia*</t>
  </si>
  <si>
    <t>Francia</t>
  </si>
  <si>
    <t>Alemania</t>
  </si>
  <si>
    <t>Grecia</t>
  </si>
  <si>
    <t>Islandia*</t>
  </si>
  <si>
    <t>Irlanda*</t>
  </si>
  <si>
    <t>Israel*</t>
  </si>
  <si>
    <t>Italia*</t>
  </si>
  <si>
    <t>Corea*</t>
  </si>
  <si>
    <t>Letonia</t>
  </si>
  <si>
    <t>Lituania</t>
  </si>
  <si>
    <t>Luxemburgo</t>
  </si>
  <si>
    <t>México</t>
  </si>
  <si>
    <t>Países Bajos</t>
  </si>
  <si>
    <t>XXX Polonia</t>
  </si>
  <si>
    <t>Portugal*</t>
  </si>
  <si>
    <t>XXX Eslovaquia</t>
  </si>
  <si>
    <t>Eslovenia*</t>
  </si>
  <si>
    <t>España*</t>
  </si>
  <si>
    <t>Suecia*</t>
  </si>
  <si>
    <t>Suiza</t>
  </si>
  <si>
    <t>Estados Unidos</t>
  </si>
  <si>
    <t>Promedio 2017</t>
  </si>
  <si>
    <t>Promedio OCDE</t>
  </si>
  <si>
    <t>Promedio</t>
  </si>
  <si>
    <t>Radioterapia</t>
  </si>
  <si>
    <t>% de equipos con antigüedad</t>
  </si>
  <si>
    <t>Menor de 5 años</t>
  </si>
  <si>
    <t>De 5 a 10 años</t>
  </si>
  <si>
    <t>Mayor de 10 años</t>
  </si>
  <si>
    <t>Bulgaria</t>
  </si>
  <si>
    <t>Suecia</t>
  </si>
  <si>
    <t>Rumanía</t>
  </si>
  <si>
    <t>Croacia</t>
  </si>
  <si>
    <t>Hungría</t>
  </si>
  <si>
    <t>R. Unido</t>
  </si>
  <si>
    <t>Eslovaquia</t>
  </si>
  <si>
    <t>Dinamarca</t>
  </si>
  <si>
    <t>P. Bajos</t>
  </si>
  <si>
    <t>Finlandia</t>
  </si>
  <si>
    <t>Portugal</t>
  </si>
  <si>
    <t>Eslovenia</t>
  </si>
  <si>
    <t>Polonia</t>
  </si>
  <si>
    <t>R. Checa</t>
  </si>
  <si>
    <t>Chipre</t>
  </si>
  <si>
    <t>Irlanda</t>
  </si>
  <si>
    <t>Italia</t>
  </si>
  <si>
    <t>P. Bálticos</t>
  </si>
  <si>
    <t>Golden Rule COCIR</t>
  </si>
  <si>
    <t>Pais</t>
  </si>
  <si>
    <t>Menos de 5 años</t>
  </si>
  <si>
    <t>Más de 10 años</t>
  </si>
  <si>
    <t>Año de puesta en funcionamiento</t>
  </si>
  <si>
    <t>N= 3.412 equipos.</t>
  </si>
  <si>
    <t>MAMO BDT</t>
  </si>
  <si>
    <t>IOS</t>
  </si>
  <si>
    <t>BQD</t>
  </si>
  <si>
    <t>ASD Neuro.</t>
  </si>
  <si>
    <t>QH</t>
  </si>
  <si>
    <t>ELECT</t>
  </si>
  <si>
    <t>TPS</t>
  </si>
  <si>
    <t>PET/CT</t>
  </si>
  <si>
    <t>SPECT/CT</t>
  </si>
  <si>
    <t>RCO Radioq.</t>
  </si>
  <si>
    <t>SDPC</t>
  </si>
  <si>
    <t>ASD Vasc.</t>
  </si>
  <si>
    <t>RCO Ortopant.</t>
  </si>
  <si>
    <t>RCO Portát.</t>
  </si>
  <si>
    <t>RCO Gral.</t>
  </si>
  <si>
    <t>RCO Intraorales</t>
  </si>
  <si>
    <t>RCO Telemando</t>
  </si>
  <si>
    <r>
      <t>PET</t>
    </r>
    <r>
      <rPr>
        <sz val="8"/>
        <color theme="1"/>
        <rFont val="Arial"/>
        <family val="2"/>
      </rPr>
      <t xml:space="preserve"> (i)</t>
    </r>
  </si>
  <si>
    <t>PET/RM</t>
  </si>
  <si>
    <t>N= 3.412 equipos</t>
  </si>
  <si>
    <t>Obs. clínica sí</t>
  </si>
  <si>
    <t>Obs. clínica no</t>
  </si>
  <si>
    <t>Unidades: número de pruebas al año</t>
  </si>
  <si>
    <t>Nivel 2016</t>
  </si>
  <si>
    <t>Grupo</t>
  </si>
  <si>
    <t>C. FORAL DE NAVARRA</t>
  </si>
  <si>
    <t>COMUNIDAD VALENCIANA</t>
  </si>
  <si>
    <t>ILLES BALEARS</t>
  </si>
  <si>
    <t>PPDO. DE ASTURIAS</t>
  </si>
  <si>
    <t>REGIÓN DE MURCIA</t>
  </si>
  <si>
    <t xml:space="preserve">% de hospitales con planes de adquisición y/o renovación </t>
  </si>
  <si>
    <t>Nota: N=192 hospitales.</t>
  </si>
  <si>
    <t xml:space="preserve">Sistemas de gestión </t>
  </si>
  <si>
    <t xml:space="preserve">% de hospitales </t>
  </si>
  <si>
    <t>Número total de hospitales</t>
  </si>
  <si>
    <t xml:space="preserve">Alto o muy alto </t>
  </si>
  <si>
    <t>Medio</t>
  </si>
  <si>
    <t>Bajo o muy bajo</t>
  </si>
  <si>
    <t xml:space="preserve">Nulo </t>
  </si>
  <si>
    <t>Nota: N = 192 hospitales</t>
  </si>
  <si>
    <t>Numero total de hospitales</t>
  </si>
  <si>
    <t>Número de equipos</t>
  </si>
  <si>
    <t>Fabricante</t>
  </si>
  <si>
    <t>Vendedor</t>
  </si>
  <si>
    <t>SAT independiente</t>
  </si>
  <si>
    <t xml:space="preserve">Hospital con protocolo </t>
  </si>
  <si>
    <t xml:space="preserve">Hospital sin protocolo </t>
  </si>
  <si>
    <t xml:space="preserve">Otros </t>
  </si>
  <si>
    <t>Nota: N = 146 hospitales</t>
  </si>
  <si>
    <t>Correctivo</t>
  </si>
  <si>
    <t>Preventivo</t>
  </si>
  <si>
    <t>Ambos</t>
  </si>
  <si>
    <t xml:space="preserve">Ninguno </t>
  </si>
  <si>
    <t>Tiene y lo utiliza</t>
  </si>
  <si>
    <t>Tiene pero no lo utiliza/NS/NC</t>
  </si>
  <si>
    <t>No tiene</t>
  </si>
  <si>
    <t>% pago de incentivos sobre remuneración total</t>
  </si>
  <si>
    <t>Media</t>
  </si>
  <si>
    <t>Nota: N= 48 hospitales.</t>
  </si>
  <si>
    <t>Parcialmente en la mayoría de los procesos</t>
  </si>
  <si>
    <t>Parcialmente en algunos de los procesos</t>
  </si>
  <si>
    <t>Numero de hospitales por sistemas de contabilidad</t>
  </si>
  <si>
    <t>Tiene y lo utililiza</t>
  </si>
  <si>
    <t>Tiene y no lo utililiza</t>
  </si>
  <si>
    <t xml:space="preserve">Tiene y no sabe o no contesta si lo utiliza </t>
  </si>
  <si>
    <t xml:space="preserve">No tiene </t>
  </si>
  <si>
    <t>NS/NC si contesta</t>
  </si>
  <si>
    <t>Nota: N= 115 hospitales.</t>
  </si>
  <si>
    <t>Presupuesto destinado a la formación continua de facultativos</t>
  </si>
  <si>
    <t>Nota: N = 83 hospitales</t>
  </si>
  <si>
    <t>Impulsados por la Comunidad/Servicio de Salud</t>
  </si>
  <si>
    <t>Propios del hospital</t>
  </si>
  <si>
    <t>No (Sin programa)</t>
  </si>
  <si>
    <t>CC. AA.</t>
  </si>
  <si>
    <t>Todos los profesionales reciben formación continuada</t>
  </si>
  <si>
    <t>Algunos profesionales reciben formación continuada</t>
  </si>
  <si>
    <t>Los profesionales no reciben formación continuada</t>
  </si>
  <si>
    <t>Fuente: Farmaindustria (26 de junio 2020). Disponible aquí</t>
  </si>
  <si>
    <t>Ayudas a profesionales</t>
  </si>
  <si>
    <t>Ayudas a organizaciones</t>
  </si>
  <si>
    <t>Total ayudas</t>
  </si>
  <si>
    <t>Sí realiza ensayos clínicos</t>
  </si>
  <si>
    <t>No realiza ensayos clínicos</t>
  </si>
  <si>
    <t>Nota: En los casos de Baleares, Extremadura y Navarra, únicamente se contó con datos de hospitales comarcales de pequeño tamaño. N = 115</t>
  </si>
  <si>
    <t>Todas las pruebas están identificadas</t>
  </si>
  <si>
    <t>Algunas pruebas están identificadas</t>
  </si>
  <si>
    <t>Las pruebas NO están identificadas</t>
  </si>
  <si>
    <t>Nota: N = 72</t>
  </si>
  <si>
    <t>Sí cuantifican costes</t>
  </si>
  <si>
    <t>No cuantifican costes</t>
  </si>
  <si>
    <t>Sí cuantifican ahorros en tratamientos</t>
  </si>
  <si>
    <t>No cuantifican ahorros en tratamientos</t>
  </si>
  <si>
    <t>Sí cuentan con sistemas de prescripción electrónica</t>
  </si>
  <si>
    <t>No cuentan con sistemas de prescripción electrónica</t>
  </si>
  <si>
    <t>Nota: N=158 hospitales</t>
  </si>
  <si>
    <t xml:space="preserve">Sistemas de informacion de farmacia integrados </t>
  </si>
  <si>
    <t>Sistemas de información de farmacia NO integrados</t>
  </si>
  <si>
    <t xml:space="preserve">Fuente: Sociedad Española de Informática de la Salud (SEIS) (2018). Índice SEIS 2018. Disponible aquí. </t>
  </si>
  <si>
    <r>
      <t xml:space="preserve">Gráfico 71: Penetración de biosimilares de adalimumab en España en DDD </t>
    </r>
    <r>
      <rPr>
        <b/>
        <i/>
        <sz val="11"/>
        <color theme="1"/>
        <rFont val="Century Gothic"/>
        <family val="2"/>
      </rPr>
      <t>(oct 18 – abril 19)</t>
    </r>
  </si>
  <si>
    <t>Unidades: DDD de biosimilares de adalimumad</t>
  </si>
  <si>
    <t>Fecha</t>
  </si>
  <si>
    <t>Potencial aumento de la penetración</t>
  </si>
  <si>
    <t xml:space="preserve">Penetración real </t>
  </si>
  <si>
    <t>Periodo</t>
  </si>
  <si>
    <t>Análisis</t>
  </si>
  <si>
    <t>2009-2019</t>
  </si>
  <si>
    <t>Retrospectivo</t>
  </si>
  <si>
    <t>2020-2022</t>
  </si>
  <si>
    <t>Prospectivo</t>
  </si>
  <si>
    <t>Ahorros</t>
  </si>
  <si>
    <r>
      <t>Gráfico 74:</t>
    </r>
    <r>
      <rPr>
        <sz val="11"/>
        <color theme="1"/>
        <rFont val="Century Gothic"/>
        <family val="2"/>
      </rPr>
      <t xml:space="preserve"> </t>
    </r>
    <r>
      <rPr>
        <b/>
        <sz val="11"/>
        <color theme="1"/>
        <rFont val="Century Gothic"/>
        <family val="2"/>
      </rPr>
      <t>Cuantificación del impacto (inversión necesaria) de la renovación de equipos de alta tecnología (M€). Escenario de costes bajo</t>
    </r>
  </si>
  <si>
    <t>Coste estimado de renovación</t>
  </si>
  <si>
    <t xml:space="preserve">MAMO </t>
  </si>
  <si>
    <t>RCO</t>
  </si>
  <si>
    <r>
      <t>Gráfico 75:</t>
    </r>
    <r>
      <rPr>
        <sz val="11"/>
        <color theme="1"/>
        <rFont val="Century Gothic"/>
        <family val="2"/>
      </rPr>
      <t xml:space="preserve"> </t>
    </r>
    <r>
      <rPr>
        <b/>
        <sz val="11"/>
        <color theme="1"/>
        <rFont val="Century Gothic"/>
        <family val="2"/>
      </rPr>
      <t>Cuantificación del impacto (inversión necesaria) de la renovación de equipos de alta tecnología (M€). Escenario de costes alto</t>
    </r>
  </si>
  <si>
    <t xml:space="preserve">Costes de ampliación </t>
  </si>
  <si>
    <t>Escenario bajo</t>
  </si>
  <si>
    <t>Escenario alto</t>
  </si>
  <si>
    <t>Radioterapia (ALI)</t>
  </si>
  <si>
    <r>
      <t>Fuente: elaboración propia a partir del Cuestionario de Equipos de Alta Tecnología para hospitales, SIAE (2016), SIAE (2017), OCDE (2017) y FENIN (2019) “Perfil tecnológico hospitalario y propuestas para la renovación de tecnologías sanitarias”,</t>
    </r>
    <r>
      <rPr>
        <sz val="11"/>
        <color theme="1"/>
        <rFont val="Century Gothic"/>
        <family val="2"/>
      </rPr>
      <t xml:space="preserve"> </t>
    </r>
    <r>
      <rPr>
        <sz val="8"/>
        <color theme="1"/>
        <rFont val="Century Gothic"/>
        <family val="2"/>
      </rPr>
      <t>muestra de licitaciones públicas recientes y Planes de Renovación de Castilla-La Mancha y Aragón. Perfil tecnológico hospitalario y propuestas para la renovación de tecnologías sanitarias”,</t>
    </r>
    <r>
      <rPr>
        <sz val="11"/>
        <color theme="1"/>
        <rFont val="Century Gothic"/>
        <family val="2"/>
      </rPr>
      <t xml:space="preserve"> </t>
    </r>
    <r>
      <rPr>
        <sz val="8"/>
        <color theme="1"/>
        <rFont val="Century Gothic"/>
        <family val="2"/>
      </rPr>
      <t>muestra de licitaciones públicas recientes y Planes de Renovación de Castilla-La Mancha y Aragón</t>
    </r>
  </si>
  <si>
    <t>Unidades: euros (impacto presupuestario)</t>
  </si>
  <si>
    <t>Numero de la propuesta</t>
  </si>
  <si>
    <t xml:space="preserve">Viabilidad de implementación </t>
  </si>
  <si>
    <t>Nivel de evidencia</t>
  </si>
  <si>
    <t xml:space="preserve">Impacto presupuestario </t>
  </si>
  <si>
    <t xml:space="preserve">Categoría </t>
  </si>
  <si>
    <t xml:space="preserve">Inversión </t>
  </si>
  <si>
    <t>Inversión</t>
  </si>
  <si>
    <t>Nota: N = 91 hospitales.</t>
  </si>
  <si>
    <t>Nota: N = 98.</t>
  </si>
  <si>
    <t>Nivel de compra normalizada</t>
  </si>
  <si>
    <t>Nota: N = 115 hospitales.</t>
  </si>
  <si>
    <t>Nota: N = 146 hospitales.</t>
  </si>
  <si>
    <t>A través de receta</t>
  </si>
  <si>
    <t>%</t>
  </si>
  <si>
    <t>Unidades:  % DDD</t>
  </si>
  <si>
    <t xml:space="preserve">% </t>
  </si>
  <si>
    <t>Unidades: euros / %</t>
  </si>
  <si>
    <t>Tipo de gestión Compras</t>
  </si>
  <si>
    <t xml:space="preserve"> % Ahorro</t>
  </si>
  <si>
    <t>Unidades: porcentajes</t>
  </si>
  <si>
    <t>(%)</t>
  </si>
  <si>
    <t>Unidades:  % hospitales</t>
  </si>
  <si>
    <t>UCI: Incluye hospitales con farmacéuticos integrados conjuntamente en servicios de UCI/REA.</t>
  </si>
  <si>
    <t>PEDIATRÍA: Incluye los servicios de UCI Pediatría y Neonatos.</t>
  </si>
  <si>
    <t>PET/RM (ii)</t>
  </si>
  <si>
    <t>Unidades:  % de hospitales</t>
  </si>
  <si>
    <t xml:space="preserve">Numero Y % de hospitales /  grado de implantación </t>
  </si>
  <si>
    <r>
      <t>Gráfico 51: Proporción de hospitales de cada C. A. según la tipología de servicios de electromedicina</t>
    </r>
    <r>
      <rPr>
        <b/>
        <sz val="8"/>
        <color theme="1"/>
        <rFont val="Century Gothic"/>
        <family val="2"/>
      </rPr>
      <t xml:space="preserve"> </t>
    </r>
  </si>
  <si>
    <t>Equipo propio</t>
  </si>
  <si>
    <t>Mixto</t>
  </si>
  <si>
    <t>Subcontratado</t>
  </si>
  <si>
    <t>Numero Y % de hospitales /  Tipología Servicio Electromedicina</t>
  </si>
  <si>
    <t>Unidades: numero y % de hospitales</t>
  </si>
  <si>
    <t>Unidades: numero y % de equipos</t>
  </si>
  <si>
    <t>Numero y % de equipos con mantenimiento por tipología</t>
  </si>
  <si>
    <t>Numero y % de equipos por tipo de mantenimiento</t>
  </si>
  <si>
    <t>Numero y % de hospitales por protocolos de uso racional</t>
  </si>
  <si>
    <t>Numero y % de hospitales por seguimiento realizado a la prescripción en paciente externo</t>
  </si>
  <si>
    <t>Numero y % de hospitales por seguimiento a la prescripción en pacientes ambulantes</t>
  </si>
  <si>
    <t>Numero y % de hospitales por seguimiento a la prescripción en paciente ingresado</t>
  </si>
  <si>
    <t>Numero y % de hospitales por sistemas de contabilidad de costes</t>
  </si>
  <si>
    <t>Unidades: numero y %  de hospitales</t>
  </si>
  <si>
    <t>Numero y % de hospitales por programas de formación</t>
  </si>
  <si>
    <t>Numero y % de hospitales según participación profesionales en programas de formación</t>
  </si>
  <si>
    <t>Numero y % de hospitales donde se realizan EECC</t>
  </si>
  <si>
    <t>Numero y % de hospitales donde se realizan EECC con identificación de pruebas</t>
  </si>
  <si>
    <t>Numero y % de hospitales donde se realizan EECC con cuantificación de costes</t>
  </si>
  <si>
    <t>Numero y % de hospitales donde se realizan EECC con cuantificación de ahorros</t>
  </si>
  <si>
    <t>Numero y % de hospitales con SPE</t>
  </si>
  <si>
    <t>Numero y % de hospitales con Sistemas de información integrados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</si>
</sst>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 _€_-;\-* #,##0.00\ _€_-;_-* &quot;-&quot;??\ _€_-;_-@_-"/>
    <numFmt numFmtId="165" formatCode="#,##0.0"/>
    <numFmt numFmtId="166" formatCode="0.0%"/>
    <numFmt numFmtId="167" formatCode="0.0"/>
    <numFmt numFmtId="168" formatCode="0.000"/>
    <numFmt numFmtId="169" formatCode="#,##0.00\ &quot;€&quot;"/>
    <numFmt numFmtId="170" formatCode="_-* #,##0_-;\-* #,##0_-;_-* &quot;-&quot;??_-;_-@_-"/>
    <numFmt numFmtId="171" formatCode="_(* #,##0_);_(* \(#,##0\);_(* &quot;-&quot;_);@_)"/>
    <numFmt numFmtId="172" formatCode="0%_);\(0%\)"/>
    <numFmt numFmtId="173" formatCode="0.000%_);\(0.000%\)"/>
  </numFmts>
  <fonts count="81">
    <font>
      <sz val="11"/>
      <color theme="1"/>
      <name val="Calibri"/>
      <family val="2"/>
      <scheme val="minor"/>
    </font>
    <font>
      <sz val="11"/>
      <color theme="1"/>
      <name val="Calibri"/>
      <family val="2"/>
      <scheme val="minor"/>
    </font>
    <font>
      <b/>
      <sz val="11"/>
      <color theme="1"/>
      <name val="Calibri"/>
      <family val="2"/>
      <scheme val="minor"/>
    </font>
    <font>
      <sz val="11"/>
      <color theme="1"/>
      <name val="Century Gothic"/>
      <family val="2"/>
    </font>
    <font>
      <b/>
      <sz val="11"/>
      <color theme="1"/>
      <name val="Century Gothic"/>
      <family val="2"/>
    </font>
    <font>
      <i/>
      <sz val="11"/>
      <color theme="1"/>
      <name val="Century Gothic"/>
      <family val="2"/>
    </font>
    <font>
      <b/>
      <sz val="10.5"/>
      <color rgb="FF585858"/>
      <name val="Century Gothic"/>
      <family val="2"/>
    </font>
    <font>
      <sz val="10"/>
      <name val="Arial"/>
      <family val="2"/>
    </font>
    <font>
      <u/>
      <sz val="11"/>
      <color theme="10"/>
      <name val="Calibri"/>
      <family val="2"/>
      <scheme val="minor"/>
    </font>
    <font>
      <sz val="20"/>
      <color rgb="FF83082A"/>
      <name val="Century Gothic"/>
      <family val="2"/>
    </font>
    <font>
      <sz val="12"/>
      <color theme="1"/>
      <name val="Calibri"/>
      <family val="2"/>
      <scheme val="minor"/>
    </font>
    <font>
      <u/>
      <sz val="12"/>
      <color theme="10"/>
      <name val="Calibri"/>
      <family val="2"/>
      <scheme val="minor"/>
    </font>
    <font>
      <sz val="9.5"/>
      <color rgb="FF000000"/>
      <name val="Arial"/>
      <family val="2"/>
    </font>
    <font>
      <u/>
      <sz val="9.5"/>
      <color theme="10"/>
      <name val="Arial"/>
      <family val="2"/>
    </font>
    <font>
      <sz val="8"/>
      <name val="Calibri"/>
      <family val="2"/>
      <scheme val="minor"/>
    </font>
    <font>
      <sz val="11"/>
      <color indexed="8"/>
      <name val="Calibri"/>
      <family val="2"/>
      <scheme val="minor"/>
    </font>
    <font>
      <sz val="11"/>
      <name val="Arial"/>
      <family val="2"/>
    </font>
    <font>
      <sz val="10"/>
      <color theme="1"/>
      <name val="Century Gothic"/>
      <family val="2"/>
    </font>
    <font>
      <sz val="9"/>
      <color theme="1"/>
      <name val="Century Gothic"/>
      <family val="2"/>
    </font>
    <font>
      <b/>
      <sz val="11"/>
      <name val="Century Gothic"/>
      <family val="2"/>
    </font>
    <font>
      <b/>
      <sz val="10"/>
      <color theme="1"/>
      <name val="Century Gothic"/>
      <family val="2"/>
    </font>
    <font>
      <u/>
      <sz val="10"/>
      <color theme="10"/>
      <name val="Century Gothic"/>
      <family val="2"/>
    </font>
    <font>
      <b/>
      <sz val="10"/>
      <color rgb="FF000000"/>
      <name val="Century Gothic"/>
      <family val="2"/>
    </font>
    <font>
      <sz val="12"/>
      <name val="Arial"/>
      <family val="2"/>
    </font>
    <font>
      <sz val="8"/>
      <color indexed="18"/>
      <name val="Arial"/>
      <family val="2"/>
    </font>
    <font>
      <sz val="10"/>
      <color rgb="FF585858"/>
      <name val="Century Gothic"/>
      <family val="2"/>
    </font>
    <font>
      <sz val="9"/>
      <color rgb="FF585858"/>
      <name val="Century Gothic"/>
      <family val="2"/>
    </font>
    <font>
      <sz val="16"/>
      <color rgb="FF83082A"/>
      <name val="Century Gothic"/>
      <family val="2"/>
    </font>
    <font>
      <b/>
      <sz val="16"/>
      <color rgb="FF83082A"/>
      <name val="Century Gothic"/>
      <family val="2"/>
    </font>
    <font>
      <u/>
      <sz val="9"/>
      <color theme="10"/>
      <name val="Century Gothic"/>
      <family val="2"/>
    </font>
    <font>
      <sz val="11"/>
      <name val="Calibri"/>
      <family val="2"/>
    </font>
    <font>
      <sz val="8"/>
      <color theme="1"/>
      <name val="Century Gothic"/>
      <family val="2"/>
    </font>
    <font>
      <sz val="10"/>
      <color theme="0"/>
      <name val="Arial"/>
      <family val="2"/>
    </font>
    <font>
      <sz val="8"/>
      <name val="Century Gothic"/>
      <family val="2"/>
    </font>
    <font>
      <sz val="11"/>
      <color theme="0"/>
      <name val="Calibri"/>
      <family val="2"/>
      <scheme val="minor"/>
    </font>
    <font>
      <sz val="10"/>
      <name val="Arial"/>
      <family val="2"/>
    </font>
    <font>
      <sz val="8"/>
      <color theme="1"/>
      <name val="Arial"/>
      <family val="2"/>
    </font>
    <font>
      <b/>
      <i/>
      <sz val="11"/>
      <name val="Century Gothic"/>
      <family val="2"/>
    </font>
    <font>
      <i/>
      <sz val="8"/>
      <color theme="1"/>
      <name val="Century Gothic"/>
      <family val="2"/>
    </font>
    <font>
      <sz val="10"/>
      <color theme="1"/>
      <name val="Arial"/>
      <family val="2"/>
    </font>
    <font>
      <sz val="10"/>
      <color indexed="8"/>
      <name val="Arial"/>
      <family val="2"/>
    </font>
    <font>
      <i/>
      <sz val="9"/>
      <color theme="2" tint="-0.749992370372631"/>
      <name val="Century Gothic"/>
      <family val="2"/>
    </font>
    <font>
      <sz val="9"/>
      <color theme="2" tint="-0.749992370372631"/>
      <name val="Century Gothic"/>
      <family val="2"/>
    </font>
    <font>
      <sz val="10"/>
      <color rgb="FF000000"/>
      <name val="Arial"/>
      <family val="2"/>
    </font>
    <font>
      <vertAlign val="superscript"/>
      <sz val="10"/>
      <color rgb="FF000000"/>
      <name val="Arial"/>
      <family val="2"/>
    </font>
    <font>
      <b/>
      <sz val="10"/>
      <color theme="1"/>
      <name val="Arial"/>
      <family val="2"/>
    </font>
    <font>
      <b/>
      <sz val="10"/>
      <color indexed="8"/>
      <name val="Arial"/>
      <family val="2"/>
    </font>
    <font>
      <sz val="11"/>
      <name val="Calibri"/>
      <family val="2"/>
      <scheme val="minor"/>
    </font>
    <font>
      <sz val="10"/>
      <color theme="1"/>
      <name val="Calibri"/>
      <family val="2"/>
      <scheme val="minor"/>
    </font>
    <font>
      <sz val="9"/>
      <color indexed="8"/>
      <name val="Calibri"/>
      <family val="2"/>
      <scheme val="minor"/>
    </font>
    <font>
      <b/>
      <sz val="8"/>
      <name val="Century Gothic"/>
      <family val="2"/>
    </font>
    <font>
      <b/>
      <sz val="10"/>
      <name val="Arial"/>
      <family val="2"/>
    </font>
    <font>
      <b/>
      <sz val="8"/>
      <color theme="1"/>
      <name val="Century Gothic"/>
      <family val="2"/>
    </font>
    <font>
      <i/>
      <sz val="10"/>
      <color theme="0"/>
      <name val="Arial"/>
      <family val="2"/>
    </font>
    <font>
      <b/>
      <i/>
      <sz val="11"/>
      <color theme="1"/>
      <name val="Century Gothic"/>
      <family val="2"/>
    </font>
    <font>
      <i/>
      <sz val="9"/>
      <color theme="1" tint="0.34998626667073579"/>
      <name val="Century Gothic"/>
      <family val="2"/>
    </font>
    <font>
      <sz val="9"/>
      <color theme="1"/>
      <name val="Calibri"/>
      <family val="2"/>
      <scheme val="minor"/>
    </font>
    <font>
      <sz val="9"/>
      <color theme="1" tint="0.249977111117893"/>
      <name val="Century Gothic"/>
      <family val="2"/>
    </font>
    <font>
      <sz val="9"/>
      <color rgb="FF9C0006"/>
      <name val="Arial"/>
      <family val="2"/>
    </font>
    <font>
      <b/>
      <sz val="9"/>
      <color rgb="FFFA7D00"/>
      <name val="Arial"/>
      <family val="2"/>
    </font>
    <font>
      <b/>
      <sz val="9"/>
      <color theme="0"/>
      <name val="Calibri"/>
      <family val="2"/>
      <scheme val="minor"/>
    </font>
    <font>
      <i/>
      <sz val="9"/>
      <color rgb="FF7F7F7F"/>
      <name val="Calibri"/>
      <family val="2"/>
      <scheme val="minor"/>
    </font>
    <font>
      <sz val="9"/>
      <color rgb="FF006100"/>
      <name val="Arial"/>
      <family val="2"/>
    </font>
    <font>
      <b/>
      <sz val="9"/>
      <color theme="3"/>
      <name val="Arial"/>
      <family val="2"/>
    </font>
    <font>
      <b/>
      <sz val="9"/>
      <color theme="3"/>
      <name val="Calibri Light"/>
      <family val="2"/>
      <scheme val="major"/>
    </font>
    <font>
      <sz val="9"/>
      <color theme="3"/>
      <name val="Calibri Light"/>
      <family val="2"/>
      <scheme val="major"/>
    </font>
    <font>
      <sz val="9"/>
      <color rgb="FF3F3F76"/>
      <name val="Calibri"/>
      <family val="2"/>
      <scheme val="minor"/>
    </font>
    <font>
      <sz val="9"/>
      <color rgb="FFFA7D00"/>
      <name val="Calibri"/>
      <family val="2"/>
      <scheme val="minor"/>
    </font>
    <font>
      <sz val="9"/>
      <color rgb="FF9C6500"/>
      <name val="Arial"/>
      <family val="2"/>
    </font>
    <font>
      <b/>
      <sz val="9"/>
      <color rgb="FF3F3F3F"/>
      <name val="Calibri"/>
      <family val="2"/>
      <scheme val="minor"/>
    </font>
    <font>
      <b/>
      <sz val="9"/>
      <color theme="1"/>
      <name val="Calibri Light"/>
      <family val="2"/>
      <scheme val="major"/>
    </font>
    <font>
      <b/>
      <sz val="11"/>
      <color theme="3"/>
      <name val="Calibri Light"/>
      <family val="2"/>
      <scheme val="major"/>
    </font>
    <font>
      <sz val="8"/>
      <color theme="1"/>
      <name val="Calibri"/>
      <family val="2"/>
      <scheme val="minor"/>
    </font>
    <font>
      <b/>
      <sz val="9"/>
      <color theme="1"/>
      <name val="Calibri"/>
      <family val="2"/>
      <scheme val="minor"/>
    </font>
    <font>
      <b/>
      <sz val="9"/>
      <color theme="4"/>
      <name val="Calibri"/>
      <family val="2"/>
      <scheme val="minor"/>
    </font>
    <font>
      <b/>
      <sz val="11"/>
      <color theme="4"/>
      <name val="Calibri"/>
      <family val="2"/>
      <scheme val="minor"/>
    </font>
    <font>
      <u/>
      <sz val="9"/>
      <color theme="10"/>
      <name val="Calibri"/>
      <family val="2"/>
      <scheme val="minor"/>
    </font>
    <font>
      <b/>
      <sz val="18"/>
      <color rgb="FF83082A"/>
      <name val="Century Gothic"/>
      <family val="2"/>
    </font>
    <font>
      <sz val="10"/>
      <color theme="1"/>
      <name val="Arial "/>
    </font>
    <font>
      <sz val="8"/>
      <color theme="1"/>
      <name val="Century Gothic "/>
    </font>
    <font>
      <b/>
      <sz val="11"/>
      <name val="Calibri"/>
      <family val="2"/>
      <scheme val="minor"/>
    </font>
  </fonts>
  <fills count="17">
    <fill>
      <patternFill patternType="none"/>
    </fill>
    <fill>
      <patternFill patternType="gray125"/>
    </fill>
    <fill>
      <patternFill patternType="solid">
        <fgColor rgb="FF920000"/>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FCD4B6"/>
        <bgColor indexed="64"/>
      </patternFill>
    </fill>
    <fill>
      <patternFill patternType="solid">
        <fgColor rgb="FFE8E6DF"/>
        <bgColor indexed="64"/>
      </patternFill>
    </fill>
    <fill>
      <patternFill patternType="solid">
        <fgColor rgb="FFFFFF00"/>
        <bgColor indexed="64"/>
      </patternFill>
    </fill>
    <fill>
      <patternFill patternType="solid">
        <fgColor theme="2" tint="-9.9978637043366805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theme="4"/>
      </top>
      <bottom/>
      <diagonal/>
    </border>
    <border>
      <left/>
      <right/>
      <top style="thin">
        <color theme="4"/>
      </top>
      <bottom style="medium">
        <color theme="4"/>
      </bottom>
      <diagonal/>
    </border>
    <border>
      <left/>
      <right/>
      <top style="medium">
        <color theme="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s>
  <cellStyleXfs count="90">
    <xf numFmtId="0" fontId="0" fillId="0" borderId="0"/>
    <xf numFmtId="0" fontId="7" fillId="0" borderId="0" applyNumberFormat="0" applyFont="0" applyFill="0" applyBorder="0" applyAlignment="0" applyProtection="0"/>
    <xf numFmtId="0" fontId="8" fillId="0" borderId="0" applyNumberFormat="0" applyFill="0" applyBorder="0" applyAlignment="0" applyProtection="0"/>
    <xf numFmtId="0" fontId="10" fillId="0" borderId="0"/>
    <xf numFmtId="0" fontId="11" fillId="0" borderId="0" applyNumberFormat="0" applyFill="0" applyBorder="0" applyAlignment="0" applyProtection="0"/>
    <xf numFmtId="0" fontId="12" fillId="0" borderId="0"/>
    <xf numFmtId="0" fontId="12" fillId="0" borderId="0"/>
    <xf numFmtId="0" fontId="13" fillId="0" borderId="0" applyNumberFormat="0" applyFill="0" applyBorder="0" applyAlignment="0" applyProtection="0"/>
    <xf numFmtId="0" fontId="15" fillId="0" borderId="0"/>
    <xf numFmtId="0" fontId="12" fillId="0" borderId="0"/>
    <xf numFmtId="0" fontId="15" fillId="0" borderId="0"/>
    <xf numFmtId="9" fontId="15" fillId="0" borderId="0" applyFont="0" applyFill="0" applyBorder="0" applyAlignment="0" applyProtection="0"/>
    <xf numFmtId="0" fontId="1" fillId="0" borderId="0"/>
    <xf numFmtId="0" fontId="16" fillId="0" borderId="0"/>
    <xf numFmtId="0" fontId="16" fillId="0" borderId="0"/>
    <xf numFmtId="0" fontId="7"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7" fillId="0" borderId="0"/>
    <xf numFmtId="9" fontId="10"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6" fillId="0" borderId="0"/>
    <xf numFmtId="0" fontId="1" fillId="0" borderId="0"/>
    <xf numFmtId="0" fontId="1" fillId="0" borderId="0"/>
    <xf numFmtId="0" fontId="1" fillId="0" borderId="0"/>
    <xf numFmtId="9" fontId="1" fillId="0" borderId="0" applyFont="0" applyFill="0" applyBorder="0" applyAlignment="0" applyProtection="0"/>
    <xf numFmtId="0" fontId="7" fillId="0" borderId="0"/>
    <xf numFmtId="9" fontId="12" fillId="0" borderId="0" applyFont="0" applyFill="0" applyBorder="0" applyAlignment="0" applyProtection="0"/>
    <xf numFmtId="0" fontId="8" fillId="0" borderId="0" applyNumberForma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 fillId="0" borderId="0"/>
    <xf numFmtId="0" fontId="16" fillId="0" borderId="0"/>
    <xf numFmtId="9" fontId="16" fillId="0" borderId="0" applyFont="0" applyFill="0" applyBorder="0" applyAlignment="0" applyProtection="0"/>
    <xf numFmtId="4" fontId="24" fillId="0" borderId="0">
      <alignment horizontal="right" vertical="center"/>
      <protection locked="0"/>
    </xf>
    <xf numFmtId="0" fontId="23" fillId="0" borderId="0"/>
    <xf numFmtId="0" fontId="7" fillId="0" borderId="0"/>
    <xf numFmtId="43" fontId="1" fillId="0" borderId="0" applyFont="0" applyFill="0" applyBorder="0" applyAlignment="0" applyProtection="0"/>
    <xf numFmtId="0" fontId="10" fillId="0" borderId="0"/>
    <xf numFmtId="0" fontId="1" fillId="0" borderId="0"/>
    <xf numFmtId="0" fontId="12" fillId="0" borderId="0"/>
    <xf numFmtId="9" fontId="12" fillId="0" borderId="0" applyFont="0" applyFill="0" applyBorder="0" applyAlignment="0" applyProtection="0"/>
    <xf numFmtId="0" fontId="1" fillId="0" borderId="0"/>
    <xf numFmtId="9" fontId="1"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30" fillId="0" borderId="0"/>
    <xf numFmtId="9" fontId="7" fillId="0" borderId="0" applyFont="0" applyFill="0" applyBorder="0" applyAlignment="0" applyProtection="0"/>
    <xf numFmtId="9" fontId="1" fillId="0" borderId="0" applyFont="0" applyFill="0" applyBorder="0" applyAlignment="0" applyProtection="0"/>
    <xf numFmtId="0" fontId="35" fillId="0" borderId="0" applyNumberFormat="0" applyFont="0" applyFill="0" applyBorder="0" applyAlignment="0" applyProtection="0"/>
    <xf numFmtId="0" fontId="1" fillId="0" borderId="0"/>
    <xf numFmtId="43" fontId="1" fillId="0" borderId="0" applyFont="0" applyFill="0" applyBorder="0" applyAlignment="0" applyProtection="0"/>
    <xf numFmtId="0" fontId="7" fillId="0" borderId="0" applyNumberFormat="0" applyFont="0" applyFill="0" applyBorder="0" applyAlignment="0" applyProtection="0"/>
    <xf numFmtId="43" fontId="1" fillId="0" borderId="0" applyFont="0" applyFill="0" applyBorder="0" applyAlignment="0" applyProtection="0"/>
    <xf numFmtId="171" fontId="56" fillId="0" borderId="0"/>
    <xf numFmtId="49" fontId="71" fillId="0" borderId="0" applyAlignment="0" applyProtection="0"/>
    <xf numFmtId="49" fontId="63" fillId="0" borderId="12" applyFill="0" applyProtection="0">
      <alignment horizontal="right" wrapText="1"/>
    </xf>
    <xf numFmtId="49" fontId="64" fillId="0" borderId="0" applyProtection="0">
      <alignment wrapText="1"/>
    </xf>
    <xf numFmtId="49" fontId="65" fillId="0" borderId="13" applyFill="0" applyProtection="0">
      <alignment horizontal="right" wrapText="1"/>
    </xf>
    <xf numFmtId="49" fontId="65" fillId="0" borderId="0" applyProtection="0">
      <alignment wrapText="1"/>
    </xf>
    <xf numFmtId="0" fontId="62" fillId="6" borderId="0" applyNumberFormat="0" applyBorder="0" applyAlignment="0" applyProtection="0"/>
    <xf numFmtId="0" fontId="58" fillId="7" borderId="0" applyNumberFormat="0" applyBorder="0" applyAlignment="0" applyProtection="0"/>
    <xf numFmtId="0" fontId="68" fillId="8" borderId="0" applyNumberFormat="0" applyBorder="0" applyAlignment="0" applyProtection="0"/>
    <xf numFmtId="0" fontId="66" fillId="9" borderId="7" applyNumberFormat="0" applyAlignment="0" applyProtection="0"/>
    <xf numFmtId="0" fontId="69" fillId="10" borderId="8" applyNumberFormat="0" applyAlignment="0" applyProtection="0"/>
    <xf numFmtId="0" fontId="59" fillId="10" borderId="7" applyNumberFormat="0" applyAlignment="0" applyProtection="0"/>
    <xf numFmtId="0" fontId="67" fillId="0" borderId="9" applyNumberFormat="0" applyFill="0" applyAlignment="0" applyProtection="0"/>
    <xf numFmtId="0" fontId="60" fillId="11" borderId="10" applyNumberFormat="0" applyAlignment="0" applyProtection="0"/>
    <xf numFmtId="0" fontId="56" fillId="12" borderId="11" applyNumberFormat="0" applyAlignment="0" applyProtection="0"/>
    <xf numFmtId="0" fontId="61" fillId="0" borderId="0" applyNumberFormat="0" applyFill="0" applyBorder="0" applyAlignment="0" applyProtection="0"/>
    <xf numFmtId="0" fontId="70" fillId="0" borderId="15" applyNumberFormat="0" applyFill="0" applyAlignment="0" applyProtection="0"/>
    <xf numFmtId="171" fontId="74" fillId="0" borderId="0" applyNumberFormat="0" applyFill="0" applyBorder="0" applyAlignment="0" applyProtection="0"/>
    <xf numFmtId="171" fontId="56" fillId="13" borderId="0" applyNumberFormat="0" applyFont="0" applyBorder="0" applyAlignment="0" applyProtection="0"/>
    <xf numFmtId="0" fontId="56" fillId="0" borderId="0" applyFill="0" applyBorder="0" applyProtection="0"/>
    <xf numFmtId="171" fontId="56" fillId="14" borderId="0" applyNumberFormat="0" applyFont="0" applyBorder="0" applyAlignment="0" applyProtection="0"/>
    <xf numFmtId="172" fontId="56" fillId="0" borderId="0" applyFill="0" applyBorder="0" applyAlignment="0" applyProtection="0"/>
    <xf numFmtId="0" fontId="72" fillId="0" borderId="0" applyNumberFormat="0" applyAlignment="0" applyProtection="0"/>
    <xf numFmtId="0" fontId="74" fillId="0" borderId="12" applyFill="0" applyProtection="0">
      <alignment horizontal="left" wrapText="1"/>
    </xf>
    <xf numFmtId="0" fontId="74" fillId="0" borderId="0" applyFill="0" applyProtection="0">
      <alignment wrapText="1"/>
    </xf>
    <xf numFmtId="171" fontId="73" fillId="0" borderId="14" applyNumberFormat="0" applyFill="0" applyAlignment="0" applyProtection="0"/>
    <xf numFmtId="0" fontId="75" fillId="0" borderId="0" applyAlignment="0" applyProtection="0"/>
    <xf numFmtId="0" fontId="73" fillId="0" borderId="15" applyNumberFormat="0" applyFill="0" applyAlignment="0" applyProtection="0"/>
    <xf numFmtId="172" fontId="56" fillId="0" borderId="0" applyFont="0" applyFill="0" applyBorder="0" applyAlignment="0" applyProtection="0"/>
    <xf numFmtId="0" fontId="74" fillId="0" borderId="16" applyFill="0" applyProtection="0">
      <alignment wrapText="1"/>
    </xf>
    <xf numFmtId="171" fontId="76" fillId="0" borderId="0" applyNumberFormat="0" applyFill="0" applyBorder="0" applyAlignment="0" applyProtection="0"/>
  </cellStyleXfs>
  <cellXfs count="295">
    <xf numFmtId="0" fontId="0" fillId="0" borderId="0" xfId="0"/>
    <xf numFmtId="0" fontId="0" fillId="0" borderId="0" xfId="0" applyFont="1" applyAlignment="1">
      <alignment horizontal="left"/>
    </xf>
    <xf numFmtId="0" fontId="2"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xf>
    <xf numFmtId="0" fontId="6" fillId="0" borderId="0" xfId="0" applyFont="1"/>
    <xf numFmtId="0" fontId="0" fillId="0" borderId="1" xfId="0" applyBorder="1"/>
    <xf numFmtId="0" fontId="9" fillId="0" borderId="0" xfId="0" applyFont="1" applyAlignment="1">
      <alignment horizontal="left" vertical="center"/>
    </xf>
    <xf numFmtId="0" fontId="9" fillId="0" borderId="0" xfId="0" applyFont="1" applyAlignment="1">
      <alignment vertical="center" wrapText="1"/>
    </xf>
    <xf numFmtId="0" fontId="17" fillId="0" borderId="0" xfId="0" applyFont="1"/>
    <xf numFmtId="0" fontId="25" fillId="0" borderId="0" xfId="0" applyFont="1" applyAlignment="1">
      <alignment horizontal="center" vertical="center" wrapText="1"/>
    </xf>
    <xf numFmtId="0" fontId="17" fillId="0" borderId="0" xfId="0" applyFont="1" applyAlignment="1">
      <alignment horizontal="center" vertical="center"/>
    </xf>
    <xf numFmtId="0" fontId="21" fillId="0" borderId="0" xfId="2" quotePrefix="1" applyFont="1" applyAlignment="1">
      <alignment horizontal="center" vertical="center"/>
    </xf>
    <xf numFmtId="0" fontId="26" fillId="0" borderId="0" xfId="0" applyFont="1" applyAlignment="1">
      <alignment horizontal="center" vertical="center" wrapText="1"/>
    </xf>
    <xf numFmtId="0" fontId="28" fillId="0" borderId="0" xfId="0" applyFont="1" applyAlignment="1">
      <alignment vertical="center" wrapText="1"/>
    </xf>
    <xf numFmtId="0" fontId="27" fillId="0" borderId="0" xfId="0" applyFont="1" applyAlignment="1">
      <alignment vertical="center" wrapText="1"/>
    </xf>
    <xf numFmtId="0" fontId="19" fillId="0" borderId="0" xfId="0" applyFont="1" applyAlignment="1">
      <alignment horizontal="left" vertical="center"/>
    </xf>
    <xf numFmtId="0" fontId="19" fillId="0" borderId="0" xfId="0" applyFont="1"/>
    <xf numFmtId="0" fontId="31" fillId="0" borderId="0" xfId="0" applyFont="1" applyAlignment="1">
      <alignment horizontal="left" vertical="center"/>
    </xf>
    <xf numFmtId="0" fontId="7" fillId="0" borderId="1" xfId="1" applyNumberFormat="1" applyBorder="1" applyAlignment="1">
      <alignment horizontal="center" vertical="center"/>
    </xf>
    <xf numFmtId="4" fontId="7" fillId="0" borderId="1" xfId="1" applyNumberFormat="1" applyBorder="1" applyAlignment="1">
      <alignment horizontal="center" vertical="center"/>
    </xf>
    <xf numFmtId="0" fontId="32" fillId="2" borderId="1" xfId="1" applyNumberFormat="1" applyFont="1" applyFill="1" applyBorder="1" applyAlignment="1">
      <alignment horizontal="center" vertical="center" wrapText="1"/>
    </xf>
    <xf numFmtId="0" fontId="31" fillId="0" borderId="0" xfId="0" applyFont="1"/>
    <xf numFmtId="0" fontId="33" fillId="0" borderId="0" xfId="0" applyFont="1" applyAlignment="1">
      <alignment horizontal="left" vertical="center"/>
    </xf>
    <xf numFmtId="0" fontId="32" fillId="2" borderId="1" xfId="54" applyNumberFormat="1" applyFont="1" applyFill="1" applyBorder="1" applyAlignment="1">
      <alignment horizontal="center" vertical="center" wrapText="1"/>
    </xf>
    <xf numFmtId="0" fontId="7" fillId="0" borderId="1" xfId="1" applyNumberFormat="1" applyFont="1" applyBorder="1" applyAlignment="1">
      <alignment horizontal="center" vertical="center" wrapText="1"/>
    </xf>
    <xf numFmtId="166" fontId="39" fillId="0" borderId="1" xfId="23" applyNumberFormat="1" applyFont="1" applyBorder="1" applyAlignment="1">
      <alignment horizontal="center" vertical="center" wrapText="1"/>
    </xf>
    <xf numFmtId="10" fontId="39" fillId="0" borderId="1" xfId="23" applyNumberFormat="1" applyFont="1" applyBorder="1" applyAlignment="1">
      <alignment horizontal="center" vertical="center" wrapText="1"/>
    </xf>
    <xf numFmtId="166" fontId="32" fillId="2" borderId="1" xfId="23" applyNumberFormat="1" applyFont="1" applyFill="1" applyBorder="1" applyAlignment="1">
      <alignment horizontal="center" vertical="center" wrapText="1"/>
    </xf>
    <xf numFmtId="0" fontId="7" fillId="0" borderId="0" xfId="1" applyNumberFormat="1" applyFont="1" applyBorder="1" applyAlignment="1">
      <alignment horizontal="center" vertical="center" wrapText="1"/>
    </xf>
    <xf numFmtId="0" fontId="8" fillId="0" borderId="0" xfId="2" applyAlignment="1">
      <alignment horizontal="center" vertical="center"/>
    </xf>
    <xf numFmtId="0" fontId="40" fillId="0" borderId="1" xfId="10" applyFont="1" applyBorder="1" applyAlignment="1">
      <alignment horizontal="center" vertical="center" wrapText="1"/>
    </xf>
    <xf numFmtId="9" fontId="40" fillId="0" borderId="1" xfId="11" applyFont="1" applyBorder="1" applyAlignment="1">
      <alignment horizontal="center" vertical="center" wrapText="1"/>
    </xf>
    <xf numFmtId="0" fontId="32" fillId="2" borderId="1" xfId="10" applyFont="1" applyFill="1" applyBorder="1" applyAlignment="1">
      <alignment horizontal="center" vertical="center" wrapText="1"/>
    </xf>
    <xf numFmtId="49" fontId="32" fillId="2" borderId="1" xfId="10" applyNumberFormat="1" applyFont="1" applyFill="1" applyBorder="1" applyAlignment="1">
      <alignment horizontal="center" vertical="center" wrapText="1"/>
    </xf>
    <xf numFmtId="0" fontId="7" fillId="0" borderId="1" xfId="1" applyNumberFormat="1" applyFont="1" applyBorder="1" applyAlignment="1">
      <alignment horizontal="center" vertical="center"/>
    </xf>
    <xf numFmtId="0" fontId="40" fillId="3" borderId="1" xfId="8" applyFont="1" applyFill="1" applyBorder="1" applyAlignment="1">
      <alignment horizontal="center" vertical="center"/>
    </xf>
    <xf numFmtId="0" fontId="40" fillId="0" borderId="1" xfId="8" applyFont="1" applyBorder="1" applyAlignment="1">
      <alignment horizontal="center" vertical="center"/>
    </xf>
    <xf numFmtId="167" fontId="40" fillId="0" borderId="1" xfId="8" applyNumberFormat="1" applyFont="1" applyBorder="1" applyAlignment="1">
      <alignment horizontal="center" vertical="center"/>
    </xf>
    <xf numFmtId="0" fontId="0" fillId="0" borderId="1" xfId="0" applyBorder="1" applyAlignment="1">
      <alignment horizontal="center" vertical="center"/>
    </xf>
    <xf numFmtId="0" fontId="39" fillId="0" borderId="1" xfId="0" applyFont="1" applyBorder="1" applyAlignment="1">
      <alignment horizontal="center" vertical="center"/>
    </xf>
    <xf numFmtId="49" fontId="40" fillId="0" borderId="1" xfId="10" applyNumberFormat="1" applyFont="1" applyBorder="1" applyAlignment="1">
      <alignment horizontal="center" vertical="center" wrapText="1"/>
    </xf>
    <xf numFmtId="0" fontId="39" fillId="0" borderId="1" xfId="0" applyFont="1" applyBorder="1" applyAlignment="1">
      <alignment horizontal="center" vertical="center" wrapText="1"/>
    </xf>
    <xf numFmtId="9" fontId="0" fillId="0" borderId="1" xfId="0" applyNumberFormat="1" applyBorder="1" applyAlignment="1">
      <alignment horizontal="center" vertical="center"/>
    </xf>
    <xf numFmtId="0" fontId="0" fillId="0" borderId="0" xfId="0" applyAlignment="1">
      <alignment wrapText="1"/>
    </xf>
    <xf numFmtId="0" fontId="34" fillId="2" borderId="1" xfId="0" applyFont="1" applyFill="1" applyBorder="1" applyAlignment="1">
      <alignment horizontal="center" vertical="center" wrapText="1"/>
    </xf>
    <xf numFmtId="0" fontId="39" fillId="0" borderId="1" xfId="55" applyFont="1" applyBorder="1" applyAlignment="1">
      <alignment horizontal="center" vertical="center"/>
    </xf>
    <xf numFmtId="3" fontId="39" fillId="0" borderId="1" xfId="55" applyNumberFormat="1" applyFont="1" applyBorder="1" applyAlignment="1">
      <alignment horizontal="center" vertical="center"/>
    </xf>
    <xf numFmtId="3" fontId="0" fillId="0" borderId="1" xfId="0" applyNumberFormat="1" applyBorder="1" applyAlignment="1">
      <alignment horizontal="center" vertical="center"/>
    </xf>
    <xf numFmtId="0" fontId="43" fillId="0" borderId="1" xfId="0" applyFont="1" applyBorder="1" applyAlignment="1">
      <alignment horizontal="center" vertical="center" wrapText="1"/>
    </xf>
    <xf numFmtId="10" fontId="39" fillId="0" borderId="1" xfId="0" applyNumberFormat="1" applyFont="1" applyBorder="1" applyAlignment="1">
      <alignment horizontal="center" vertical="center" wrapText="1"/>
    </xf>
    <xf numFmtId="0" fontId="39" fillId="0" borderId="1" xfId="27" applyFont="1" applyBorder="1" applyAlignment="1">
      <alignment horizontal="center" vertical="center"/>
    </xf>
    <xf numFmtId="0" fontId="45" fillId="0" borderId="1" xfId="55" applyFont="1" applyBorder="1" applyAlignment="1">
      <alignment horizontal="center" vertical="center"/>
    </xf>
    <xf numFmtId="0" fontId="45" fillId="0" borderId="1" xfId="27" applyFont="1" applyBorder="1" applyAlignment="1">
      <alignment horizontal="center" vertical="center"/>
    </xf>
    <xf numFmtId="9" fontId="40" fillId="0" borderId="1" xfId="53" applyFont="1" applyBorder="1" applyAlignment="1">
      <alignment horizontal="center" vertical="center"/>
    </xf>
    <xf numFmtId="49" fontId="32" fillId="2" borderId="1" xfId="0" applyNumberFormat="1" applyFont="1" applyFill="1" applyBorder="1" applyAlignment="1">
      <alignment horizontal="center" vertical="center" wrapText="1"/>
    </xf>
    <xf numFmtId="0" fontId="39" fillId="0" borderId="1" xfId="0" applyNumberFormat="1" applyFont="1" applyBorder="1" applyAlignment="1">
      <alignment horizontal="center" vertical="center" wrapText="1"/>
    </xf>
    <xf numFmtId="4" fontId="7" fillId="0" borderId="1" xfId="1" applyNumberFormat="1" applyFont="1" applyBorder="1" applyAlignment="1">
      <alignment horizontal="center" vertical="center"/>
    </xf>
    <xf numFmtId="0" fontId="32" fillId="2" borderId="1" xfId="30" applyFont="1" applyFill="1" applyBorder="1" applyAlignment="1" applyProtection="1">
      <alignment horizontal="left" vertical="top"/>
      <protection locked="0"/>
    </xf>
    <xf numFmtId="0" fontId="32" fillId="2" borderId="1" xfId="30" applyNumberFormat="1" applyFont="1" applyFill="1" applyBorder="1" applyAlignment="1" applyProtection="1">
      <alignment horizontal="right"/>
      <protection locked="0"/>
    </xf>
    <xf numFmtId="4" fontId="7" fillId="0" borderId="1" xfId="35" applyNumberFormat="1" applyFont="1" applyFill="1" applyBorder="1" applyAlignment="1">
      <alignment horizontal="center" vertical="center" wrapText="1"/>
    </xf>
    <xf numFmtId="0" fontId="32" fillId="2" borderId="1" xfId="30" applyFont="1" applyFill="1" applyBorder="1" applyAlignment="1" applyProtection="1">
      <alignment horizontal="right"/>
      <protection locked="0"/>
    </xf>
    <xf numFmtId="0" fontId="39" fillId="0" borderId="1" xfId="35" applyFont="1" applyBorder="1" applyAlignment="1">
      <alignment horizontal="center" vertical="center"/>
    </xf>
    <xf numFmtId="4" fontId="7" fillId="0" borderId="1" xfId="30" applyNumberFormat="1" applyFont="1" applyFill="1" applyBorder="1" applyAlignment="1" applyProtection="1">
      <alignment horizontal="center" vertical="center"/>
      <protection locked="0"/>
    </xf>
    <xf numFmtId="0" fontId="31" fillId="0" borderId="0" xfId="0" applyFont="1" applyAlignment="1">
      <alignment horizontal="justify" vertical="center"/>
    </xf>
    <xf numFmtId="0" fontId="40" fillId="0" borderId="1" xfId="8" applyFont="1" applyBorder="1" applyAlignment="1">
      <alignment horizontal="left" vertical="center"/>
    </xf>
    <xf numFmtId="0" fontId="40" fillId="0" borderId="1" xfId="8" applyFont="1" applyFill="1" applyBorder="1" applyAlignment="1">
      <alignment horizontal="left" vertical="center"/>
    </xf>
    <xf numFmtId="3" fontId="32" fillId="2" borderId="1" xfId="1" applyNumberFormat="1" applyFont="1" applyFill="1" applyBorder="1" applyAlignment="1">
      <alignment horizontal="center" vertical="center"/>
    </xf>
    <xf numFmtId="0" fontId="7" fillId="0" borderId="1" xfId="1" applyNumberFormat="1" applyBorder="1" applyAlignment="1">
      <alignment horizontal="center" vertical="top"/>
    </xf>
    <xf numFmtId="0" fontId="7" fillId="0" borderId="1" xfId="1" applyNumberFormat="1" applyBorder="1" applyAlignment="1">
      <alignment horizontal="left"/>
    </xf>
    <xf numFmtId="0" fontId="46" fillId="0" borderId="1" xfId="8" applyFont="1" applyBorder="1" applyAlignment="1">
      <alignment horizontal="center" vertical="center" wrapText="1"/>
    </xf>
    <xf numFmtId="9" fontId="40" fillId="0" borderId="1" xfId="8" applyNumberFormat="1" applyFont="1" applyBorder="1" applyAlignment="1">
      <alignment horizontal="center" vertical="center" wrapText="1"/>
    </xf>
    <xf numFmtId="0" fontId="40" fillId="0" borderId="1" xfId="8" applyFont="1" applyBorder="1" applyAlignment="1">
      <alignment horizontal="center" vertical="center" wrapText="1"/>
    </xf>
    <xf numFmtId="0" fontId="7" fillId="0" borderId="1" xfId="57" applyNumberFormat="1" applyFont="1" applyBorder="1" applyAlignment="1">
      <alignment horizontal="center" vertical="center" wrapText="1"/>
    </xf>
    <xf numFmtId="166" fontId="15" fillId="0" borderId="1" xfId="11" applyNumberFormat="1" applyFont="1" applyBorder="1" applyAlignment="1">
      <alignment horizontal="center" vertical="center"/>
    </xf>
    <xf numFmtId="0" fontId="47" fillId="0" borderId="1" xfId="8" applyFont="1" applyBorder="1" applyAlignment="1">
      <alignment horizontal="center" vertical="center"/>
    </xf>
    <xf numFmtId="0" fontId="7" fillId="0" borderId="1" xfId="0" applyFont="1" applyBorder="1" applyAlignment="1">
      <alignment horizontal="center" vertical="center"/>
    </xf>
    <xf numFmtId="166" fontId="47" fillId="3" borderId="1" xfId="11" applyNumberFormat="1" applyFont="1" applyFill="1" applyBorder="1" applyAlignment="1">
      <alignment horizontal="center" vertical="center"/>
    </xf>
    <xf numFmtId="166" fontId="15" fillId="0" borderId="1" xfId="11" applyNumberFormat="1" applyFont="1" applyBorder="1" applyAlignment="1">
      <alignment horizontal="center" vertical="center" wrapText="1"/>
    </xf>
    <xf numFmtId="0" fontId="48" fillId="0" borderId="0" xfId="0" applyFont="1"/>
    <xf numFmtId="166" fontId="1" fillId="0" borderId="1" xfId="53" applyNumberFormat="1" applyFont="1" applyBorder="1" applyAlignment="1">
      <alignment horizontal="center" vertical="center"/>
    </xf>
    <xf numFmtId="0" fontId="7" fillId="0" borderId="1" xfId="1" applyNumberFormat="1" applyBorder="1" applyAlignment="1"/>
    <xf numFmtId="166" fontId="7" fillId="0" borderId="1" xfId="1" applyNumberFormat="1" applyBorder="1" applyAlignment="1"/>
    <xf numFmtId="166" fontId="49" fillId="0" borderId="1" xfId="11" applyNumberFormat="1" applyFont="1" applyBorder="1" applyAlignment="1">
      <alignment horizontal="center" vertical="center"/>
    </xf>
    <xf numFmtId="0" fontId="7" fillId="0" borderId="1" xfId="1" applyNumberFormat="1" applyFont="1" applyBorder="1" applyAlignment="1">
      <alignment horizontal="left"/>
    </xf>
    <xf numFmtId="0" fontId="34" fillId="2" borderId="1" xfId="0" applyFont="1" applyFill="1" applyBorder="1" applyAlignment="1">
      <alignment horizontal="center" vertical="center"/>
    </xf>
    <xf numFmtId="10" fontId="40" fillId="0" borderId="1" xfId="11" applyNumberFormat="1" applyFont="1" applyBorder="1" applyAlignment="1">
      <alignment horizontal="center" vertical="center"/>
    </xf>
    <xf numFmtId="166" fontId="40" fillId="0" borderId="1" xfId="11" applyNumberFormat="1" applyFont="1" applyBorder="1" applyAlignment="1">
      <alignment horizontal="center" vertical="center"/>
    </xf>
    <xf numFmtId="2" fontId="40" fillId="0" borderId="1" xfId="53" applyNumberFormat="1" applyFont="1" applyBorder="1" applyAlignment="1">
      <alignment horizontal="center" vertical="center" wrapText="1"/>
    </xf>
    <xf numFmtId="0" fontId="7" fillId="5" borderId="1" xfId="1" applyNumberFormat="1" applyFont="1" applyFill="1" applyBorder="1" applyAlignment="1">
      <alignment horizontal="center" vertical="center" wrapText="1"/>
    </xf>
    <xf numFmtId="166" fontId="40" fillId="0" borderId="1" xfId="11" applyNumberFormat="1" applyFont="1" applyBorder="1" applyAlignment="1">
      <alignment horizontal="center" vertical="center" wrapText="1"/>
    </xf>
    <xf numFmtId="9" fontId="40" fillId="0" borderId="1" xfId="11" applyFont="1" applyBorder="1" applyAlignment="1">
      <alignment horizontal="center" vertical="center"/>
    </xf>
    <xf numFmtId="2" fontId="0" fillId="0" borderId="0" xfId="0" applyNumberFormat="1"/>
    <xf numFmtId="0" fontId="0" fillId="0" borderId="0" xfId="0" applyFont="1"/>
    <xf numFmtId="168" fontId="0" fillId="0" borderId="1" xfId="0" applyNumberFormat="1" applyBorder="1" applyAlignment="1">
      <alignment horizontal="center" vertical="center"/>
    </xf>
    <xf numFmtId="165" fontId="39" fillId="0" borderId="1" xfId="35" applyNumberFormat="1" applyFont="1" applyBorder="1" applyAlignment="1">
      <alignment horizontal="center" vertical="center"/>
    </xf>
    <xf numFmtId="165" fontId="45" fillId="0" borderId="1" xfId="35" applyNumberFormat="1" applyFont="1" applyBorder="1" applyAlignment="1">
      <alignment horizontal="center" vertical="center"/>
    </xf>
    <xf numFmtId="167" fontId="39" fillId="0" borderId="1" xfId="35" applyNumberFormat="1" applyFont="1" applyBorder="1" applyAlignment="1">
      <alignment horizontal="center" vertical="center"/>
    </xf>
    <xf numFmtId="167" fontId="45" fillId="0" borderId="1" xfId="35" applyNumberFormat="1" applyFont="1" applyBorder="1" applyAlignment="1">
      <alignment horizontal="center" vertical="center"/>
    </xf>
    <xf numFmtId="0" fontId="45" fillId="0" borderId="1" xfId="35" applyFont="1" applyBorder="1" applyAlignment="1">
      <alignment horizontal="center" vertical="center"/>
    </xf>
    <xf numFmtId="0" fontId="51" fillId="0" borderId="1" xfId="35" applyFont="1" applyBorder="1" applyAlignment="1">
      <alignment horizontal="center" vertical="center"/>
    </xf>
    <xf numFmtId="0" fontId="7" fillId="0" borderId="1" xfId="55" applyFont="1" applyBorder="1" applyAlignment="1">
      <alignment horizontal="center" vertical="center" wrapText="1" readingOrder="1"/>
    </xf>
    <xf numFmtId="0" fontId="7" fillId="0" borderId="1" xfId="35" applyFont="1" applyBorder="1" applyAlignment="1">
      <alignment horizontal="center" vertical="center" wrapText="1" readingOrder="1"/>
    </xf>
    <xf numFmtId="0" fontId="7" fillId="0" borderId="0" xfId="1" applyNumberFormat="1" applyAlignment="1">
      <alignment horizontal="left"/>
    </xf>
    <xf numFmtId="0" fontId="7" fillId="0" borderId="1" xfId="55" applyFont="1" applyFill="1" applyBorder="1" applyAlignment="1">
      <alignment horizontal="center" vertical="center" wrapText="1" readingOrder="1"/>
    </xf>
    <xf numFmtId="0" fontId="7" fillId="0" borderId="1" xfId="40" applyFont="1" applyFill="1" applyBorder="1" applyAlignment="1">
      <alignment horizontal="center" vertical="center"/>
    </xf>
    <xf numFmtId="0" fontId="7" fillId="0" borderId="1" xfId="35" applyFont="1" applyFill="1" applyBorder="1" applyAlignment="1">
      <alignment horizontal="center" vertical="center" wrapText="1" readingOrder="1"/>
    </xf>
    <xf numFmtId="0" fontId="7" fillId="0" borderId="1" xfId="1" applyNumberFormat="1" applyFont="1" applyFill="1" applyBorder="1" applyAlignment="1">
      <alignment horizontal="center" vertical="center"/>
    </xf>
    <xf numFmtId="0" fontId="7" fillId="0" borderId="0" xfId="1" applyNumberFormat="1" applyAlignment="1">
      <alignment horizontal="center" vertical="top"/>
    </xf>
    <xf numFmtId="169" fontId="7" fillId="0" borderId="1" xfId="1" applyNumberFormat="1" applyFont="1" applyBorder="1" applyAlignment="1">
      <alignment horizontal="center" vertical="center"/>
    </xf>
    <xf numFmtId="169" fontId="7" fillId="0" borderId="1" xfId="54" applyNumberFormat="1" applyFont="1" applyBorder="1" applyAlignment="1">
      <alignment horizontal="center" vertical="center"/>
    </xf>
    <xf numFmtId="169" fontId="7" fillId="0" borderId="1" xfId="54" applyNumberFormat="1" applyFont="1" applyFill="1" applyBorder="1" applyAlignment="1">
      <alignment horizontal="center" vertical="center"/>
    </xf>
    <xf numFmtId="169" fontId="7" fillId="0" borderId="1" xfId="1" applyNumberFormat="1" applyFont="1" applyBorder="1" applyAlignment="1">
      <alignment horizontal="center" vertical="top"/>
    </xf>
    <xf numFmtId="169" fontId="7" fillId="0" borderId="1" xfId="1" applyNumberFormat="1" applyFont="1" applyFill="1" applyBorder="1" applyAlignment="1">
      <alignment horizontal="center" vertical="center"/>
    </xf>
    <xf numFmtId="9" fontId="7" fillId="0" borderId="1" xfId="1" applyNumberFormat="1" applyFont="1" applyBorder="1" applyAlignment="1">
      <alignment horizontal="center" vertical="center"/>
    </xf>
    <xf numFmtId="9" fontId="39" fillId="0" borderId="1" xfId="0" applyNumberFormat="1" applyFont="1" applyBorder="1" applyAlignment="1">
      <alignment horizontal="center" vertical="center"/>
    </xf>
    <xf numFmtId="10" fontId="7" fillId="0" borderId="1" xfId="54" applyNumberFormat="1" applyFont="1" applyBorder="1" applyAlignment="1">
      <alignment horizontal="center" vertical="center"/>
    </xf>
    <xf numFmtId="166" fontId="7" fillId="0" borderId="1" xfId="54" applyNumberFormat="1" applyFont="1" applyBorder="1" applyAlignment="1">
      <alignment horizontal="center" vertical="center"/>
    </xf>
    <xf numFmtId="0" fontId="7" fillId="0" borderId="1" xfId="54" applyNumberFormat="1" applyFont="1" applyBorder="1" applyAlignment="1">
      <alignment horizontal="center" vertical="center"/>
    </xf>
    <xf numFmtId="10" fontId="7" fillId="0" borderId="1" xfId="1" applyNumberFormat="1" applyFont="1" applyBorder="1" applyAlignment="1">
      <alignment horizontal="center" vertical="center"/>
    </xf>
    <xf numFmtId="166" fontId="7" fillId="0" borderId="1" xfId="1" applyNumberFormat="1" applyFont="1" applyBorder="1" applyAlignment="1">
      <alignment horizontal="center" vertical="center"/>
    </xf>
    <xf numFmtId="10" fontId="39" fillId="0" borderId="1" xfId="0" applyNumberFormat="1" applyFont="1" applyBorder="1" applyAlignment="1">
      <alignment horizontal="center" vertical="center"/>
    </xf>
    <xf numFmtId="10" fontId="7" fillId="0" borderId="1" xfId="1" applyNumberFormat="1" applyFont="1" applyBorder="1" applyAlignment="1">
      <alignment horizontal="center"/>
    </xf>
    <xf numFmtId="0" fontId="39" fillId="0" borderId="1" xfId="0" applyFont="1" applyBorder="1" applyAlignment="1">
      <alignment horizontal="center"/>
    </xf>
    <xf numFmtId="9" fontId="39" fillId="0" borderId="1" xfId="0" applyNumberFormat="1" applyFont="1" applyBorder="1" applyAlignment="1">
      <alignment horizontal="center"/>
    </xf>
    <xf numFmtId="0" fontId="18" fillId="0" borderId="0" xfId="0" applyFont="1"/>
    <xf numFmtId="0" fontId="18" fillId="0" borderId="0" xfId="0" applyFont="1" applyAlignment="1">
      <alignment horizontal="left" vertical="center"/>
    </xf>
    <xf numFmtId="0" fontId="7" fillId="5" borderId="1" xfId="1" applyNumberFormat="1" applyFont="1" applyFill="1" applyBorder="1" applyAlignment="1">
      <alignment horizontal="center" vertical="center"/>
    </xf>
    <xf numFmtId="0" fontId="39" fillId="0" borderId="0" xfId="0" applyFont="1"/>
    <xf numFmtId="2" fontId="39" fillId="0" borderId="1" xfId="35" applyNumberFormat="1" applyFont="1" applyBorder="1" applyAlignment="1">
      <alignment horizontal="center" vertical="center"/>
    </xf>
    <xf numFmtId="0" fontId="7" fillId="0" borderId="1" xfId="1" applyNumberFormat="1" applyBorder="1" applyAlignment="1">
      <alignment horizontal="center" vertical="center" wrapText="1"/>
    </xf>
    <xf numFmtId="169" fontId="7" fillId="0" borderId="1" xfId="1" applyNumberFormat="1" applyFont="1" applyBorder="1" applyAlignment="1">
      <alignment horizontal="center" vertical="center" wrapText="1"/>
    </xf>
    <xf numFmtId="166" fontId="7" fillId="0" borderId="1" xfId="1" applyNumberFormat="1" applyBorder="1" applyAlignment="1">
      <alignment horizontal="center" vertical="center" wrapText="1"/>
    </xf>
    <xf numFmtId="169" fontId="7" fillId="0" borderId="1" xfId="1" applyNumberFormat="1" applyFont="1" applyFill="1" applyBorder="1" applyAlignment="1">
      <alignment horizontal="center" vertical="center" wrapText="1"/>
    </xf>
    <xf numFmtId="9" fontId="7" fillId="0" borderId="1" xfId="1" applyNumberFormat="1" applyFont="1" applyBorder="1" applyAlignment="1">
      <alignment horizontal="center" vertical="center" wrapText="1"/>
    </xf>
    <xf numFmtId="166" fontId="7" fillId="0" borderId="1" xfId="1" applyNumberFormat="1" applyFont="1" applyBorder="1" applyAlignment="1">
      <alignment horizontal="center" vertical="center" wrapText="1"/>
    </xf>
    <xf numFmtId="0" fontId="32" fillId="2" borderId="1" xfId="54" applyNumberFormat="1" applyFont="1" applyFill="1" applyBorder="1" applyAlignment="1">
      <alignment horizontal="center" vertical="center"/>
    </xf>
    <xf numFmtId="170" fontId="7" fillId="0" borderId="1" xfId="56" applyNumberFormat="1" applyFont="1" applyFill="1" applyBorder="1" applyAlignment="1">
      <alignment horizontal="center" vertical="center"/>
    </xf>
    <xf numFmtId="0" fontId="40" fillId="0" borderId="1" xfId="10" applyFont="1" applyBorder="1" applyAlignment="1">
      <alignment horizontal="center" vertical="center"/>
    </xf>
    <xf numFmtId="0" fontId="40" fillId="0" borderId="1" xfId="10" applyFont="1" applyFill="1" applyBorder="1" applyAlignment="1">
      <alignment horizontal="center" vertical="center"/>
    </xf>
    <xf numFmtId="0" fontId="7" fillId="0" borderId="1" xfId="51" applyFont="1" applyBorder="1" applyAlignment="1">
      <alignment horizontal="center" vertical="center"/>
    </xf>
    <xf numFmtId="0" fontId="32" fillId="2" borderId="1" xfId="51" applyFont="1" applyFill="1" applyBorder="1" applyAlignment="1">
      <alignment horizontal="center" vertical="center"/>
    </xf>
    <xf numFmtId="1" fontId="39" fillId="0" borderId="1" xfId="53" applyNumberFormat="1" applyFont="1" applyBorder="1" applyAlignment="1">
      <alignment horizontal="center" vertical="center"/>
    </xf>
    <xf numFmtId="165" fontId="39" fillId="0" borderId="1" xfId="55" applyNumberFormat="1" applyFont="1" applyFill="1" applyBorder="1" applyAlignment="1">
      <alignment horizontal="center" vertical="center"/>
    </xf>
    <xf numFmtId="0" fontId="39" fillId="4" borderId="1" xfId="55" applyFont="1" applyFill="1" applyBorder="1" applyAlignment="1">
      <alignment horizontal="center" vertical="center"/>
    </xf>
    <xf numFmtId="4" fontId="39" fillId="4" borderId="1" xfId="55" applyNumberFormat="1" applyFont="1" applyFill="1" applyBorder="1" applyAlignment="1">
      <alignment horizontal="center" vertical="center"/>
    </xf>
    <xf numFmtId="3" fontId="39" fillId="0" borderId="1" xfId="0" applyNumberFormat="1" applyFont="1" applyBorder="1" applyAlignment="1">
      <alignment horizontal="center" vertical="center"/>
    </xf>
    <xf numFmtId="0" fontId="32" fillId="2" borderId="1" xfId="30" applyFont="1" applyFill="1" applyBorder="1" applyAlignment="1" applyProtection="1">
      <alignment horizontal="center" vertical="center" wrapText="1"/>
      <protection locked="0"/>
    </xf>
    <xf numFmtId="0" fontId="32" fillId="2" borderId="1" xfId="27" applyFont="1" applyFill="1" applyBorder="1" applyAlignment="1">
      <alignment horizontal="center" vertical="center" wrapText="1"/>
    </xf>
    <xf numFmtId="4" fontId="39" fillId="0" borderId="1" xfId="27" applyNumberFormat="1" applyFont="1" applyBorder="1" applyAlignment="1">
      <alignment horizontal="center" vertical="center"/>
    </xf>
    <xf numFmtId="9" fontId="7" fillId="0" borderId="1" xfId="23" applyFont="1" applyFill="1" applyBorder="1" applyAlignment="1">
      <alignment horizontal="center" vertical="center" wrapText="1"/>
    </xf>
    <xf numFmtId="10" fontId="39" fillId="0" borderId="1" xfId="23" applyNumberFormat="1" applyFont="1" applyBorder="1" applyAlignment="1">
      <alignment horizontal="center" vertical="center"/>
    </xf>
    <xf numFmtId="0" fontId="7" fillId="0" borderId="1" xfId="30" applyFont="1" applyFill="1" applyBorder="1" applyAlignment="1" applyProtection="1">
      <alignment horizontal="center" vertical="center"/>
      <protection locked="0"/>
    </xf>
    <xf numFmtId="0" fontId="8" fillId="0" borderId="0" xfId="2" applyAlignment="1">
      <alignment horizontal="left" vertical="center"/>
    </xf>
    <xf numFmtId="1" fontId="0" fillId="0" borderId="1" xfId="0" applyNumberFormat="1" applyBorder="1" applyAlignment="1">
      <alignment horizontal="center" vertical="center"/>
    </xf>
    <xf numFmtId="0" fontId="33" fillId="0" borderId="0" xfId="0" applyFont="1" applyAlignment="1">
      <alignment horizontal="justify" vertical="center"/>
    </xf>
    <xf numFmtId="0" fontId="31" fillId="0" borderId="0" xfId="0" applyFont="1" applyAlignment="1">
      <alignment vertical="center"/>
    </xf>
    <xf numFmtId="167" fontId="39" fillId="3" borderId="1" xfId="27" applyNumberFormat="1" applyFont="1" applyFill="1" applyBorder="1" applyAlignment="1">
      <alignment horizontal="center" vertical="center"/>
    </xf>
    <xf numFmtId="0" fontId="56" fillId="0" borderId="0" xfId="35" applyFont="1"/>
    <xf numFmtId="0" fontId="7" fillId="0" borderId="1" xfId="82" applyFont="1" applyBorder="1" applyAlignment="1">
      <alignment horizontal="center" vertical="center" wrapText="1"/>
    </xf>
    <xf numFmtId="173" fontId="7" fillId="0" borderId="1" xfId="87" applyNumberFormat="1" applyFont="1" applyBorder="1" applyAlignment="1">
      <alignment horizontal="center" vertical="center"/>
    </xf>
    <xf numFmtId="0" fontId="32" fillId="2" borderId="1" xfId="82" applyFont="1" applyFill="1" applyBorder="1" applyAlignment="1">
      <alignment horizontal="center" vertical="center" wrapText="1"/>
    </xf>
    <xf numFmtId="1" fontId="32" fillId="2" borderId="1" xfId="59" applyNumberFormat="1" applyFont="1" applyFill="1" applyBorder="1" applyAlignment="1">
      <alignment horizontal="center" vertical="center"/>
    </xf>
    <xf numFmtId="0" fontId="0" fillId="0" borderId="0" xfId="0" applyFill="1"/>
    <xf numFmtId="2" fontId="7" fillId="0" borderId="1" xfId="51" applyNumberFormat="1" applyFont="1" applyBorder="1" applyAlignment="1">
      <alignment horizontal="center" vertical="center"/>
    </xf>
    <xf numFmtId="2" fontId="39" fillId="0" borderId="1" xfId="0" applyNumberFormat="1" applyFont="1" applyBorder="1" applyAlignment="1">
      <alignment horizontal="center" vertical="center"/>
    </xf>
    <xf numFmtId="0" fontId="39" fillId="0" borderId="0" xfId="0" applyFont="1" applyAlignment="1">
      <alignment horizontal="left" vertical="center"/>
    </xf>
    <xf numFmtId="43" fontId="39" fillId="0" borderId="1" xfId="56" applyFont="1" applyBorder="1" applyAlignment="1">
      <alignment horizontal="center" vertical="center"/>
    </xf>
    <xf numFmtId="0" fontId="39" fillId="3" borderId="1" xfId="27" applyFont="1" applyFill="1" applyBorder="1" applyAlignment="1">
      <alignment horizontal="center" vertical="center"/>
    </xf>
    <xf numFmtId="17" fontId="7" fillId="3" borderId="1" xfId="27" applyNumberFormat="1" applyFont="1" applyFill="1" applyBorder="1" applyAlignment="1">
      <alignment horizontal="center" vertical="center"/>
    </xf>
    <xf numFmtId="0" fontId="78" fillId="0" borderId="1" xfId="0" applyFont="1" applyBorder="1" applyAlignment="1">
      <alignment horizontal="center" vertical="center"/>
    </xf>
    <xf numFmtId="0" fontId="32" fillId="2" borderId="1" xfId="1" applyNumberFormat="1" applyFont="1" applyFill="1" applyBorder="1" applyAlignment="1">
      <alignment horizontal="center" vertical="center"/>
    </xf>
    <xf numFmtId="0" fontId="32" fillId="2" borderId="1" xfId="0" applyFont="1" applyFill="1" applyBorder="1" applyAlignment="1">
      <alignment horizontal="center" vertical="center"/>
    </xf>
    <xf numFmtId="0" fontId="32" fillId="2" borderId="1" xfId="0" applyFont="1" applyFill="1" applyBorder="1" applyAlignment="1">
      <alignment horizontal="center"/>
    </xf>
    <xf numFmtId="0" fontId="32" fillId="2" borderId="1" xfId="0" applyFont="1" applyFill="1" applyBorder="1" applyAlignment="1">
      <alignment horizontal="center" vertical="center" wrapText="1"/>
    </xf>
    <xf numFmtId="0" fontId="79" fillId="0" borderId="0" xfId="0" applyFont="1"/>
    <xf numFmtId="0" fontId="15" fillId="0" borderId="1" xfId="8" applyFont="1" applyBorder="1" applyAlignment="1">
      <alignment horizontal="center" vertical="center" wrapText="1"/>
    </xf>
    <xf numFmtId="0" fontId="0" fillId="0" borderId="1" xfId="0" applyFill="1" applyBorder="1" applyAlignment="1">
      <alignment horizontal="center" vertical="center"/>
    </xf>
    <xf numFmtId="0" fontId="7" fillId="0" borderId="1" xfId="1" applyNumberFormat="1" applyFont="1" applyFill="1" applyBorder="1" applyAlignment="1">
      <alignment horizontal="left" vertical="center"/>
    </xf>
    <xf numFmtId="4" fontId="39" fillId="0" borderId="1" xfId="35" applyNumberFormat="1" applyFont="1" applyFill="1" applyBorder="1" applyAlignment="1">
      <alignment horizontal="center" vertical="center"/>
    </xf>
    <xf numFmtId="4" fontId="39" fillId="0" borderId="1" xfId="35" applyNumberFormat="1" applyFont="1" applyBorder="1" applyAlignment="1">
      <alignment horizontal="center" vertical="center"/>
    </xf>
    <xf numFmtId="0" fontId="7" fillId="0" borderId="1" xfId="10" applyFont="1" applyFill="1" applyBorder="1" applyAlignment="1">
      <alignment horizontal="center" vertical="center" wrapText="1"/>
    </xf>
    <xf numFmtId="0" fontId="7" fillId="0" borderId="1" xfId="1" applyNumberFormat="1" applyFill="1" applyBorder="1" applyAlignment="1">
      <alignment horizontal="center" vertical="center"/>
    </xf>
    <xf numFmtId="0" fontId="29" fillId="0" borderId="4" xfId="2" quotePrefix="1" applyFont="1" applyBorder="1" applyAlignment="1">
      <alignment horizontal="center" vertical="center"/>
    </xf>
    <xf numFmtId="0" fontId="32" fillId="2" borderId="1" xfId="1" applyNumberFormat="1" applyFont="1" applyFill="1" applyBorder="1" applyAlignment="1">
      <alignment horizontal="center" vertical="center"/>
    </xf>
    <xf numFmtId="0" fontId="32" fillId="2" borderId="1" xfId="0" applyFont="1" applyFill="1" applyBorder="1" applyAlignment="1">
      <alignment horizontal="center" vertical="center"/>
    </xf>
    <xf numFmtId="0" fontId="32" fillId="2" borderId="1" xfId="0" applyFont="1" applyFill="1" applyBorder="1" applyAlignment="1">
      <alignment horizontal="center" vertical="center" wrapText="1"/>
    </xf>
    <xf numFmtId="4" fontId="39" fillId="15" borderId="1" xfId="27" applyNumberFormat="1" applyFont="1" applyFill="1" applyBorder="1" applyAlignment="1">
      <alignment horizontal="center" vertical="center"/>
    </xf>
    <xf numFmtId="10" fontId="0" fillId="0" borderId="0" xfId="53" applyNumberFormat="1" applyFont="1"/>
    <xf numFmtId="10" fontId="39" fillId="0" borderId="1" xfId="53" applyNumberFormat="1" applyFont="1" applyBorder="1" applyAlignment="1">
      <alignment horizontal="center" vertical="center"/>
    </xf>
    <xf numFmtId="166" fontId="0" fillId="0" borderId="1" xfId="53" applyNumberFormat="1" applyFont="1" applyBorder="1" applyAlignment="1">
      <alignment horizontal="center" vertical="center"/>
    </xf>
    <xf numFmtId="10" fontId="40" fillId="0" borderId="1" xfId="53" applyNumberFormat="1" applyFont="1" applyBorder="1" applyAlignment="1">
      <alignment horizontal="center" vertical="center"/>
    </xf>
    <xf numFmtId="0" fontId="0" fillId="0" borderId="0" xfId="0" applyAlignment="1">
      <alignment horizontal="center"/>
    </xf>
    <xf numFmtId="9" fontId="7" fillId="0" borderId="1" xfId="1" applyNumberFormat="1" applyBorder="1" applyAlignment="1">
      <alignment horizontal="center"/>
    </xf>
    <xf numFmtId="43" fontId="40" fillId="0" borderId="1" xfId="56" applyFont="1" applyBorder="1" applyAlignment="1">
      <alignment horizontal="center" vertical="center"/>
    </xf>
    <xf numFmtId="43" fontId="39" fillId="0" borderId="1" xfId="0" applyNumberFormat="1" applyFont="1" applyBorder="1" applyAlignment="1">
      <alignment horizontal="center" vertical="center"/>
    </xf>
    <xf numFmtId="0" fontId="2" fillId="0" borderId="0" xfId="0" applyFont="1"/>
    <xf numFmtId="0" fontId="0" fillId="0" borderId="17" xfId="0" applyBorder="1" applyAlignment="1">
      <alignment horizontal="center" vertical="center"/>
    </xf>
    <xf numFmtId="0" fontId="34" fillId="2" borderId="17" xfId="0" applyFont="1" applyFill="1" applyBorder="1" applyAlignment="1">
      <alignment horizontal="center" vertical="center" wrapText="1"/>
    </xf>
    <xf numFmtId="0" fontId="80" fillId="5" borderId="18" xfId="0" applyFont="1" applyFill="1" applyBorder="1" applyAlignment="1">
      <alignment horizontal="center" vertical="center"/>
    </xf>
    <xf numFmtId="0" fontId="47" fillId="16" borderId="21"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2" fillId="16" borderId="22" xfId="0" applyFont="1" applyFill="1" applyBorder="1" applyAlignment="1">
      <alignment horizontal="center" vertical="center"/>
    </xf>
    <xf numFmtId="10" fontId="2" fillId="16" borderId="22" xfId="53" applyNumberFormat="1" applyFont="1" applyFill="1" applyBorder="1" applyAlignment="1">
      <alignment horizontal="center" vertical="center"/>
    </xf>
    <xf numFmtId="10" fontId="2" fillId="16" borderId="23" xfId="53" applyNumberFormat="1" applyFont="1" applyFill="1" applyBorder="1" applyAlignment="1">
      <alignment horizontal="center" vertical="center"/>
    </xf>
    <xf numFmtId="0" fontId="47" fillId="16" borderId="27" xfId="0" applyFont="1" applyFill="1" applyBorder="1" applyAlignment="1">
      <alignment horizontal="center" vertical="center"/>
    </xf>
    <xf numFmtId="0" fontId="2" fillId="16" borderId="17" xfId="0" applyFont="1" applyFill="1" applyBorder="1" applyAlignment="1">
      <alignment horizontal="center" vertical="center"/>
    </xf>
    <xf numFmtId="10" fontId="2" fillId="16" borderId="17" xfId="53" applyNumberFormat="1" applyFont="1" applyFill="1" applyBorder="1" applyAlignment="1">
      <alignment horizontal="center" vertical="center"/>
    </xf>
    <xf numFmtId="10" fontId="2" fillId="16" borderId="28" xfId="53" applyNumberFormat="1" applyFont="1" applyFill="1" applyBorder="1" applyAlignment="1">
      <alignment horizontal="center" vertical="center"/>
    </xf>
    <xf numFmtId="0" fontId="80" fillId="5"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47" fillId="16" borderId="24" xfId="0" applyFont="1" applyFill="1" applyBorder="1" applyAlignment="1">
      <alignment horizontal="center" vertical="center"/>
    </xf>
    <xf numFmtId="0" fontId="2" fillId="16" borderId="25" xfId="0" applyFont="1" applyFill="1" applyBorder="1" applyAlignment="1">
      <alignment horizontal="center" vertical="center"/>
    </xf>
    <xf numFmtId="10" fontId="2" fillId="16" borderId="25" xfId="53" applyNumberFormat="1" applyFont="1" applyFill="1" applyBorder="1" applyAlignment="1">
      <alignment horizontal="center" vertical="center"/>
    </xf>
    <xf numFmtId="10" fontId="2" fillId="16" borderId="26" xfId="53" applyNumberFormat="1" applyFont="1" applyFill="1" applyBorder="1" applyAlignment="1">
      <alignment horizontal="center" vertical="center"/>
    </xf>
    <xf numFmtId="10" fontId="0" fillId="0" borderId="1" xfId="0" applyNumberFormat="1" applyBorder="1"/>
    <xf numFmtId="0" fontId="18" fillId="0" borderId="2" xfId="0" applyFont="1" applyBorder="1" applyAlignment="1">
      <alignment horizontal="center" vertical="center"/>
    </xf>
    <xf numFmtId="0" fontId="26" fillId="0" borderId="4" xfId="0" applyFont="1" applyBorder="1" applyAlignment="1">
      <alignment horizontal="center" vertical="center" wrapText="1"/>
    </xf>
    <xf numFmtId="0" fontId="26" fillId="0" borderId="3" xfId="0" applyFont="1" applyBorder="1" applyAlignment="1">
      <alignment horizontal="center" vertical="center" wrapText="1"/>
    </xf>
    <xf numFmtId="0" fontId="17" fillId="0" borderId="2" xfId="0" applyFont="1" applyBorder="1" applyAlignment="1">
      <alignment horizontal="center" vertical="center"/>
    </xf>
    <xf numFmtId="0" fontId="22" fillId="0" borderId="0" xfId="6" applyFont="1" applyBorder="1" applyAlignment="1">
      <alignment horizontal="center" wrapText="1"/>
    </xf>
    <xf numFmtId="0" fontId="20" fillId="3" borderId="0" xfId="9" applyFont="1" applyFill="1" applyBorder="1" applyAlignment="1">
      <alignment horizontal="center"/>
    </xf>
    <xf numFmtId="0" fontId="20" fillId="0" borderId="0" xfId="9" applyFont="1" applyBorder="1" applyAlignment="1">
      <alignment horizontal="center"/>
    </xf>
    <xf numFmtId="0" fontId="18" fillId="0" borderId="32" xfId="0" applyFont="1" applyBorder="1" applyAlignment="1">
      <alignment horizontal="center" vertical="center"/>
    </xf>
    <xf numFmtId="0" fontId="29" fillId="0" borderId="33" xfId="2" quotePrefix="1" applyFont="1" applyBorder="1" applyAlignment="1">
      <alignment horizontal="center" vertical="center"/>
    </xf>
    <xf numFmtId="0" fontId="26" fillId="0" borderId="33" xfId="0" applyFont="1" applyBorder="1" applyAlignment="1">
      <alignment horizontal="center" vertical="center" wrapText="1"/>
    </xf>
    <xf numFmtId="0" fontId="26" fillId="0" borderId="6" xfId="0" applyFont="1" applyBorder="1" applyAlignment="1">
      <alignment horizontal="center" vertical="center" wrapText="1"/>
    </xf>
    <xf numFmtId="0" fontId="20" fillId="0" borderId="34" xfId="0" applyFont="1" applyBorder="1" applyAlignment="1">
      <alignment horizontal="left"/>
    </xf>
    <xf numFmtId="0" fontId="17" fillId="0" borderId="35"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9" fillId="0" borderId="38" xfId="2" quotePrefix="1" applyFont="1" applyBorder="1" applyAlignment="1">
      <alignment horizontal="center" vertical="center"/>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17" fillId="0" borderId="32" xfId="0" applyFont="1" applyBorder="1" applyAlignment="1">
      <alignment horizontal="center" vertical="center"/>
    </xf>
    <xf numFmtId="0" fontId="29" fillId="0" borderId="35" xfId="2" quotePrefix="1" applyFont="1" applyBorder="1" applyAlignment="1">
      <alignment horizontal="center" vertical="center"/>
    </xf>
    <xf numFmtId="0" fontId="17" fillId="0" borderId="37" xfId="0" applyFont="1" applyBorder="1" applyAlignment="1">
      <alignment horizontal="center" vertical="center"/>
    </xf>
    <xf numFmtId="0" fontId="39" fillId="0" borderId="0" xfId="0" applyFont="1" applyBorder="1" applyAlignment="1">
      <alignment horizontal="center" vertical="center"/>
    </xf>
    <xf numFmtId="0" fontId="0" fillId="0" borderId="0" xfId="0" applyBorder="1"/>
    <xf numFmtId="0" fontId="39" fillId="0" borderId="0" xfId="0" applyFont="1" applyBorder="1"/>
    <xf numFmtId="0" fontId="7" fillId="0" borderId="0" xfId="51" applyFont="1" applyBorder="1" applyAlignment="1">
      <alignment horizontal="center" vertical="center"/>
    </xf>
    <xf numFmtId="0" fontId="7" fillId="0" borderId="0" xfId="1" applyNumberFormat="1" applyFont="1" applyBorder="1" applyAlignment="1">
      <alignment horizontal="center" vertical="center"/>
    </xf>
    <xf numFmtId="0" fontId="39" fillId="3" borderId="0" xfId="0" applyFont="1" applyFill="1" applyBorder="1"/>
    <xf numFmtId="0" fontId="32" fillId="3" borderId="0" xfId="1" applyNumberFormat="1" applyFont="1" applyFill="1" applyBorder="1" applyAlignment="1">
      <alignment horizontal="center" vertical="center"/>
    </xf>
    <xf numFmtId="0" fontId="32" fillId="3" borderId="0" xfId="1" applyNumberFormat="1" applyFont="1" applyFill="1" applyBorder="1" applyAlignment="1">
      <alignment horizontal="center" vertical="center" wrapText="1"/>
    </xf>
    <xf numFmtId="0" fontId="32" fillId="3" borderId="0" xfId="51" applyFont="1" applyFill="1" applyBorder="1" applyAlignment="1">
      <alignment horizontal="center" vertical="center"/>
    </xf>
    <xf numFmtId="0" fontId="7" fillId="3" borderId="0" xfId="51" applyFont="1" applyFill="1" applyBorder="1" applyAlignment="1">
      <alignment horizontal="center" vertical="center"/>
    </xf>
    <xf numFmtId="0" fontId="7" fillId="3" borderId="0" xfId="1" applyNumberFormat="1" applyFont="1" applyFill="1" applyBorder="1" applyAlignment="1">
      <alignment horizontal="center" vertical="center"/>
    </xf>
    <xf numFmtId="0" fontId="40" fillId="0" borderId="0" xfId="10" applyFont="1" applyBorder="1" applyAlignment="1">
      <alignment horizontal="center" vertical="center"/>
    </xf>
    <xf numFmtId="0" fontId="0" fillId="3" borderId="0" xfId="0" applyFill="1"/>
    <xf numFmtId="0" fontId="0" fillId="3" borderId="0" xfId="0" applyFill="1" applyBorder="1"/>
    <xf numFmtId="0" fontId="0" fillId="3" borderId="0" xfId="0" applyFill="1" applyBorder="1" applyAlignment="1">
      <alignment wrapText="1"/>
    </xf>
    <xf numFmtId="0" fontId="39" fillId="3" borderId="0" xfId="0" applyFont="1" applyFill="1" applyBorder="1" applyAlignment="1">
      <alignment horizontal="center" vertical="center"/>
    </xf>
    <xf numFmtId="0" fontId="33" fillId="0" borderId="0" xfId="0" applyFont="1" applyBorder="1" applyAlignment="1">
      <alignment horizontal="left" vertical="center"/>
    </xf>
    <xf numFmtId="0" fontId="0" fillId="0" borderId="0" xfId="0" applyBorder="1" applyAlignment="1">
      <alignment horizontal="center" vertical="center"/>
    </xf>
    <xf numFmtId="0" fontId="0" fillId="3" borderId="0" xfId="0" applyFill="1" applyBorder="1" applyAlignment="1">
      <alignment horizontal="center" vertical="center"/>
    </xf>
    <xf numFmtId="0" fontId="78" fillId="0" borderId="0" xfId="0" applyFont="1" applyBorder="1" applyAlignment="1">
      <alignment horizontal="center" vertical="center"/>
    </xf>
    <xf numFmtId="0" fontId="17" fillId="0" borderId="40" xfId="0" applyFont="1" applyBorder="1" applyAlignment="1">
      <alignment horizontal="center"/>
    </xf>
    <xf numFmtId="0" fontId="29" fillId="0" borderId="40" xfId="2" quotePrefix="1" applyFont="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77" fillId="0" borderId="0" xfId="0" applyFont="1" applyAlignment="1">
      <alignment horizontal="center" vertical="center" wrapText="1"/>
    </xf>
    <xf numFmtId="0" fontId="32" fillId="2" borderId="2" xfId="30" applyNumberFormat="1" applyFont="1" applyFill="1" applyBorder="1" applyAlignment="1" applyProtection="1">
      <alignment horizontal="left" vertical="top"/>
      <protection locked="0"/>
    </xf>
    <xf numFmtId="0" fontId="32" fillId="2" borderId="3" xfId="30" applyNumberFormat="1" applyFont="1" applyFill="1" applyBorder="1" applyAlignment="1" applyProtection="1">
      <alignment horizontal="left" vertical="top"/>
      <protection locked="0"/>
    </xf>
    <xf numFmtId="0" fontId="32" fillId="2" borderId="1" xfId="1" applyNumberFormat="1" applyFont="1" applyFill="1" applyBorder="1" applyAlignment="1">
      <alignment horizontal="center" vertical="center"/>
    </xf>
    <xf numFmtId="0" fontId="7" fillId="0" borderId="2" xfId="1" applyNumberFormat="1" applyBorder="1" applyAlignment="1"/>
    <xf numFmtId="0" fontId="7" fillId="0" borderId="3" xfId="1" applyNumberFormat="1" applyBorder="1" applyAlignment="1"/>
    <xf numFmtId="0" fontId="32" fillId="2" borderId="1" xfId="0" applyFont="1" applyFill="1" applyBorder="1" applyAlignment="1">
      <alignment horizontal="center" wrapText="1"/>
    </xf>
    <xf numFmtId="0" fontId="32" fillId="2" borderId="5" xfId="0" applyFont="1" applyFill="1" applyBorder="1" applyAlignment="1">
      <alignment horizontal="center" vertical="center"/>
    </xf>
    <xf numFmtId="0" fontId="32" fillId="2" borderId="6" xfId="0" applyFont="1" applyFill="1" applyBorder="1" applyAlignment="1">
      <alignment horizontal="center" vertical="center"/>
    </xf>
    <xf numFmtId="0" fontId="32" fillId="2" borderId="1" xfId="0" applyFont="1" applyFill="1" applyBorder="1" applyAlignment="1">
      <alignment horizontal="center" vertical="center"/>
    </xf>
    <xf numFmtId="0" fontId="34" fillId="2" borderId="1" xfId="0" applyFont="1" applyFill="1" applyBorder="1" applyAlignment="1">
      <alignment horizontal="center" wrapText="1"/>
    </xf>
    <xf numFmtId="0" fontId="32" fillId="3" borderId="0" xfId="0" applyFont="1" applyFill="1" applyBorder="1" applyAlignment="1">
      <alignment horizontal="center"/>
    </xf>
    <xf numFmtId="0" fontId="34" fillId="2" borderId="2" xfId="0" applyFont="1" applyFill="1" applyBorder="1" applyAlignment="1">
      <alignment horizontal="center" wrapText="1"/>
    </xf>
    <xf numFmtId="0" fontId="34" fillId="2" borderId="4" xfId="0" applyFont="1" applyFill="1" applyBorder="1" applyAlignment="1">
      <alignment horizontal="center" wrapText="1"/>
    </xf>
    <xf numFmtId="0" fontId="34" fillId="2" borderId="3" xfId="0" applyFont="1" applyFill="1" applyBorder="1" applyAlignment="1">
      <alignment horizontal="center" wrapText="1"/>
    </xf>
    <xf numFmtId="0" fontId="32" fillId="3" borderId="0" xfId="0" applyFont="1" applyFill="1" applyBorder="1" applyAlignment="1">
      <alignment horizontal="center" wrapText="1"/>
    </xf>
    <xf numFmtId="0" fontId="32" fillId="2" borderId="1" xfId="0" applyFont="1" applyFill="1" applyBorder="1" applyAlignment="1">
      <alignment horizontal="center"/>
    </xf>
    <xf numFmtId="0" fontId="32" fillId="2" borderId="2" xfId="10" applyFont="1" applyFill="1" applyBorder="1" applyAlignment="1">
      <alignment horizontal="center" vertical="center" wrapText="1"/>
    </xf>
    <xf numFmtId="0" fontId="32" fillId="2" borderId="4" xfId="10" applyFont="1" applyFill="1" applyBorder="1" applyAlignment="1">
      <alignment horizontal="center" vertical="center" wrapText="1"/>
    </xf>
    <xf numFmtId="0" fontId="32" fillId="2" borderId="3" xfId="10" applyFont="1" applyFill="1" applyBorder="1" applyAlignment="1">
      <alignment horizontal="center" vertical="center" wrapText="1"/>
    </xf>
    <xf numFmtId="0" fontId="0" fillId="0" borderId="0" xfId="0" applyBorder="1" applyAlignment="1">
      <alignment horizontal="center"/>
    </xf>
    <xf numFmtId="0" fontId="32" fillId="2" borderId="2" xfId="0" applyFont="1" applyFill="1" applyBorder="1" applyAlignment="1">
      <alignment horizontal="center" wrapText="1"/>
    </xf>
    <xf numFmtId="0" fontId="32" fillId="2" borderId="4" xfId="0" applyFont="1" applyFill="1" applyBorder="1" applyAlignment="1">
      <alignment horizontal="center" wrapText="1"/>
    </xf>
    <xf numFmtId="0" fontId="32" fillId="2" borderId="3" xfId="0" applyFont="1" applyFill="1" applyBorder="1" applyAlignment="1">
      <alignment horizontal="center" wrapText="1"/>
    </xf>
    <xf numFmtId="0" fontId="0" fillId="3" borderId="0" xfId="0" applyFill="1" applyBorder="1" applyAlignment="1">
      <alignment horizontal="center" wrapText="1"/>
    </xf>
    <xf numFmtId="0" fontId="32" fillId="3" borderId="0"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2"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32" fillId="2" borderId="1" xfId="0" applyFont="1" applyFill="1" applyBorder="1" applyAlignment="1">
      <alignment horizontal="center" vertical="center" wrapText="1"/>
    </xf>
  </cellXfs>
  <cellStyles count="90">
    <cellStyle name="Bueno 2" xfId="65" xr:uid="{E99F3A06-83A3-45F1-9111-02D21F05D208}"/>
    <cellStyle name="Cálculo 2" xfId="70" xr:uid="{DB5F4ACB-D8EB-4C01-852C-66F1542E389D}"/>
    <cellStyle name="Celda de comprobación 2" xfId="72" xr:uid="{FAE91407-D449-4C2A-9880-64F98A902A5F}"/>
    <cellStyle name="Celda vinculada 2" xfId="71" xr:uid="{08A3A334-8C85-4A39-8D50-D04827502CA0}"/>
    <cellStyle name="Encabezado 1 2" xfId="61" xr:uid="{A7E589EF-0849-4633-B6F7-18305F430134}"/>
    <cellStyle name="Encabezado 4 2" xfId="64" xr:uid="{21A344D1-6288-4C86-87E6-BC16CB1DBE94}"/>
    <cellStyle name="Entrada 2" xfId="68" xr:uid="{27237275-0216-4FD1-BE6C-9609F5D8BAA6}"/>
    <cellStyle name="graficos_GTrim" xfId="38" xr:uid="{E0215945-52EC-4A40-80A0-91C7F3B752B3}"/>
    <cellStyle name="Hipervínculo" xfId="2" builtinId="8"/>
    <cellStyle name="Hipervínculo 2" xfId="7" xr:uid="{E15F8ABF-7182-47EE-8472-DBAC2FCBFA1E}"/>
    <cellStyle name="Hipervínculo 3" xfId="32" xr:uid="{556C299A-6B82-4C80-B593-09616E5F039E}"/>
    <cellStyle name="Hipervínculo 4" xfId="4" xr:uid="{05F7EF1B-8BCC-4179-912F-B79397E9A85A}"/>
    <cellStyle name="Hipervínculo 5" xfId="89" xr:uid="{E83F76A2-8523-4509-BD05-C57DAEE38E2D}"/>
    <cellStyle name="Incorrecto 2" xfId="66" xr:uid="{1E723D40-328E-4653-ADFC-41D78EA3BCA1}"/>
    <cellStyle name="Millares" xfId="56" builtinId="3"/>
    <cellStyle name="Millares 2" xfId="24" xr:uid="{FAD4B4AE-A980-4C0C-A69E-586F45197664}"/>
    <cellStyle name="Millares 2 2" xfId="33" xr:uid="{FA369BFF-9474-4D9C-BCD6-958BF818D892}"/>
    <cellStyle name="Millares 3" xfId="41" xr:uid="{D08D30CE-63A1-4514-981F-501CA400E65E}"/>
    <cellStyle name="Millares 4" xfId="48" xr:uid="{0B07F8F1-5B40-4BB9-AEA6-AD03E6D5E56B}"/>
    <cellStyle name="Millares 5" xfId="58" xr:uid="{35E81C2C-271D-4B36-81E0-FB43969043C1}"/>
    <cellStyle name="Neutral 2" xfId="67" xr:uid="{9E7E26AE-2205-4E45-93C0-C160BDCED733}"/>
    <cellStyle name="Normal" xfId="0" builtinId="0"/>
    <cellStyle name="Normal 10" xfId="43" xr:uid="{1FD4EDF8-E319-4E1F-9EEE-AC53FA805A23}"/>
    <cellStyle name="Normal 11" xfId="3" xr:uid="{7EBE1155-EB5F-4E30-9B6F-D904697FA56E}"/>
    <cellStyle name="Normal 12" xfId="54" xr:uid="{20A8F780-2A6A-4951-A33C-DE31BE188374}"/>
    <cellStyle name="Normal 13" xfId="59" xr:uid="{661F99DB-0EFA-4937-917E-0E07BBC1FCC5}"/>
    <cellStyle name="Normal 2" xfId="1" xr:uid="{765AB10D-6AC1-4873-B0F5-9948713F75C1}"/>
    <cellStyle name="Normal 2 2" xfId="9" xr:uid="{77F297B5-90C8-4AC1-9A97-8169D101FD9A}"/>
    <cellStyle name="Normal 2 2 2" xfId="27" xr:uid="{8D5CFC90-BB6C-4256-BC21-CD67EC0E4EEF}"/>
    <cellStyle name="Normal 2 2 3" xfId="28" xr:uid="{DA575770-BEAA-4ACD-B5CF-D6E3117B2926}"/>
    <cellStyle name="Normal 2 3" xfId="10" xr:uid="{A347BEFB-1486-4F45-BE63-CAD9B771856F}"/>
    <cellStyle name="Normal 2 3 2" xfId="30" xr:uid="{39DE7CBE-7306-4B47-A249-101608945D00}"/>
    <cellStyle name="Normal 2 4" xfId="15" xr:uid="{792E6115-6CC4-4134-A251-F879209AEE13}"/>
    <cellStyle name="Normal 2 4 2" xfId="26" xr:uid="{9BFF606D-A676-43B3-8D0C-FFD3616E2774}"/>
    <cellStyle name="Normal 2 5" xfId="22" xr:uid="{56E371B8-2638-4226-8016-4BB1E06F8BAE}"/>
    <cellStyle name="Normal 2 6" xfId="36" xr:uid="{C43FB7DD-EC6E-452B-8CEF-B310E2A5AA57}"/>
    <cellStyle name="Normal 2 7" xfId="50" xr:uid="{5DB31BE5-F7F1-4BAF-8515-206347178C37}"/>
    <cellStyle name="Normal 2 8" xfId="5" xr:uid="{2CD9DFB7-17C5-4D65-8172-6C3EB003282F}"/>
    <cellStyle name="Normal 2 9" xfId="51" xr:uid="{02CCCC0C-6FCA-4CA9-AD02-5D9AC6D85FE2}"/>
    <cellStyle name="Normal 3" xfId="8" xr:uid="{27D81B7A-B727-4127-9DF2-B14AC43D0F08}"/>
    <cellStyle name="Normal 3 2" xfId="25" xr:uid="{26A4432E-96CD-46E9-BFE9-94B354D8A588}"/>
    <cellStyle name="Normal 3 2 2" xfId="35" xr:uid="{B21E9C8E-9AC3-4E09-A5AD-09F23C4B13D5}"/>
    <cellStyle name="Normal 3 3" xfId="39" xr:uid="{D34A137B-B609-488F-8200-3B91855F6B7C}"/>
    <cellStyle name="Normal 4" xfId="12" xr:uid="{A07FE821-B658-46D8-BEA2-9501D3981293}"/>
    <cellStyle name="Normal 4 2" xfId="6" xr:uid="{DB630F66-85E0-46A2-A989-2F613323562D}"/>
    <cellStyle name="Normal 4 2 2" xfId="44" xr:uid="{DBA8518D-2A3D-4BE6-B7A3-BA4C9AE0C22F}"/>
    <cellStyle name="Normal 4 3" xfId="40" xr:uid="{D8BDE625-7F8A-46DD-B9E5-100296464C13}"/>
    <cellStyle name="Normal 4 4" xfId="46" xr:uid="{BA049CEE-DB2F-4A6E-A393-F40D745C3463}"/>
    <cellStyle name="Normal 4 5" xfId="57" xr:uid="{24708927-3781-4579-B4A3-88D12871768A}"/>
    <cellStyle name="Normal 5" xfId="13" xr:uid="{D84F9C6F-9F39-4E0B-BC95-52671BA1EBCB}"/>
    <cellStyle name="Normal 5 2" xfId="42" xr:uid="{8EEE1488-12F2-4EFA-8799-2A441C199A72}"/>
    <cellStyle name="Normal 5 3" xfId="49" xr:uid="{50DFC0A7-9709-46ED-B730-C6AF62616B3E}"/>
    <cellStyle name="Normal 5 4" xfId="55" xr:uid="{EBD6243A-E799-4114-9C4E-465AB1FF65BB}"/>
    <cellStyle name="Normal 6" xfId="14" xr:uid="{C4A2E647-AA79-4B39-A1D0-D31F5708D650}"/>
    <cellStyle name="Normal 7" xfId="16" xr:uid="{0CD8A710-2A70-4BEA-AC03-32E9DC399705}"/>
    <cellStyle name="Normal 8" xfId="18" xr:uid="{F4390CE7-035B-447B-92AA-B3DD6841B005}"/>
    <cellStyle name="Normal 9" xfId="20" xr:uid="{2E929F94-0493-4871-ACB4-62BC45B5DB2B}"/>
    <cellStyle name="Notas 2" xfId="73" xr:uid="{A04F0EF0-9D20-4D16-95B3-01939040B298}"/>
    <cellStyle name="Porcentaje" xfId="53" builtinId="5"/>
    <cellStyle name="Porcentaje 2" xfId="11" xr:uid="{A92273FC-CA45-4E6B-A394-051D33AAB4A9}"/>
    <cellStyle name="Porcentaje 2 2" xfId="23" xr:uid="{02D3F089-23E4-4BAA-83DF-175CBDAB38F0}"/>
    <cellStyle name="Porcentaje 2 3" xfId="34" xr:uid="{23025B99-606C-4159-B7B0-B9359C736076}"/>
    <cellStyle name="Porcentaje 2 4" xfId="37" xr:uid="{EEC9F035-A274-4D2E-8C30-8CBB39E8CD43}"/>
    <cellStyle name="Porcentaje 3" xfId="17" xr:uid="{3876BB6D-D568-49E9-A891-BBA7A5EFAE35}"/>
    <cellStyle name="Porcentaje 3 2" xfId="29" xr:uid="{9C3726A6-5900-4E76-84C4-4BF0D06B932D}"/>
    <cellStyle name="Porcentaje 3 3" xfId="47" xr:uid="{04447BAF-D719-472D-9778-21B932373317}"/>
    <cellStyle name="Porcentaje 4" xfId="19" xr:uid="{970A06BA-72B2-40F6-84AC-5A49626D9C2C}"/>
    <cellStyle name="Porcentaje 4 2" xfId="31" xr:uid="{01318DF2-8ACE-45DE-8432-0B017D79C173}"/>
    <cellStyle name="Porcentaje 5" xfId="45" xr:uid="{6E5AF445-0E1D-45A6-8BD4-FBC92567D4A4}"/>
    <cellStyle name="Porcentaje 6" xfId="21" xr:uid="{6576C95F-7EC0-49A6-98C2-A9F52365224F}"/>
    <cellStyle name="Porcentaje 7" xfId="52" xr:uid="{DBF56BE0-6589-4565-AB98-5EA7951A7E10}"/>
    <cellStyle name="Porcentaje 8" xfId="87" xr:uid="{0B8044D5-EA6B-485F-8C52-F96160F364D8}"/>
    <cellStyle name="Salida 2" xfId="69" xr:uid="{85DB5F52-B797-487D-B6B7-A8A8005EBDB5}"/>
    <cellStyle name="Smart Bold" xfId="76" xr:uid="{344C2B46-111E-4F8E-BC05-6A3232F8411F}"/>
    <cellStyle name="Smart Forecast" xfId="77" xr:uid="{36F275A3-EB05-4476-B867-7C1048EAF641}"/>
    <cellStyle name="Smart General" xfId="78" xr:uid="{9AE7C9EC-3C6B-48FD-981A-E2743144A041}"/>
    <cellStyle name="Smart Highlight" xfId="79" xr:uid="{61DE4678-7F33-4075-8E16-0D69956C13F0}"/>
    <cellStyle name="Smart Percent" xfId="80" xr:uid="{2E97DAA0-9ED3-430D-B49A-3E3C65E4DD0F}"/>
    <cellStyle name="Smart Source" xfId="81" xr:uid="{EB04B9CD-17F2-4B4E-BEF9-E2C83B222A1E}"/>
    <cellStyle name="Smart Subtitle 1" xfId="82" xr:uid="{2EBDB810-44E0-4647-9174-899C37EF78B9}"/>
    <cellStyle name="Smart Subtitle 2" xfId="83" xr:uid="{48C64D39-9032-41C1-B1F6-5EAE8646D58F}"/>
    <cellStyle name="Smart Subtitle 3" xfId="88" xr:uid="{B5FC0052-D343-4808-A9E0-42D1721022ED}"/>
    <cellStyle name="Smart Subtotal" xfId="84" xr:uid="{0880D2FC-A243-4F4F-9745-9D064D11ED95}"/>
    <cellStyle name="Smart Title" xfId="85" xr:uid="{DF436C6D-6701-489B-A483-940294C46FBC}"/>
    <cellStyle name="Smart Total" xfId="86" xr:uid="{3696327C-A62F-4E6D-8D7D-356FB7CE6EE3}"/>
    <cellStyle name="Texto explicativo 2" xfId="74" xr:uid="{632CD58B-8FD2-419E-9712-33EC58FC501D}"/>
    <cellStyle name="Título 2 2" xfId="62" xr:uid="{AB057B33-EDD3-4B26-B43E-07148158E8C8}"/>
    <cellStyle name="Título 3 2" xfId="63" xr:uid="{66227B4F-6905-41F0-8D32-58F4443808F5}"/>
    <cellStyle name="Título 4" xfId="60" xr:uid="{C9275ECD-DCB4-4F14-86A0-D8C692FD7139}"/>
    <cellStyle name="Total 2" xfId="75" xr:uid="{589674CF-FF77-49E0-B80A-6EF7E56ADE6E}"/>
  </cellStyles>
  <dxfs count="0"/>
  <tableStyles count="0" defaultTableStyle="TableStyleMedium2" defaultPivotStyle="PivotStyleLight16"/>
  <colors>
    <mruColors>
      <color rgb="FF9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89" Type="http://schemas.openxmlformats.org/officeDocument/2006/relationships/customXml" Target="../customXml/item3.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88"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ustomXml" Target="../customXml/item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_rels/drawing1.xml.rels><?xml version="1.0" encoding="UTF-8" standalone="yes"?>
<Relationships xmlns="http://schemas.openxmlformats.org/package/2006/relationships"><Relationship Id="rId1" Type="http://schemas.openxmlformats.org/officeDocument/2006/relationships/hyperlink" Target="#Indice!A1"/></Relationships>
</file>

<file path=xl/drawings/_rels/drawing10.xml.rels><?xml version="1.0" encoding="UTF-8" standalone="yes"?>
<Relationships xmlns="http://schemas.openxmlformats.org/package/2006/relationships"><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1" Type="http://schemas.openxmlformats.org/officeDocument/2006/relationships/hyperlink" Target="#Indice!A1"/></Relationships>
</file>

<file path=xl/drawings/_rels/drawing21.xml.rels><?xml version="1.0" encoding="UTF-8" standalone="yes"?>
<Relationships xmlns="http://schemas.openxmlformats.org/package/2006/relationships"><Relationship Id="rId1" Type="http://schemas.openxmlformats.org/officeDocument/2006/relationships/hyperlink" Target="#Indice!A1"/></Relationships>
</file>

<file path=xl/drawings/_rels/drawing22.xml.rels><?xml version="1.0" encoding="UTF-8" standalone="yes"?>
<Relationships xmlns="http://schemas.openxmlformats.org/package/2006/relationships"><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1" Type="http://schemas.openxmlformats.org/officeDocument/2006/relationships/hyperlink" Target="#Indice!A1"/></Relationships>
</file>

<file path=xl/drawings/_rels/drawing26.xml.rels><?xml version="1.0" encoding="UTF-8" standalone="yes"?>
<Relationships xmlns="http://schemas.openxmlformats.org/package/2006/relationships"><Relationship Id="rId1" Type="http://schemas.openxmlformats.org/officeDocument/2006/relationships/hyperlink" Target="#Indice!A1"/></Relationships>
</file>

<file path=xl/drawings/_rels/drawing27.xml.rels><?xml version="1.0" encoding="UTF-8" standalone="yes"?>
<Relationships xmlns="http://schemas.openxmlformats.org/package/2006/relationships"><Relationship Id="rId1" Type="http://schemas.openxmlformats.org/officeDocument/2006/relationships/hyperlink" Target="#Indice!A1"/></Relationships>
</file>

<file path=xl/drawings/_rels/drawing28.xml.rels><?xml version="1.0" encoding="UTF-8" standalone="yes"?>
<Relationships xmlns="http://schemas.openxmlformats.org/package/2006/relationships"><Relationship Id="rId1" Type="http://schemas.openxmlformats.org/officeDocument/2006/relationships/hyperlink" Target="#Indice!A1"/></Relationships>
</file>

<file path=xl/drawings/_rels/drawing29.xml.rels><?xml version="1.0" encoding="UTF-8" standalone="yes"?>
<Relationships xmlns="http://schemas.openxmlformats.org/package/2006/relationships"><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1" Type="http://schemas.openxmlformats.org/officeDocument/2006/relationships/hyperlink" Target="#Indice!A1"/></Relationships>
</file>

<file path=xl/drawings/_rels/drawing31.xml.rels><?xml version="1.0" encoding="UTF-8" standalone="yes"?>
<Relationships xmlns="http://schemas.openxmlformats.org/package/2006/relationships"><Relationship Id="rId1" Type="http://schemas.openxmlformats.org/officeDocument/2006/relationships/hyperlink" Target="#Indice!A1"/></Relationships>
</file>

<file path=xl/drawings/_rels/drawing32.xml.rels><?xml version="1.0" encoding="UTF-8" standalone="yes"?>
<Relationships xmlns="http://schemas.openxmlformats.org/package/2006/relationships"><Relationship Id="rId1" Type="http://schemas.openxmlformats.org/officeDocument/2006/relationships/hyperlink" Target="#Indice!A1"/></Relationships>
</file>

<file path=xl/drawings/_rels/drawing33.xml.rels><?xml version="1.0" encoding="UTF-8" standalone="yes"?>
<Relationships xmlns="http://schemas.openxmlformats.org/package/2006/relationships"><Relationship Id="rId1" Type="http://schemas.openxmlformats.org/officeDocument/2006/relationships/hyperlink" Target="#Indice!A1"/></Relationships>
</file>

<file path=xl/drawings/_rels/drawing34.xml.rels><?xml version="1.0" encoding="UTF-8" standalone="yes"?>
<Relationships xmlns="http://schemas.openxmlformats.org/package/2006/relationships"><Relationship Id="rId1" Type="http://schemas.openxmlformats.org/officeDocument/2006/relationships/hyperlink" Target="#Indice!A1"/></Relationships>
</file>

<file path=xl/drawings/_rels/drawing35.xml.rels><?xml version="1.0" encoding="UTF-8" standalone="yes"?>
<Relationships xmlns="http://schemas.openxmlformats.org/package/2006/relationships"><Relationship Id="rId1" Type="http://schemas.openxmlformats.org/officeDocument/2006/relationships/hyperlink" Target="#Indice!A1"/></Relationships>
</file>

<file path=xl/drawings/_rels/drawing36.xml.rels><?xml version="1.0" encoding="UTF-8" standalone="yes"?>
<Relationships xmlns="http://schemas.openxmlformats.org/package/2006/relationships"><Relationship Id="rId1" Type="http://schemas.openxmlformats.org/officeDocument/2006/relationships/hyperlink" Target="#Indice!A1"/></Relationships>
</file>

<file path=xl/drawings/_rels/drawing37.xml.rels><?xml version="1.0" encoding="UTF-8" standalone="yes"?>
<Relationships xmlns="http://schemas.openxmlformats.org/package/2006/relationships"><Relationship Id="rId1" Type="http://schemas.openxmlformats.org/officeDocument/2006/relationships/hyperlink" Target="#Indice!A1"/></Relationships>
</file>

<file path=xl/drawings/_rels/drawing38.xml.rels><?xml version="1.0" encoding="UTF-8" standalone="yes"?>
<Relationships xmlns="http://schemas.openxmlformats.org/package/2006/relationships"><Relationship Id="rId1" Type="http://schemas.openxmlformats.org/officeDocument/2006/relationships/hyperlink" Target="#Indice!A1"/></Relationships>
</file>

<file path=xl/drawings/_rels/drawing39.xml.rels><?xml version="1.0" encoding="UTF-8" standalone="yes"?>
<Relationships xmlns="http://schemas.openxmlformats.org/package/2006/relationships"><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1" Type="http://schemas.openxmlformats.org/officeDocument/2006/relationships/hyperlink" Target="#Indice!A1"/></Relationships>
</file>

<file path=xl/drawings/_rels/drawing40.xml.rels><?xml version="1.0" encoding="UTF-8" standalone="yes"?>
<Relationships xmlns="http://schemas.openxmlformats.org/package/2006/relationships"><Relationship Id="rId1" Type="http://schemas.openxmlformats.org/officeDocument/2006/relationships/hyperlink" Target="#Indice!A1"/></Relationships>
</file>

<file path=xl/drawings/_rels/drawing41.xml.rels><?xml version="1.0" encoding="UTF-8" standalone="yes"?>
<Relationships xmlns="http://schemas.openxmlformats.org/package/2006/relationships"><Relationship Id="rId1" Type="http://schemas.openxmlformats.org/officeDocument/2006/relationships/hyperlink" Target="#Indice!A1"/></Relationships>
</file>

<file path=xl/drawings/_rels/drawing42.xml.rels><?xml version="1.0" encoding="UTF-8" standalone="yes"?>
<Relationships xmlns="http://schemas.openxmlformats.org/package/2006/relationships"><Relationship Id="rId1" Type="http://schemas.openxmlformats.org/officeDocument/2006/relationships/hyperlink" Target="#Indice!A1"/></Relationships>
</file>

<file path=xl/drawings/_rels/drawing43.xml.rels><?xml version="1.0" encoding="UTF-8" standalone="yes"?>
<Relationships xmlns="http://schemas.openxmlformats.org/package/2006/relationships"><Relationship Id="rId1" Type="http://schemas.openxmlformats.org/officeDocument/2006/relationships/hyperlink" Target="#Indice!A1"/></Relationships>
</file>

<file path=xl/drawings/_rels/drawing44.xml.rels><?xml version="1.0" encoding="UTF-8" standalone="yes"?>
<Relationships xmlns="http://schemas.openxmlformats.org/package/2006/relationships"><Relationship Id="rId1" Type="http://schemas.openxmlformats.org/officeDocument/2006/relationships/hyperlink" Target="#Indice!A1"/></Relationships>
</file>

<file path=xl/drawings/_rels/drawing45.xml.rels><?xml version="1.0" encoding="UTF-8" standalone="yes"?>
<Relationships xmlns="http://schemas.openxmlformats.org/package/2006/relationships"><Relationship Id="rId1" Type="http://schemas.openxmlformats.org/officeDocument/2006/relationships/hyperlink" Target="#Indice!A1"/></Relationships>
</file>

<file path=xl/drawings/_rels/drawing46.xml.rels><?xml version="1.0" encoding="UTF-8" standalone="yes"?>
<Relationships xmlns="http://schemas.openxmlformats.org/package/2006/relationships"><Relationship Id="rId1" Type="http://schemas.openxmlformats.org/officeDocument/2006/relationships/hyperlink" Target="#Indice!A1"/></Relationships>
</file>

<file path=xl/drawings/_rels/drawing47.xml.rels><?xml version="1.0" encoding="UTF-8" standalone="yes"?>
<Relationships xmlns="http://schemas.openxmlformats.org/package/2006/relationships"><Relationship Id="rId1" Type="http://schemas.openxmlformats.org/officeDocument/2006/relationships/hyperlink" Target="#Indice!A1"/></Relationships>
</file>

<file path=xl/drawings/_rels/drawing48.xml.rels><?xml version="1.0" encoding="UTF-8" standalone="yes"?>
<Relationships xmlns="http://schemas.openxmlformats.org/package/2006/relationships"><Relationship Id="rId1" Type="http://schemas.openxmlformats.org/officeDocument/2006/relationships/hyperlink" Target="#Indice!A1"/></Relationships>
</file>

<file path=xl/drawings/_rels/drawing49.xml.rels><?xml version="1.0" encoding="UTF-8" standalone="yes"?>
<Relationships xmlns="http://schemas.openxmlformats.org/package/2006/relationships"><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1" Type="http://schemas.openxmlformats.org/officeDocument/2006/relationships/hyperlink" Target="#Indice!A1"/></Relationships>
</file>

<file path=xl/drawings/_rels/drawing50.xml.rels><?xml version="1.0" encoding="UTF-8" standalone="yes"?>
<Relationships xmlns="http://schemas.openxmlformats.org/package/2006/relationships"><Relationship Id="rId1" Type="http://schemas.openxmlformats.org/officeDocument/2006/relationships/hyperlink" Target="#Indice!A1"/></Relationships>
</file>

<file path=xl/drawings/_rels/drawing51.xml.rels><?xml version="1.0" encoding="UTF-8" standalone="yes"?>
<Relationships xmlns="http://schemas.openxmlformats.org/package/2006/relationships"><Relationship Id="rId1" Type="http://schemas.openxmlformats.org/officeDocument/2006/relationships/hyperlink" Target="#Indice!A1"/></Relationships>
</file>

<file path=xl/drawings/_rels/drawing52.xml.rels><?xml version="1.0" encoding="UTF-8" standalone="yes"?>
<Relationships xmlns="http://schemas.openxmlformats.org/package/2006/relationships"><Relationship Id="rId1" Type="http://schemas.openxmlformats.org/officeDocument/2006/relationships/hyperlink" Target="#Indice!A1"/></Relationships>
</file>

<file path=xl/drawings/_rels/drawing53.xml.rels><?xml version="1.0" encoding="UTF-8" standalone="yes"?>
<Relationships xmlns="http://schemas.openxmlformats.org/package/2006/relationships"><Relationship Id="rId1" Type="http://schemas.openxmlformats.org/officeDocument/2006/relationships/hyperlink" Target="#Indice!A1"/></Relationships>
</file>

<file path=xl/drawings/_rels/drawing54.xml.rels><?xml version="1.0" encoding="UTF-8" standalone="yes"?>
<Relationships xmlns="http://schemas.openxmlformats.org/package/2006/relationships"><Relationship Id="rId1" Type="http://schemas.openxmlformats.org/officeDocument/2006/relationships/hyperlink" Target="#Indice!A1"/></Relationships>
</file>

<file path=xl/drawings/_rels/drawing55.xml.rels><?xml version="1.0" encoding="UTF-8" standalone="yes"?>
<Relationships xmlns="http://schemas.openxmlformats.org/package/2006/relationships"><Relationship Id="rId1" Type="http://schemas.openxmlformats.org/officeDocument/2006/relationships/hyperlink" Target="#Indice!A1"/></Relationships>
</file>

<file path=xl/drawings/_rels/drawing56.xml.rels><?xml version="1.0" encoding="UTF-8" standalone="yes"?>
<Relationships xmlns="http://schemas.openxmlformats.org/package/2006/relationships"><Relationship Id="rId1" Type="http://schemas.openxmlformats.org/officeDocument/2006/relationships/hyperlink" Target="#Indice!A1"/></Relationships>
</file>

<file path=xl/drawings/_rels/drawing57.xml.rels><?xml version="1.0" encoding="UTF-8" standalone="yes"?>
<Relationships xmlns="http://schemas.openxmlformats.org/package/2006/relationships"><Relationship Id="rId1" Type="http://schemas.openxmlformats.org/officeDocument/2006/relationships/hyperlink" Target="#Indice!A1"/></Relationships>
</file>

<file path=xl/drawings/_rels/drawing58.xml.rels><?xml version="1.0" encoding="UTF-8" standalone="yes"?>
<Relationships xmlns="http://schemas.openxmlformats.org/package/2006/relationships"><Relationship Id="rId1" Type="http://schemas.openxmlformats.org/officeDocument/2006/relationships/hyperlink" Target="#Indice!A1"/></Relationships>
</file>

<file path=xl/drawings/_rels/drawing59.xml.rels><?xml version="1.0" encoding="UTF-8" standalone="yes"?>
<Relationships xmlns="http://schemas.openxmlformats.org/package/2006/relationships"><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1" Type="http://schemas.openxmlformats.org/officeDocument/2006/relationships/hyperlink" Target="#Indice!A1"/></Relationships>
</file>

<file path=xl/drawings/_rels/drawing60.xml.rels><?xml version="1.0" encoding="UTF-8" standalone="yes"?>
<Relationships xmlns="http://schemas.openxmlformats.org/package/2006/relationships"><Relationship Id="rId1" Type="http://schemas.openxmlformats.org/officeDocument/2006/relationships/hyperlink" Target="#Indice!A1"/></Relationships>
</file>

<file path=xl/drawings/_rels/drawing61.xml.rels><?xml version="1.0" encoding="UTF-8" standalone="yes"?>
<Relationships xmlns="http://schemas.openxmlformats.org/package/2006/relationships"><Relationship Id="rId1" Type="http://schemas.openxmlformats.org/officeDocument/2006/relationships/hyperlink" Target="#Indice!A1"/></Relationships>
</file>

<file path=xl/drawings/_rels/drawing62.xml.rels><?xml version="1.0" encoding="UTF-8" standalone="yes"?>
<Relationships xmlns="http://schemas.openxmlformats.org/package/2006/relationships"><Relationship Id="rId1" Type="http://schemas.openxmlformats.org/officeDocument/2006/relationships/hyperlink" Target="#Indice!A1"/></Relationships>
</file>

<file path=xl/drawings/_rels/drawing63.xml.rels><?xml version="1.0" encoding="UTF-8" standalone="yes"?>
<Relationships xmlns="http://schemas.openxmlformats.org/package/2006/relationships"><Relationship Id="rId1" Type="http://schemas.openxmlformats.org/officeDocument/2006/relationships/hyperlink" Target="#Indice!A1"/></Relationships>
</file>

<file path=xl/drawings/_rels/drawing64.xml.rels><?xml version="1.0" encoding="UTF-8" standalone="yes"?>
<Relationships xmlns="http://schemas.openxmlformats.org/package/2006/relationships"><Relationship Id="rId1" Type="http://schemas.openxmlformats.org/officeDocument/2006/relationships/hyperlink" Target="#Indice!A1"/></Relationships>
</file>

<file path=xl/drawings/_rels/drawing65.xml.rels><?xml version="1.0" encoding="UTF-8" standalone="yes"?>
<Relationships xmlns="http://schemas.openxmlformats.org/package/2006/relationships"><Relationship Id="rId1" Type="http://schemas.openxmlformats.org/officeDocument/2006/relationships/hyperlink" Target="#Indice!A1"/></Relationships>
</file>

<file path=xl/drawings/_rels/drawing66.xml.rels><?xml version="1.0" encoding="UTF-8" standalone="yes"?>
<Relationships xmlns="http://schemas.openxmlformats.org/package/2006/relationships"><Relationship Id="rId1" Type="http://schemas.openxmlformats.org/officeDocument/2006/relationships/hyperlink" Target="#Indice!A1"/></Relationships>
</file>

<file path=xl/drawings/_rels/drawing67.xml.rels><?xml version="1.0" encoding="UTF-8" standalone="yes"?>
<Relationships xmlns="http://schemas.openxmlformats.org/package/2006/relationships"><Relationship Id="rId1" Type="http://schemas.openxmlformats.org/officeDocument/2006/relationships/hyperlink" Target="#Indice!A1"/></Relationships>
</file>

<file path=xl/drawings/_rels/drawing68.xml.rels><?xml version="1.0" encoding="UTF-8" standalone="yes"?>
<Relationships xmlns="http://schemas.openxmlformats.org/package/2006/relationships"><Relationship Id="rId1" Type="http://schemas.openxmlformats.org/officeDocument/2006/relationships/hyperlink" Target="#Indice!A1"/></Relationships>
</file>

<file path=xl/drawings/_rels/drawing69.xml.rels><?xml version="1.0" encoding="UTF-8" standalone="yes"?>
<Relationships xmlns="http://schemas.openxmlformats.org/package/2006/relationships"><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1" Type="http://schemas.openxmlformats.org/officeDocument/2006/relationships/hyperlink" Target="#Indice!A1"/></Relationships>
</file>

<file path=xl/drawings/_rels/drawing70.xml.rels><?xml version="1.0" encoding="UTF-8" standalone="yes"?>
<Relationships xmlns="http://schemas.openxmlformats.org/package/2006/relationships"><Relationship Id="rId1" Type="http://schemas.openxmlformats.org/officeDocument/2006/relationships/hyperlink" Target="#Indice!A1"/></Relationships>
</file>

<file path=xl/drawings/_rels/drawing71.xml.rels><?xml version="1.0" encoding="UTF-8" standalone="yes"?>
<Relationships xmlns="http://schemas.openxmlformats.org/package/2006/relationships"><Relationship Id="rId1" Type="http://schemas.openxmlformats.org/officeDocument/2006/relationships/hyperlink" Target="#Indice!A1"/></Relationships>
</file>

<file path=xl/drawings/_rels/drawing72.xml.rels><?xml version="1.0" encoding="UTF-8" standalone="yes"?>
<Relationships xmlns="http://schemas.openxmlformats.org/package/2006/relationships"><Relationship Id="rId1" Type="http://schemas.openxmlformats.org/officeDocument/2006/relationships/hyperlink" Target="#Indice!A1"/></Relationships>
</file>

<file path=xl/drawings/_rels/drawing73.xml.rels><?xml version="1.0" encoding="UTF-8" standalone="yes"?>
<Relationships xmlns="http://schemas.openxmlformats.org/package/2006/relationships"><Relationship Id="rId1" Type="http://schemas.openxmlformats.org/officeDocument/2006/relationships/hyperlink" Target="#Indice!A1"/></Relationships>
</file>

<file path=xl/drawings/_rels/drawing74.xml.rels><?xml version="1.0" encoding="UTF-8" standalone="yes"?>
<Relationships xmlns="http://schemas.openxmlformats.org/package/2006/relationships"><Relationship Id="rId1" Type="http://schemas.openxmlformats.org/officeDocument/2006/relationships/hyperlink" Target="#Indice!A1"/></Relationships>
</file>

<file path=xl/drawings/_rels/drawing75.xml.rels><?xml version="1.0" encoding="UTF-8" standalone="yes"?>
<Relationships xmlns="http://schemas.openxmlformats.org/package/2006/relationships"><Relationship Id="rId1" Type="http://schemas.openxmlformats.org/officeDocument/2006/relationships/hyperlink" Target="#Indice!A1"/></Relationships>
</file>

<file path=xl/drawings/_rels/drawing76.xml.rels><?xml version="1.0" encoding="UTF-8" standalone="yes"?>
<Relationships xmlns="http://schemas.openxmlformats.org/package/2006/relationships"><Relationship Id="rId1" Type="http://schemas.openxmlformats.org/officeDocument/2006/relationships/hyperlink" Target="#Indice!A1"/></Relationships>
</file>

<file path=xl/drawings/_rels/drawing77.xml.rels><?xml version="1.0" encoding="UTF-8" standalone="yes"?>
<Relationships xmlns="http://schemas.openxmlformats.org/package/2006/relationships"><Relationship Id="rId1" Type="http://schemas.openxmlformats.org/officeDocument/2006/relationships/hyperlink" Target="#Indice!A1"/></Relationships>
</file>

<file path=xl/drawings/_rels/drawing78.xml.rels><?xml version="1.0" encoding="UTF-8" standalone="yes"?>
<Relationships xmlns="http://schemas.openxmlformats.org/package/2006/relationships"><Relationship Id="rId1" Type="http://schemas.openxmlformats.org/officeDocument/2006/relationships/hyperlink" Target="#Indice!A1"/></Relationships>
</file>

<file path=xl/drawings/_rels/drawing79.xml.rels><?xml version="1.0" encoding="UTF-8" standalone="yes"?>
<Relationships xmlns="http://schemas.openxmlformats.org/package/2006/relationships"><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1" Type="http://schemas.openxmlformats.org/officeDocument/2006/relationships/hyperlink" Target="#Indice!A1"/></Relationships>
</file>

<file path=xl/drawings/_rels/drawing80.xml.rels><?xml version="1.0" encoding="UTF-8" standalone="yes"?>
<Relationships xmlns="http://schemas.openxmlformats.org/package/2006/relationships"><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xdr:from>
      <xdr:col>6</xdr:col>
      <xdr:colOff>57151</xdr:colOff>
      <xdr:row>0</xdr:row>
      <xdr:rowOff>38101</xdr:rowOff>
    </xdr:from>
    <xdr:to>
      <xdr:col>7</xdr:col>
      <xdr:colOff>161925</xdr:colOff>
      <xdr:row>1</xdr:row>
      <xdr:rowOff>104775</xdr:rowOff>
    </xdr:to>
    <xdr:sp macro="" textlink="">
      <xdr:nvSpPr>
        <xdr:cNvPr id="28" name="Rectángulo 1">
          <a:hlinkClick xmlns:r="http://schemas.openxmlformats.org/officeDocument/2006/relationships" r:id="rId1"/>
          <a:extLst>
            <a:ext uri="{FF2B5EF4-FFF2-40B4-BE49-F238E27FC236}">
              <a16:creationId xmlns:a16="http://schemas.microsoft.com/office/drawing/2014/main" id="{B37E72B4-1E18-4ED9-BB15-05B112E89915}"/>
            </a:ext>
          </a:extLst>
        </xdr:cNvPr>
        <xdr:cNvSpPr/>
      </xdr:nvSpPr>
      <xdr:spPr>
        <a:xfrm>
          <a:off x="5543551" y="38101"/>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6980F1A2-855F-476B-AC53-E3E78A39E48D}"/>
            </a:ext>
          </a:extLst>
        </xdr:cNvPr>
        <xdr:cNvSpPr/>
      </xdr:nvSpPr>
      <xdr:spPr>
        <a:xfrm>
          <a:off x="68580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0</xdr:colOff>
      <xdr:row>0</xdr:row>
      <xdr:rowOff>0</xdr:rowOff>
    </xdr:from>
    <xdr:to>
      <xdr:col>12</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BA6C9576-9007-4B7A-B5F9-B9098031A21E}"/>
            </a:ext>
          </a:extLst>
        </xdr:cNvPr>
        <xdr:cNvSpPr/>
      </xdr:nvSpPr>
      <xdr:spPr>
        <a:xfrm>
          <a:off x="92583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0</xdr:colOff>
      <xdr:row>0</xdr:row>
      <xdr:rowOff>0</xdr:rowOff>
    </xdr:from>
    <xdr:to>
      <xdr:col>12</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F2A052A1-3E0F-450B-8155-B710D6F9F344}"/>
            </a:ext>
          </a:extLst>
        </xdr:cNvPr>
        <xdr:cNvSpPr/>
      </xdr:nvSpPr>
      <xdr:spPr>
        <a:xfrm>
          <a:off x="902017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0</xdr:colOff>
      <xdr:row>0</xdr:row>
      <xdr:rowOff>0</xdr:rowOff>
    </xdr:from>
    <xdr:to>
      <xdr:col>14</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A3B46BCD-41AC-45D6-A8E6-1AE4B7EDEB62}"/>
            </a:ext>
          </a:extLst>
        </xdr:cNvPr>
        <xdr:cNvSpPr/>
      </xdr:nvSpPr>
      <xdr:spPr>
        <a:xfrm>
          <a:off x="99060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0</xdr:colOff>
      <xdr:row>0</xdr:row>
      <xdr:rowOff>0</xdr:rowOff>
    </xdr:from>
    <xdr:to>
      <xdr:col>16</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28B35C0A-CDF4-4B51-B03A-0770C1F34F30}"/>
            </a:ext>
          </a:extLst>
        </xdr:cNvPr>
        <xdr:cNvSpPr/>
      </xdr:nvSpPr>
      <xdr:spPr>
        <a:xfrm>
          <a:off x="114300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EC97D326-C8BB-453C-A63D-45BE58093565}"/>
            </a:ext>
          </a:extLst>
        </xdr:cNvPr>
        <xdr:cNvSpPr/>
      </xdr:nvSpPr>
      <xdr:spPr>
        <a:xfrm>
          <a:off x="728662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FD0D8182-DAE1-44E6-89AC-B13617ACB616}"/>
            </a:ext>
          </a:extLst>
        </xdr:cNvPr>
        <xdr:cNvSpPr/>
      </xdr:nvSpPr>
      <xdr:spPr>
        <a:xfrm>
          <a:off x="817245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C4A6F865-5581-4D79-A5E8-2AEC4921E123}"/>
            </a:ext>
          </a:extLst>
        </xdr:cNvPr>
        <xdr:cNvSpPr/>
      </xdr:nvSpPr>
      <xdr:spPr>
        <a:xfrm>
          <a:off x="7884583"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5370FE73-355F-4ED3-B24C-7435AD86FA75}"/>
            </a:ext>
          </a:extLst>
        </xdr:cNvPr>
        <xdr:cNvSpPr/>
      </xdr:nvSpPr>
      <xdr:spPr>
        <a:xfrm>
          <a:off x="847725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2BEAA264-D597-4DEE-BBB6-0C2B25696CA0}"/>
            </a:ext>
          </a:extLst>
        </xdr:cNvPr>
        <xdr:cNvSpPr/>
      </xdr:nvSpPr>
      <xdr:spPr>
        <a:xfrm>
          <a:off x="1094422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0</xdr:row>
      <xdr:rowOff>28575</xdr:rowOff>
    </xdr:from>
    <xdr:to>
      <xdr:col>6</xdr:col>
      <xdr:colOff>228599</xdr:colOff>
      <xdr:row>1</xdr:row>
      <xdr:rowOff>95249</xdr:rowOff>
    </xdr:to>
    <xdr:sp macro="" textlink="">
      <xdr:nvSpPr>
        <xdr:cNvPr id="4" name="Rectángulo 1">
          <a:hlinkClick xmlns:r="http://schemas.openxmlformats.org/officeDocument/2006/relationships" r:id="rId1"/>
          <a:extLst>
            <a:ext uri="{FF2B5EF4-FFF2-40B4-BE49-F238E27FC236}">
              <a16:creationId xmlns:a16="http://schemas.microsoft.com/office/drawing/2014/main" id="{765ED8B2-2561-4D86-B773-265C5840C00B}"/>
            </a:ext>
          </a:extLst>
        </xdr:cNvPr>
        <xdr:cNvSpPr/>
      </xdr:nvSpPr>
      <xdr:spPr>
        <a:xfrm>
          <a:off x="5553075" y="28575"/>
          <a:ext cx="895349"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9524</xdr:colOff>
      <xdr:row>22</xdr:row>
      <xdr:rowOff>1</xdr:rowOff>
    </xdr:from>
    <xdr:to>
      <xdr:col>1</xdr:col>
      <xdr:colOff>1685925</xdr:colOff>
      <xdr:row>27</xdr:row>
      <xdr:rowOff>142875</xdr:rowOff>
    </xdr:to>
    <xdr:sp macro="" textlink="">
      <xdr:nvSpPr>
        <xdr:cNvPr id="2" name="CuadroTexto 1">
          <a:extLst>
            <a:ext uri="{FF2B5EF4-FFF2-40B4-BE49-F238E27FC236}">
              <a16:creationId xmlns:a16="http://schemas.microsoft.com/office/drawing/2014/main" id="{D5E0B47D-DE30-4EF9-A2D0-A84FDF1BDDFF}"/>
            </a:ext>
          </a:extLst>
        </xdr:cNvPr>
        <xdr:cNvSpPr txBox="1"/>
      </xdr:nvSpPr>
      <xdr:spPr>
        <a:xfrm>
          <a:off x="9524" y="4295776"/>
          <a:ext cx="2619376" cy="1095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5000"/>
            </a:lnSpc>
            <a:spcAft>
              <a:spcPts val="800"/>
            </a:spcAft>
          </a:pPr>
          <a:r>
            <a:rPr lang="es-ES" sz="900">
              <a:effectLst/>
              <a:latin typeface="Century Gothic" panose="020B0502020202020204" pitchFamily="34" charset="0"/>
              <a:ea typeface="Calibri" panose="020F0502020204030204" pitchFamily="34" charset="0"/>
              <a:cs typeface="Arial" panose="020B0604020202020204" pitchFamily="34" charset="0"/>
            </a:rPr>
            <a:t>Para País Vasco, la información se extrajo del Tribunal Vasco de Cuentas Públicas (2019) </a:t>
          </a:r>
          <a:r>
            <a:rPr lang="es-ES" sz="900" i="1">
              <a:effectLst/>
              <a:latin typeface="Century Gothic" panose="020B0502020202020204" pitchFamily="34" charset="0"/>
              <a:ea typeface="Calibri" panose="020F0502020204030204" pitchFamily="34" charset="0"/>
              <a:cs typeface="Arial" panose="020B0604020202020204" pitchFamily="34" charset="0"/>
            </a:rPr>
            <a:t>Informe de Fiscalización del Ente Público de Derecho Privado Osakidetza-Servicio Vasco de Salud. 2017. </a:t>
          </a:r>
          <a:r>
            <a:rPr lang="es-ES" sz="900">
              <a:effectLst/>
              <a:latin typeface="Century Gothic" panose="020B0502020202020204" pitchFamily="34" charset="0"/>
              <a:ea typeface="Calibri" panose="020F0502020204030204" pitchFamily="34" charset="0"/>
              <a:cs typeface="Arial" panose="020B0604020202020204" pitchFamily="34" charset="0"/>
            </a:rPr>
            <a:t>Disponible </a:t>
          </a:r>
          <a:r>
            <a:rPr lang="es-ES" sz="900" u="sng">
              <a:solidFill>
                <a:srgbClr val="0563C1"/>
              </a:solidFill>
              <a:effectLst/>
              <a:latin typeface="Century Gothic" panose="020B0502020202020204" pitchFamily="34" charset="0"/>
              <a:ea typeface="Calibri" panose="020F0502020204030204" pitchFamily="34" charset="0"/>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aquí. </a:t>
          </a:r>
          <a:endParaRPr lang="es-ES" sz="1200">
            <a:effectLst/>
            <a:latin typeface="Century Gothic" panose="020B0502020202020204" pitchFamily="34" charset="0"/>
            <a:ea typeface="Calibri" panose="020F0502020204030204" pitchFamily="34" charset="0"/>
            <a:cs typeface="Arial" panose="020B0604020202020204" pitchFamily="34" charset="0"/>
          </a:endParaRPr>
        </a:p>
        <a:p>
          <a:endParaRPr lang="es-ES" sz="1100"/>
        </a:p>
      </xdr:txBody>
    </xdr:sp>
    <xdr:clientData/>
  </xdr:twoCellAnchor>
  <xdr:twoCellAnchor>
    <xdr:from>
      <xdr:col>10</xdr:col>
      <xdr:colOff>0</xdr:colOff>
      <xdr:row>0</xdr:row>
      <xdr:rowOff>0</xdr:rowOff>
    </xdr:from>
    <xdr:to>
      <xdr:col>11</xdr:col>
      <xdr:colOff>104774</xdr:colOff>
      <xdr:row>1</xdr:row>
      <xdr:rowOff>66674</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83D6A592-7899-4BAC-B44C-C5C564C49326}"/>
            </a:ext>
          </a:extLst>
        </xdr:cNvPr>
        <xdr:cNvSpPr/>
      </xdr:nvSpPr>
      <xdr:spPr>
        <a:xfrm>
          <a:off x="897255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438150</xdr:colOff>
      <xdr:row>0</xdr:row>
      <xdr:rowOff>0</xdr:rowOff>
    </xdr:from>
    <xdr:to>
      <xdr:col>14</xdr:col>
      <xdr:colOff>542924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27939068-20CC-4F2E-BF67-FD2ADBD2A941}"/>
            </a:ext>
          </a:extLst>
        </xdr:cNvPr>
        <xdr:cNvSpPr/>
      </xdr:nvSpPr>
      <xdr:spPr>
        <a:xfrm>
          <a:off x="1081087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0</xdr:colOff>
      <xdr:row>0</xdr:row>
      <xdr:rowOff>0</xdr:rowOff>
    </xdr:from>
    <xdr:to>
      <xdr:col>8</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352FFEAB-FCD5-4AB9-91F1-05E14DA19CB6}"/>
            </a:ext>
          </a:extLst>
        </xdr:cNvPr>
        <xdr:cNvSpPr/>
      </xdr:nvSpPr>
      <xdr:spPr>
        <a:xfrm>
          <a:off x="577215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32C2C286-C2BB-4C9F-96D4-794D3A159B92}"/>
            </a:ext>
          </a:extLst>
        </xdr:cNvPr>
        <xdr:cNvSpPr/>
      </xdr:nvSpPr>
      <xdr:spPr>
        <a:xfrm>
          <a:off x="77724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26</xdr:row>
      <xdr:rowOff>57149</xdr:rowOff>
    </xdr:from>
    <xdr:to>
      <xdr:col>3</xdr:col>
      <xdr:colOff>133350</xdr:colOff>
      <xdr:row>36</xdr:row>
      <xdr:rowOff>180974</xdr:rowOff>
    </xdr:to>
    <xdr:sp macro="" textlink="">
      <xdr:nvSpPr>
        <xdr:cNvPr id="2" name="CuadroTexto 1">
          <a:extLst>
            <a:ext uri="{FF2B5EF4-FFF2-40B4-BE49-F238E27FC236}">
              <a16:creationId xmlns:a16="http://schemas.microsoft.com/office/drawing/2014/main" id="{B30FD72A-9C3E-4D31-900C-6B6BC41E7061}"/>
            </a:ext>
          </a:extLst>
        </xdr:cNvPr>
        <xdr:cNvSpPr txBox="1"/>
      </xdr:nvSpPr>
      <xdr:spPr>
        <a:xfrm>
          <a:off x="0" y="5010149"/>
          <a:ext cx="3343275" cy="2028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5000"/>
            </a:lnSpc>
            <a:spcAft>
              <a:spcPts val="800"/>
            </a:spcAft>
          </a:pPr>
          <a:r>
            <a:rPr lang="es-ES" sz="800">
              <a:effectLst/>
              <a:latin typeface="Century Gothic" panose="020B0502020202020204" pitchFamily="34" charset="0"/>
              <a:ea typeface="Calibri" panose="020F0502020204030204" pitchFamily="34" charset="0"/>
              <a:cs typeface="Arial" panose="020B0604020202020204" pitchFamily="34" charset="0"/>
            </a:rPr>
            <a:t>Nota: (i) No se incluye Cataluña. Solo está reportado el consumo de los pacientes no ingresados en los hospitales.; (ii) en 2018 (a diferencia de 2017), sí se están contabilizando los envases de medicamentos que no tienen asignado PVL comercializado ni PVL notificado en el Nomenclátor oficial de la prestación farmacéutica del SNS; (iii) en el caso de la Comunidad Valenciana, los datos se corresponden con los consumos de medicamentos gestionados por los servicios de farmacia de los hospitales de gestión directa de la Conselleria de Sanitat Universal i Salut Pública, que constan en el sistema de información corporativo logístico.</a:t>
          </a:r>
          <a:endParaRPr lang="es-ES" sz="1100">
            <a:effectLst/>
            <a:latin typeface="Century Gothic" panose="020B0502020202020204" pitchFamily="34" charset="0"/>
            <a:ea typeface="Calibri" panose="020F0502020204030204" pitchFamily="34" charset="0"/>
            <a:cs typeface="Arial" panose="020B0604020202020204" pitchFamily="34" charset="0"/>
          </a:endParaRPr>
        </a:p>
        <a:p>
          <a:endParaRPr lang="es-ES" sz="1100"/>
        </a:p>
      </xdr:txBody>
    </xdr:sp>
    <xdr:clientData/>
  </xdr:twoCellAnchor>
  <xdr:twoCellAnchor>
    <xdr:from>
      <xdr:col>12</xdr:col>
      <xdr:colOff>0</xdr:colOff>
      <xdr:row>0</xdr:row>
      <xdr:rowOff>0</xdr:rowOff>
    </xdr:from>
    <xdr:to>
      <xdr:col>13</xdr:col>
      <xdr:colOff>104774</xdr:colOff>
      <xdr:row>1</xdr:row>
      <xdr:rowOff>66674</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1E35247F-8A55-40BE-A846-8031DCCE19CE}"/>
            </a:ext>
          </a:extLst>
        </xdr:cNvPr>
        <xdr:cNvSpPr/>
      </xdr:nvSpPr>
      <xdr:spPr>
        <a:xfrm>
          <a:off x="1006792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1771EF9D-0B98-493E-B38E-C5C161E10AAD}"/>
            </a:ext>
          </a:extLst>
        </xdr:cNvPr>
        <xdr:cNvSpPr/>
      </xdr:nvSpPr>
      <xdr:spPr>
        <a:xfrm>
          <a:off x="775335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15</xdr:col>
      <xdr:colOff>0</xdr:colOff>
      <xdr:row>0</xdr:row>
      <xdr:rowOff>0</xdr:rowOff>
    </xdr:from>
    <xdr:to>
      <xdr:col>16</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3BF6ACF4-5088-463B-B22E-529FB5A3D189}"/>
            </a:ext>
          </a:extLst>
        </xdr:cNvPr>
        <xdr:cNvSpPr/>
      </xdr:nvSpPr>
      <xdr:spPr>
        <a:xfrm>
          <a:off x="1216342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13</xdr:col>
      <xdr:colOff>0</xdr:colOff>
      <xdr:row>0</xdr:row>
      <xdr:rowOff>0</xdr:rowOff>
    </xdr:from>
    <xdr:to>
      <xdr:col>14</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55647D75-29EF-423D-9C9E-481ECD25DE86}"/>
            </a:ext>
          </a:extLst>
        </xdr:cNvPr>
        <xdr:cNvSpPr/>
      </xdr:nvSpPr>
      <xdr:spPr>
        <a:xfrm>
          <a:off x="103251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0</xdr:colOff>
      <xdr:row>0</xdr:row>
      <xdr:rowOff>0</xdr:rowOff>
    </xdr:from>
    <xdr:to>
      <xdr:col>13</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EC5187BF-F5BC-4154-AA93-978EEC1642F7}"/>
            </a:ext>
          </a:extLst>
        </xdr:cNvPr>
        <xdr:cNvSpPr/>
      </xdr:nvSpPr>
      <xdr:spPr>
        <a:xfrm>
          <a:off x="93345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B2DCC88A-7837-488E-8547-E6D4AD974CE9}"/>
            </a:ext>
          </a:extLst>
        </xdr:cNvPr>
        <xdr:cNvSpPr/>
      </xdr:nvSpPr>
      <xdr:spPr>
        <a:xfrm>
          <a:off x="808672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0</xdr:row>
      <xdr:rowOff>0</xdr:rowOff>
    </xdr:from>
    <xdr:to>
      <xdr:col>12</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0CFC27C-844D-4FEA-A0D7-BC23CA721396}"/>
            </a:ext>
          </a:extLst>
        </xdr:cNvPr>
        <xdr:cNvSpPr/>
      </xdr:nvSpPr>
      <xdr:spPr>
        <a:xfrm>
          <a:off x="882967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0</xdr:colOff>
      <xdr:row>0</xdr:row>
      <xdr:rowOff>0</xdr:rowOff>
    </xdr:from>
    <xdr:to>
      <xdr:col>12</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5C276D6A-4F06-4F50-AF2F-7F84524C7B8A}"/>
            </a:ext>
          </a:extLst>
        </xdr:cNvPr>
        <xdr:cNvSpPr/>
      </xdr:nvSpPr>
      <xdr:spPr>
        <a:xfrm>
          <a:off x="879157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734072D-F1DC-42DD-B18E-8BEB83194DCE}"/>
            </a:ext>
          </a:extLst>
        </xdr:cNvPr>
        <xdr:cNvSpPr/>
      </xdr:nvSpPr>
      <xdr:spPr>
        <a:xfrm>
          <a:off x="696277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0</xdr:colOff>
      <xdr:row>0</xdr:row>
      <xdr:rowOff>0</xdr:rowOff>
    </xdr:from>
    <xdr:to>
      <xdr:col>14</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F14D0EA5-7640-4CD6-941C-0C58644F5E55}"/>
            </a:ext>
          </a:extLst>
        </xdr:cNvPr>
        <xdr:cNvSpPr/>
      </xdr:nvSpPr>
      <xdr:spPr>
        <a:xfrm>
          <a:off x="100584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9</xdr:col>
      <xdr:colOff>723900</xdr:colOff>
      <xdr:row>0</xdr:row>
      <xdr:rowOff>0</xdr:rowOff>
    </xdr:from>
    <xdr:to>
      <xdr:col>11</xdr:col>
      <xdr:colOff>66674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35CDA9A7-EF9F-49E6-A502-C0D130C04D92}"/>
            </a:ext>
          </a:extLst>
        </xdr:cNvPr>
        <xdr:cNvSpPr/>
      </xdr:nvSpPr>
      <xdr:spPr>
        <a:xfrm>
          <a:off x="89916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9C056493-F11F-43C0-9735-ABDD9AD78AC5}"/>
            </a:ext>
          </a:extLst>
        </xdr:cNvPr>
        <xdr:cNvSpPr/>
      </xdr:nvSpPr>
      <xdr:spPr>
        <a:xfrm>
          <a:off x="82296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12</xdr:col>
      <xdr:colOff>0</xdr:colOff>
      <xdr:row>0</xdr:row>
      <xdr:rowOff>0</xdr:rowOff>
    </xdr:from>
    <xdr:to>
      <xdr:col>13</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BD925585-DFDB-4C07-89EB-E0CBC2F51285}"/>
            </a:ext>
          </a:extLst>
        </xdr:cNvPr>
        <xdr:cNvSpPr/>
      </xdr:nvSpPr>
      <xdr:spPr>
        <a:xfrm>
          <a:off x="97155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12</xdr:col>
      <xdr:colOff>0</xdr:colOff>
      <xdr:row>0</xdr:row>
      <xdr:rowOff>0</xdr:rowOff>
    </xdr:from>
    <xdr:to>
      <xdr:col>13</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2846EBBA-E38B-4C21-B546-E508965732A4}"/>
            </a:ext>
          </a:extLst>
        </xdr:cNvPr>
        <xdr:cNvSpPr/>
      </xdr:nvSpPr>
      <xdr:spPr>
        <a:xfrm>
          <a:off x="954405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38100</xdr:colOff>
      <xdr:row>25</xdr:row>
      <xdr:rowOff>161926</xdr:rowOff>
    </xdr:from>
    <xdr:to>
      <xdr:col>3</xdr:col>
      <xdr:colOff>47625</xdr:colOff>
      <xdr:row>30</xdr:row>
      <xdr:rowOff>19050</xdr:rowOff>
    </xdr:to>
    <xdr:sp macro="" textlink="">
      <xdr:nvSpPr>
        <xdr:cNvPr id="2" name="CuadroTexto 1">
          <a:extLst>
            <a:ext uri="{FF2B5EF4-FFF2-40B4-BE49-F238E27FC236}">
              <a16:creationId xmlns:a16="http://schemas.microsoft.com/office/drawing/2014/main" id="{1519E389-0CE7-4E1B-A619-2FF742C0E585}"/>
            </a:ext>
          </a:extLst>
        </xdr:cNvPr>
        <xdr:cNvSpPr txBox="1"/>
      </xdr:nvSpPr>
      <xdr:spPr>
        <a:xfrm>
          <a:off x="38100" y="4924426"/>
          <a:ext cx="3095625" cy="809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 sz="1000">
              <a:latin typeface="Century Gothic" panose="020B0502020202020204" pitchFamily="34" charset="0"/>
            </a:rPr>
            <a:t>Nota: En el análisis se han considerado las siguientes modalidades de equipos: DO, ALI, ASD, DIAL, TAC, PET, RM, GAM, LIT, MAMO, SPECT, Salas RX, HEM.</a:t>
          </a:r>
        </a:p>
      </xdr:txBody>
    </xdr:sp>
    <xdr:clientData/>
  </xdr:twoCellAnchor>
  <xdr:twoCellAnchor>
    <xdr:from>
      <xdr:col>8</xdr:col>
      <xdr:colOff>0</xdr:colOff>
      <xdr:row>0</xdr:row>
      <xdr:rowOff>0</xdr:rowOff>
    </xdr:from>
    <xdr:to>
      <xdr:col>9</xdr:col>
      <xdr:colOff>104774</xdr:colOff>
      <xdr:row>1</xdr:row>
      <xdr:rowOff>66674</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6A978357-36C6-4CD3-861C-30DCA9A2C89D}"/>
            </a:ext>
          </a:extLst>
        </xdr:cNvPr>
        <xdr:cNvSpPr/>
      </xdr:nvSpPr>
      <xdr:spPr>
        <a:xfrm>
          <a:off x="68961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45EA25F3-4254-4174-AA04-7C03D663F939}"/>
            </a:ext>
          </a:extLst>
        </xdr:cNvPr>
        <xdr:cNvSpPr/>
      </xdr:nvSpPr>
      <xdr:spPr>
        <a:xfrm>
          <a:off x="68580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11</xdr:col>
      <xdr:colOff>0</xdr:colOff>
      <xdr:row>0</xdr:row>
      <xdr:rowOff>0</xdr:rowOff>
    </xdr:from>
    <xdr:to>
      <xdr:col>12</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67EECF4D-5DC3-4050-BC7D-414E945AB037}"/>
            </a:ext>
          </a:extLst>
        </xdr:cNvPr>
        <xdr:cNvSpPr/>
      </xdr:nvSpPr>
      <xdr:spPr>
        <a:xfrm>
          <a:off x="87249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9525</xdr:colOff>
      <xdr:row>0</xdr:row>
      <xdr:rowOff>0</xdr:rowOff>
    </xdr:from>
    <xdr:to>
      <xdr:col>10</xdr:col>
      <xdr:colOff>114299</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7AE2632-ADE1-4EE8-984A-0CB06790F8FE}"/>
            </a:ext>
          </a:extLst>
        </xdr:cNvPr>
        <xdr:cNvSpPr/>
      </xdr:nvSpPr>
      <xdr:spPr>
        <a:xfrm>
          <a:off x="744855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8</xdr:col>
      <xdr:colOff>0</xdr:colOff>
      <xdr:row>0</xdr:row>
      <xdr:rowOff>0</xdr:rowOff>
    </xdr:from>
    <xdr:to>
      <xdr:col>9</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327C26AC-236D-4F3E-ACC8-CC6F7E78EFE1}"/>
            </a:ext>
          </a:extLst>
        </xdr:cNvPr>
        <xdr:cNvSpPr/>
      </xdr:nvSpPr>
      <xdr:spPr>
        <a:xfrm>
          <a:off x="692467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8</xdr:col>
      <xdr:colOff>0</xdr:colOff>
      <xdr:row>0</xdr:row>
      <xdr:rowOff>0</xdr:rowOff>
    </xdr:from>
    <xdr:to>
      <xdr:col>9</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5EFD4DA-B62D-4020-876E-6C375C744AA4}"/>
            </a:ext>
          </a:extLst>
        </xdr:cNvPr>
        <xdr:cNvSpPr/>
      </xdr:nvSpPr>
      <xdr:spPr>
        <a:xfrm>
          <a:off x="66675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11</xdr:col>
      <xdr:colOff>0</xdr:colOff>
      <xdr:row>0</xdr:row>
      <xdr:rowOff>0</xdr:rowOff>
    </xdr:from>
    <xdr:to>
      <xdr:col>12</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267EDD47-F62C-47D3-844D-66FA1EDBCFFD}"/>
            </a:ext>
          </a:extLst>
        </xdr:cNvPr>
        <xdr:cNvSpPr/>
      </xdr:nvSpPr>
      <xdr:spPr>
        <a:xfrm>
          <a:off x="90297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3BD1D780-6411-48A6-9765-C321C810FD92}"/>
            </a:ext>
          </a:extLst>
        </xdr:cNvPr>
        <xdr:cNvSpPr/>
      </xdr:nvSpPr>
      <xdr:spPr>
        <a:xfrm>
          <a:off x="68580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14</xdr:col>
      <xdr:colOff>0</xdr:colOff>
      <xdr:row>0</xdr:row>
      <xdr:rowOff>0</xdr:rowOff>
    </xdr:from>
    <xdr:to>
      <xdr:col>15</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E348145E-321C-4D99-83EB-C574A4AFB6F2}"/>
            </a:ext>
          </a:extLst>
        </xdr:cNvPr>
        <xdr:cNvSpPr/>
      </xdr:nvSpPr>
      <xdr:spPr>
        <a:xfrm>
          <a:off x="1149667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4</xdr:col>
      <xdr:colOff>342900</xdr:colOff>
      <xdr:row>5</xdr:row>
      <xdr:rowOff>9525</xdr:rowOff>
    </xdr:from>
    <xdr:to>
      <xdr:col>8</xdr:col>
      <xdr:colOff>142875</xdr:colOff>
      <xdr:row>10</xdr:row>
      <xdr:rowOff>19050</xdr:rowOff>
    </xdr:to>
    <xdr:sp macro="" textlink="">
      <xdr:nvSpPr>
        <xdr:cNvPr id="2" name="CuadroTexto 1">
          <a:extLst>
            <a:ext uri="{FF2B5EF4-FFF2-40B4-BE49-F238E27FC236}">
              <a16:creationId xmlns:a16="http://schemas.microsoft.com/office/drawing/2014/main" id="{62F48710-BA01-4AE9-B3F5-7B2280313600}"/>
            </a:ext>
          </a:extLst>
        </xdr:cNvPr>
        <xdr:cNvSpPr txBox="1"/>
      </xdr:nvSpPr>
      <xdr:spPr>
        <a:xfrm>
          <a:off x="4219575" y="904875"/>
          <a:ext cx="2847975"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t>(i), (ii)Los resultados no deben ser tenidos en cuenta ya que el número de equipos para los que se ha dispuesto de información es muy bajo; PET: solo se dispone información para 1 equipo, PET/RM: 2 equipos.</a:t>
          </a:r>
        </a:p>
      </xdr:txBody>
    </xdr:sp>
    <xdr:clientData/>
  </xdr:twoCellAnchor>
  <xdr:twoCellAnchor>
    <xdr:from>
      <xdr:col>12</xdr:col>
      <xdr:colOff>0</xdr:colOff>
      <xdr:row>0</xdr:row>
      <xdr:rowOff>0</xdr:rowOff>
    </xdr:from>
    <xdr:to>
      <xdr:col>13</xdr:col>
      <xdr:colOff>104774</xdr:colOff>
      <xdr:row>1</xdr:row>
      <xdr:rowOff>66674</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6F6091AE-249C-4AA7-B180-8FBA9E01F50E}"/>
            </a:ext>
          </a:extLst>
        </xdr:cNvPr>
        <xdr:cNvSpPr/>
      </xdr:nvSpPr>
      <xdr:spPr>
        <a:xfrm>
          <a:off x="997267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3</xdr:col>
      <xdr:colOff>219074</xdr:colOff>
      <xdr:row>5</xdr:row>
      <xdr:rowOff>9525</xdr:rowOff>
    </xdr:from>
    <xdr:to>
      <xdr:col>7</xdr:col>
      <xdr:colOff>161925</xdr:colOff>
      <xdr:row>12</xdr:row>
      <xdr:rowOff>85724</xdr:rowOff>
    </xdr:to>
    <xdr:sp macro="" textlink="">
      <xdr:nvSpPr>
        <xdr:cNvPr id="2" name="CuadroTexto 1">
          <a:extLst>
            <a:ext uri="{FF2B5EF4-FFF2-40B4-BE49-F238E27FC236}">
              <a16:creationId xmlns:a16="http://schemas.microsoft.com/office/drawing/2014/main" id="{DF99C305-C935-423F-B159-DDD1298707E1}"/>
            </a:ext>
          </a:extLst>
        </xdr:cNvPr>
        <xdr:cNvSpPr txBox="1"/>
      </xdr:nvSpPr>
      <xdr:spPr>
        <a:xfrm>
          <a:off x="3276599" y="771525"/>
          <a:ext cx="2990851" cy="1676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NOTA: Solo se representan los equipos para los que los hospitales han respondido a esta pregunta: 1.700 equipos. Para los 1.712 equipos restantes (50%) no se proporcionó información de la obsolescencia clínica.</a:t>
          </a:r>
        </a:p>
        <a:p>
          <a:r>
            <a:rPr lang="es-ES" sz="1100">
              <a:solidFill>
                <a:schemeClr val="dk1"/>
              </a:solidFill>
              <a:effectLst/>
              <a:latin typeface="+mn-lt"/>
              <a:ea typeface="+mn-ea"/>
              <a:cs typeface="+mn-cs"/>
            </a:rPr>
            <a:t>(i), (ii) Los resultados pueden deberse a que la muestra de equipos es poco representativa: PET: solo se dispone de esta información para 1 equipo, PET/RM: para 2 equipos.</a:t>
          </a:r>
        </a:p>
        <a:p>
          <a:endParaRPr lang="es-ES" sz="1100"/>
        </a:p>
      </xdr:txBody>
    </xdr:sp>
    <xdr:clientData/>
  </xdr:twoCellAnchor>
  <xdr:twoCellAnchor>
    <xdr:from>
      <xdr:col>13</xdr:col>
      <xdr:colOff>0</xdr:colOff>
      <xdr:row>0</xdr:row>
      <xdr:rowOff>0</xdr:rowOff>
    </xdr:from>
    <xdr:to>
      <xdr:col>14</xdr:col>
      <xdr:colOff>104774</xdr:colOff>
      <xdr:row>1</xdr:row>
      <xdr:rowOff>66674</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D5FF4D45-2696-40DF-8EAE-9405FB3EFFE9}"/>
            </a:ext>
          </a:extLst>
        </xdr:cNvPr>
        <xdr:cNvSpPr/>
      </xdr:nvSpPr>
      <xdr:spPr>
        <a:xfrm>
          <a:off x="1067752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8</xdr:col>
      <xdr:colOff>0</xdr:colOff>
      <xdr:row>0</xdr:row>
      <xdr:rowOff>0</xdr:rowOff>
    </xdr:from>
    <xdr:to>
      <xdr:col>9</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484283C0-7D2B-44E3-8EEA-1FDE0CBFFF28}"/>
            </a:ext>
          </a:extLst>
        </xdr:cNvPr>
        <xdr:cNvSpPr/>
      </xdr:nvSpPr>
      <xdr:spPr>
        <a:xfrm>
          <a:off x="730567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FF598D59-7319-46E9-A365-E76A15D2A122}"/>
            </a:ext>
          </a:extLst>
        </xdr:cNvPr>
        <xdr:cNvSpPr/>
      </xdr:nvSpPr>
      <xdr:spPr>
        <a:xfrm>
          <a:off x="879157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7</xdr:col>
      <xdr:colOff>0</xdr:colOff>
      <xdr:row>0</xdr:row>
      <xdr:rowOff>0</xdr:rowOff>
    </xdr:from>
    <xdr:to>
      <xdr:col>8</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7AE33DA-4000-4135-9AD5-3F7C7D9BFBA6}"/>
            </a:ext>
          </a:extLst>
        </xdr:cNvPr>
        <xdr:cNvSpPr/>
      </xdr:nvSpPr>
      <xdr:spPr>
        <a:xfrm>
          <a:off x="53340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742950</xdr:colOff>
      <xdr:row>0</xdr:row>
      <xdr:rowOff>9525</xdr:rowOff>
    </xdr:from>
    <xdr:to>
      <xdr:col>10</xdr:col>
      <xdr:colOff>85724</xdr:colOff>
      <xdr:row>1</xdr:row>
      <xdr:rowOff>76199</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1E96189-90DA-44B1-B87B-15A6544ABBED}"/>
            </a:ext>
          </a:extLst>
        </xdr:cNvPr>
        <xdr:cNvSpPr/>
      </xdr:nvSpPr>
      <xdr:spPr>
        <a:xfrm>
          <a:off x="6838950" y="9525"/>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12</xdr:col>
      <xdr:colOff>0</xdr:colOff>
      <xdr:row>0</xdr:row>
      <xdr:rowOff>0</xdr:rowOff>
    </xdr:from>
    <xdr:to>
      <xdr:col>13</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F1D5ECCD-C234-47B9-85DF-05B5CF922E5D}"/>
            </a:ext>
          </a:extLst>
        </xdr:cNvPr>
        <xdr:cNvSpPr/>
      </xdr:nvSpPr>
      <xdr:spPr>
        <a:xfrm>
          <a:off x="927735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A0683DF6-4D9D-43B4-B26F-E0356AFA7270}"/>
            </a:ext>
          </a:extLst>
        </xdr:cNvPr>
        <xdr:cNvSpPr/>
      </xdr:nvSpPr>
      <xdr:spPr>
        <a:xfrm>
          <a:off x="729615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13</xdr:col>
      <xdr:colOff>0</xdr:colOff>
      <xdr:row>0</xdr:row>
      <xdr:rowOff>0</xdr:rowOff>
    </xdr:from>
    <xdr:to>
      <xdr:col>14</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536177C3-1D2C-4477-B49B-8259DE8EC585}"/>
            </a:ext>
          </a:extLst>
        </xdr:cNvPr>
        <xdr:cNvSpPr/>
      </xdr:nvSpPr>
      <xdr:spPr>
        <a:xfrm>
          <a:off x="104775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14</xdr:col>
      <xdr:colOff>19050</xdr:colOff>
      <xdr:row>0</xdr:row>
      <xdr:rowOff>0</xdr:rowOff>
    </xdr:from>
    <xdr:to>
      <xdr:col>15</xdr:col>
      <xdr:colOff>123824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30A0E5FB-58D9-46AE-92D0-51C3AD27135C}"/>
            </a:ext>
          </a:extLst>
        </xdr:cNvPr>
        <xdr:cNvSpPr/>
      </xdr:nvSpPr>
      <xdr:spPr>
        <a:xfrm>
          <a:off x="1068705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11</xdr:col>
      <xdr:colOff>247650</xdr:colOff>
      <xdr:row>0</xdr:row>
      <xdr:rowOff>28575</xdr:rowOff>
    </xdr:from>
    <xdr:to>
      <xdr:col>12</xdr:col>
      <xdr:colOff>352424</xdr:colOff>
      <xdr:row>1</xdr:row>
      <xdr:rowOff>95249</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D1FB61C0-65C4-446D-B810-ED430E72FC13}"/>
            </a:ext>
          </a:extLst>
        </xdr:cNvPr>
        <xdr:cNvSpPr/>
      </xdr:nvSpPr>
      <xdr:spPr>
        <a:xfrm>
          <a:off x="9020175" y="28575"/>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356AF957-CDF1-4955-AADF-E514D30225F0}"/>
            </a:ext>
          </a:extLst>
        </xdr:cNvPr>
        <xdr:cNvSpPr/>
      </xdr:nvSpPr>
      <xdr:spPr>
        <a:xfrm>
          <a:off x="954405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12</xdr:col>
      <xdr:colOff>0</xdr:colOff>
      <xdr:row>0</xdr:row>
      <xdr:rowOff>0</xdr:rowOff>
    </xdr:from>
    <xdr:to>
      <xdr:col>13</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F7047EEA-D03E-40D3-9851-92541470D52B}"/>
            </a:ext>
          </a:extLst>
        </xdr:cNvPr>
        <xdr:cNvSpPr/>
      </xdr:nvSpPr>
      <xdr:spPr>
        <a:xfrm>
          <a:off x="1069657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14</xdr:col>
      <xdr:colOff>0</xdr:colOff>
      <xdr:row>0</xdr:row>
      <xdr:rowOff>0</xdr:rowOff>
    </xdr:from>
    <xdr:to>
      <xdr:col>15</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86AA38C-5065-468C-8CCA-2576BA1A1536}"/>
            </a:ext>
          </a:extLst>
        </xdr:cNvPr>
        <xdr:cNvSpPr/>
      </xdr:nvSpPr>
      <xdr:spPr>
        <a:xfrm>
          <a:off x="1136332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14</xdr:col>
      <xdr:colOff>0</xdr:colOff>
      <xdr:row>0</xdr:row>
      <xdr:rowOff>0</xdr:rowOff>
    </xdr:from>
    <xdr:to>
      <xdr:col>15</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72E46AA9-02A5-4092-A5C1-3B5F68B57FA7}"/>
            </a:ext>
          </a:extLst>
        </xdr:cNvPr>
        <xdr:cNvSpPr/>
      </xdr:nvSpPr>
      <xdr:spPr>
        <a:xfrm>
          <a:off x="1122045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14</xdr:col>
      <xdr:colOff>0</xdr:colOff>
      <xdr:row>0</xdr:row>
      <xdr:rowOff>0</xdr:rowOff>
    </xdr:from>
    <xdr:to>
      <xdr:col>15</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4530DB57-C7AF-4731-A165-DE49B3472812}"/>
            </a:ext>
          </a:extLst>
        </xdr:cNvPr>
        <xdr:cNvSpPr/>
      </xdr:nvSpPr>
      <xdr:spPr>
        <a:xfrm>
          <a:off x="110109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0</xdr:row>
      <xdr:rowOff>0</xdr:rowOff>
    </xdr:from>
    <xdr:to>
      <xdr:col>9</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C97188DA-CE8D-4ACE-A8DE-12D657E94CBF}"/>
            </a:ext>
          </a:extLst>
        </xdr:cNvPr>
        <xdr:cNvSpPr/>
      </xdr:nvSpPr>
      <xdr:spPr>
        <a:xfrm>
          <a:off x="679132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A4ECC4E3-EF03-47A8-8F50-5FF0FC380095}"/>
            </a:ext>
          </a:extLst>
        </xdr:cNvPr>
        <xdr:cNvSpPr/>
      </xdr:nvSpPr>
      <xdr:spPr>
        <a:xfrm>
          <a:off x="851535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13</xdr:col>
      <xdr:colOff>0</xdr:colOff>
      <xdr:row>0</xdr:row>
      <xdr:rowOff>0</xdr:rowOff>
    </xdr:from>
    <xdr:to>
      <xdr:col>14</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6C0D0AB1-D0C0-46E1-9FC1-C660DB81BB47}"/>
            </a:ext>
          </a:extLst>
        </xdr:cNvPr>
        <xdr:cNvSpPr/>
      </xdr:nvSpPr>
      <xdr:spPr>
        <a:xfrm>
          <a:off x="1109662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17</xdr:col>
      <xdr:colOff>0</xdr:colOff>
      <xdr:row>0</xdr:row>
      <xdr:rowOff>0</xdr:rowOff>
    </xdr:from>
    <xdr:to>
      <xdr:col>18</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E22278B9-D552-490E-8288-48F67DC4D7D4}"/>
            </a:ext>
          </a:extLst>
        </xdr:cNvPr>
        <xdr:cNvSpPr/>
      </xdr:nvSpPr>
      <xdr:spPr>
        <a:xfrm>
          <a:off x="1425892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6B5925D5-BD5E-4B2D-829A-408703F7FCAB}"/>
            </a:ext>
          </a:extLst>
        </xdr:cNvPr>
        <xdr:cNvSpPr/>
      </xdr:nvSpPr>
      <xdr:spPr>
        <a:xfrm>
          <a:off x="80772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D3AA3FF7-1905-469C-AC93-E6481635BD71}"/>
            </a:ext>
          </a:extLst>
        </xdr:cNvPr>
        <xdr:cNvSpPr/>
      </xdr:nvSpPr>
      <xdr:spPr>
        <a:xfrm>
          <a:off x="53340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2690C502-036D-4E36-8A77-D04B6AEF62A0}"/>
            </a:ext>
          </a:extLst>
        </xdr:cNvPr>
        <xdr:cNvSpPr/>
      </xdr:nvSpPr>
      <xdr:spPr>
        <a:xfrm>
          <a:off x="137160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E0EC3334-A893-41FD-8FFB-65BC3086CA5E}"/>
            </a:ext>
          </a:extLst>
        </xdr:cNvPr>
        <xdr:cNvSpPr/>
      </xdr:nvSpPr>
      <xdr:spPr>
        <a:xfrm>
          <a:off x="90678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12</xdr:col>
      <xdr:colOff>0</xdr:colOff>
      <xdr:row>0</xdr:row>
      <xdr:rowOff>0</xdr:rowOff>
    </xdr:from>
    <xdr:to>
      <xdr:col>13</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C27EAD30-BDEB-4D4B-9571-30C346A867AA}"/>
            </a:ext>
          </a:extLst>
        </xdr:cNvPr>
        <xdr:cNvSpPr/>
      </xdr:nvSpPr>
      <xdr:spPr>
        <a:xfrm>
          <a:off x="974407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8</xdr:col>
      <xdr:colOff>0</xdr:colOff>
      <xdr:row>0</xdr:row>
      <xdr:rowOff>0</xdr:rowOff>
    </xdr:from>
    <xdr:to>
      <xdr:col>9</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46944BB9-4BFA-47D2-AEE4-05AE09592C00}"/>
            </a:ext>
          </a:extLst>
        </xdr:cNvPr>
        <xdr:cNvSpPr/>
      </xdr:nvSpPr>
      <xdr:spPr>
        <a:xfrm>
          <a:off x="776287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EABC607-C147-4542-AB09-C94182EB821E}"/>
            </a:ext>
          </a:extLst>
        </xdr:cNvPr>
        <xdr:cNvSpPr/>
      </xdr:nvSpPr>
      <xdr:spPr>
        <a:xfrm>
          <a:off x="137160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CE7E94B4-FECD-4C1E-A794-8DB8705F941C}"/>
            </a:ext>
          </a:extLst>
        </xdr:cNvPr>
        <xdr:cNvSpPr/>
      </xdr:nvSpPr>
      <xdr:spPr>
        <a:xfrm>
          <a:off x="767715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70.xml><?xml version="1.0" encoding="utf-8"?>
<xdr:wsDr xmlns:xdr="http://schemas.openxmlformats.org/drawingml/2006/spreadsheetDrawing" xmlns:a="http://schemas.openxmlformats.org/drawingml/2006/main">
  <xdr:twoCellAnchor>
    <xdr:from>
      <xdr:col>0</xdr:col>
      <xdr:colOff>0</xdr:colOff>
      <xdr:row>23</xdr:row>
      <xdr:rowOff>104775</xdr:rowOff>
    </xdr:from>
    <xdr:to>
      <xdr:col>4</xdr:col>
      <xdr:colOff>409575</xdr:colOff>
      <xdr:row>29</xdr:row>
      <xdr:rowOff>28575</xdr:rowOff>
    </xdr:to>
    <xdr:sp macro="" textlink="">
      <xdr:nvSpPr>
        <xdr:cNvPr id="2" name="CuadroTexto 1">
          <a:extLst>
            <a:ext uri="{FF2B5EF4-FFF2-40B4-BE49-F238E27FC236}">
              <a16:creationId xmlns:a16="http://schemas.microsoft.com/office/drawing/2014/main" id="{3E662633-CF63-4B23-9C34-0889EA54D0E0}"/>
            </a:ext>
          </a:extLst>
        </xdr:cNvPr>
        <xdr:cNvSpPr txBox="1"/>
      </xdr:nvSpPr>
      <xdr:spPr>
        <a:xfrm>
          <a:off x="0" y="4295775"/>
          <a:ext cx="3457575"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Nota: Para garantizar el anonimato de los datos, solo se publican datos a escala nacional y se anonimizan las CC. AA. con una numeración aleatoria, no siguiendo ningún criterio de asignación que permita identificar a qué Comunidad pertenece un dato.   </a:t>
          </a:r>
          <a:endParaRPr lang="es-ES" sz="1100"/>
        </a:p>
      </xdr:txBody>
    </xdr:sp>
    <xdr:clientData/>
  </xdr:twoCellAnchor>
  <xdr:twoCellAnchor>
    <xdr:from>
      <xdr:col>14</xdr:col>
      <xdr:colOff>0</xdr:colOff>
      <xdr:row>0</xdr:row>
      <xdr:rowOff>0</xdr:rowOff>
    </xdr:from>
    <xdr:to>
      <xdr:col>15</xdr:col>
      <xdr:colOff>104774</xdr:colOff>
      <xdr:row>1</xdr:row>
      <xdr:rowOff>66674</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2F2E2EEF-493A-44EA-B924-EFEE135C7B13}"/>
            </a:ext>
          </a:extLst>
        </xdr:cNvPr>
        <xdr:cNvSpPr/>
      </xdr:nvSpPr>
      <xdr:spPr>
        <a:xfrm>
          <a:off x="106680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8</xdr:col>
      <xdr:colOff>0</xdr:colOff>
      <xdr:row>0</xdr:row>
      <xdr:rowOff>0</xdr:rowOff>
    </xdr:from>
    <xdr:to>
      <xdr:col>9</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1DCB636A-5E48-468D-826F-B603725E9E4A}"/>
            </a:ext>
          </a:extLst>
        </xdr:cNvPr>
        <xdr:cNvSpPr/>
      </xdr:nvSpPr>
      <xdr:spPr>
        <a:xfrm>
          <a:off x="649605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3765DF6E-895B-47E3-B484-43B5EB5C1CAA}"/>
            </a:ext>
          </a:extLst>
        </xdr:cNvPr>
        <xdr:cNvSpPr/>
      </xdr:nvSpPr>
      <xdr:spPr>
        <a:xfrm>
          <a:off x="816292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4E1A933D-17FD-4340-A4EF-C8842D98FC85}"/>
            </a:ext>
          </a:extLst>
        </xdr:cNvPr>
        <xdr:cNvSpPr/>
      </xdr:nvSpPr>
      <xdr:spPr>
        <a:xfrm>
          <a:off x="782002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74.xml><?xml version="1.0" encoding="utf-8"?>
<xdr:wsDr xmlns:xdr="http://schemas.openxmlformats.org/drawingml/2006/spreadsheetDrawing" xmlns:a="http://schemas.openxmlformats.org/drawingml/2006/main">
  <xdr:twoCellAnchor>
    <xdr:from>
      <xdr:col>13</xdr:col>
      <xdr:colOff>0</xdr:colOff>
      <xdr:row>0</xdr:row>
      <xdr:rowOff>0</xdr:rowOff>
    </xdr:from>
    <xdr:to>
      <xdr:col>14</xdr:col>
      <xdr:colOff>104774</xdr:colOff>
      <xdr:row>1</xdr:row>
      <xdr:rowOff>47624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796F38FD-F63B-465C-A75A-D16CFCDEC777}"/>
            </a:ext>
          </a:extLst>
        </xdr:cNvPr>
        <xdr:cNvSpPr/>
      </xdr:nvSpPr>
      <xdr:spPr>
        <a:xfrm>
          <a:off x="1030605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75.xml><?xml version="1.0" encoding="utf-8"?>
<xdr:wsDr xmlns:xdr="http://schemas.openxmlformats.org/drawingml/2006/spreadsheetDrawing" xmlns:a="http://schemas.openxmlformats.org/drawingml/2006/main">
  <xdr:twoCellAnchor>
    <xdr:from>
      <xdr:col>13</xdr:col>
      <xdr:colOff>0</xdr:colOff>
      <xdr:row>0</xdr:row>
      <xdr:rowOff>0</xdr:rowOff>
    </xdr:from>
    <xdr:to>
      <xdr:col>14</xdr:col>
      <xdr:colOff>104774</xdr:colOff>
      <xdr:row>1</xdr:row>
      <xdr:rowOff>47624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1D62793E-8006-40AF-8C7A-E38D24437E1D}"/>
            </a:ext>
          </a:extLst>
        </xdr:cNvPr>
        <xdr:cNvSpPr/>
      </xdr:nvSpPr>
      <xdr:spPr>
        <a:xfrm>
          <a:off x="100203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76.xml><?xml version="1.0" encoding="utf-8"?>
<xdr:wsDr xmlns:xdr="http://schemas.openxmlformats.org/drawingml/2006/spreadsheetDrawing" xmlns:a="http://schemas.openxmlformats.org/drawingml/2006/main">
  <xdr:twoCellAnchor>
    <xdr:from>
      <xdr:col>16</xdr:col>
      <xdr:colOff>0</xdr:colOff>
      <xdr:row>0</xdr:row>
      <xdr:rowOff>0</xdr:rowOff>
    </xdr:from>
    <xdr:to>
      <xdr:col>17</xdr:col>
      <xdr:colOff>104774</xdr:colOff>
      <xdr:row>1</xdr:row>
      <xdr:rowOff>66674</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ADCDA32E-DB1B-4E38-9846-8007468ADDEF}"/>
            </a:ext>
          </a:extLst>
        </xdr:cNvPr>
        <xdr:cNvSpPr/>
      </xdr:nvSpPr>
      <xdr:spPr>
        <a:xfrm>
          <a:off x="121920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77.xml><?xml version="1.0" encoding="utf-8"?>
<xdr:wsDr xmlns:xdr="http://schemas.openxmlformats.org/drawingml/2006/spreadsheetDrawing" xmlns:a="http://schemas.openxmlformats.org/drawingml/2006/main">
  <xdr:twoCellAnchor>
    <xdr:from>
      <xdr:col>17</xdr:col>
      <xdr:colOff>0</xdr:colOff>
      <xdr:row>0</xdr:row>
      <xdr:rowOff>0</xdr:rowOff>
    </xdr:from>
    <xdr:to>
      <xdr:col>18</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B508F87E-B4F2-4B00-8FB9-26CF21B583A6}"/>
            </a:ext>
          </a:extLst>
        </xdr:cNvPr>
        <xdr:cNvSpPr/>
      </xdr:nvSpPr>
      <xdr:spPr>
        <a:xfrm>
          <a:off x="1369695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78.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DAE549E2-F572-4FAF-8EF3-BB2E189E47CF}"/>
            </a:ext>
          </a:extLst>
        </xdr:cNvPr>
        <xdr:cNvSpPr/>
      </xdr:nvSpPr>
      <xdr:spPr>
        <a:xfrm>
          <a:off x="820102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79.xml><?xml version="1.0" encoding="utf-8"?>
<xdr:wsDr xmlns:xdr="http://schemas.openxmlformats.org/drawingml/2006/spreadsheetDrawing" xmlns:a="http://schemas.openxmlformats.org/drawingml/2006/main">
  <xdr:twoCellAnchor>
    <xdr:from>
      <xdr:col>11</xdr:col>
      <xdr:colOff>0</xdr:colOff>
      <xdr:row>0</xdr:row>
      <xdr:rowOff>0</xdr:rowOff>
    </xdr:from>
    <xdr:to>
      <xdr:col>12</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CF90EFEF-0AAD-4F0B-BAAB-6DD954F88082}"/>
            </a:ext>
          </a:extLst>
        </xdr:cNvPr>
        <xdr:cNvSpPr/>
      </xdr:nvSpPr>
      <xdr:spPr>
        <a:xfrm>
          <a:off x="934402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6AD8E48A-B001-4DA6-814F-85C57B3EBEC0}"/>
            </a:ext>
          </a:extLst>
        </xdr:cNvPr>
        <xdr:cNvSpPr/>
      </xdr:nvSpPr>
      <xdr:spPr>
        <a:xfrm>
          <a:off x="7620000"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80.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C9246177-58B0-4D4B-A56B-33BD09F44203}"/>
            </a:ext>
          </a:extLst>
        </xdr:cNvPr>
        <xdr:cNvSpPr/>
      </xdr:nvSpPr>
      <xdr:spPr>
        <a:xfrm>
          <a:off x="778192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0</xdr:row>
      <xdr:rowOff>0</xdr:rowOff>
    </xdr:from>
    <xdr:to>
      <xdr:col>12</xdr:col>
      <xdr:colOff>104774</xdr:colOff>
      <xdr:row>1</xdr:row>
      <xdr:rowOff>66674</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3625CD35-5280-4080-B6CE-2E6525218A49}"/>
            </a:ext>
          </a:extLst>
        </xdr:cNvPr>
        <xdr:cNvSpPr/>
      </xdr:nvSpPr>
      <xdr:spPr>
        <a:xfrm>
          <a:off x="8715375" y="0"/>
          <a:ext cx="866774" cy="257174"/>
        </a:xfrm>
        <a:prstGeom prst="rect">
          <a:avLst/>
        </a:prstGeom>
        <a:solidFill>
          <a:schemeClr val="accent1">
            <a:lumMod val="75000"/>
          </a:schemeClr>
        </a:solidFill>
        <a:scene3d>
          <a:camera prst="orthographicFront"/>
          <a:lightRig rig="threePt" dir="t"/>
        </a:scene3d>
        <a:sp3d>
          <a:bevelT w="1206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a:t>ÍNDICE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eis.es/indice-2018/" TargetMode="External"/><Relationship Id="rId1" Type="http://schemas.openxmlformats.org/officeDocument/2006/relationships/hyperlink" Target="https://www.farmaindustria.es/web/prensa/notas-de-prensa/2020/06/26/las-companias-farmaceuticas-dedicaron-el-ano-pasado-483-millones-a-actividades-de-investigacion-y-formacion-cientifica-con-organizaciones-y-profesionales-sanitarios/"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1.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2.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3.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15.bin"/></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hyperlink" Target="https://www.farmaindustria.es/web/prensa/notas-de-prensa/2020/06/26/las-companias-farmaceuticas-dedicaron-el-ano-pasado-483-millones-a-actividades-de-investigacion-y-formacion-cientifica-con-organizaciones-y-profesionales-sanitarios/" TargetMode="External"/></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16.bin"/></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2.xml.rels><?xml version="1.0" encoding="UTF-8" standalone="yes"?>
<Relationships xmlns="http://schemas.openxmlformats.org/package/2006/relationships"><Relationship Id="rId3" Type="http://schemas.openxmlformats.org/officeDocument/2006/relationships/drawing" Target="../drawings/drawing70.xml"/><Relationship Id="rId2" Type="http://schemas.openxmlformats.org/officeDocument/2006/relationships/printerSettings" Target="../printerSettings/printerSettings17.bin"/><Relationship Id="rId1" Type="http://schemas.openxmlformats.org/officeDocument/2006/relationships/hyperlink" Target="https://seis.es/indice-2018/" TargetMode="Externa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18.bin"/></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6A1C-8E2B-4A8B-8A0E-C16781EBB69E}">
  <dimension ref="B1:J107"/>
  <sheetViews>
    <sheetView showGridLines="0" zoomScaleNormal="100" workbookViewId="0">
      <pane xSplit="7" ySplit="6" topLeftCell="H7" activePane="bottomRight" state="frozen"/>
      <selection pane="topRight" activeCell="H1" sqref="H1"/>
      <selection pane="bottomLeft" activeCell="A9" sqref="A9"/>
      <selection pane="bottomRight" activeCell="E8" sqref="E8"/>
    </sheetView>
  </sheetViews>
  <sheetFormatPr baseColWidth="10" defaultColWidth="11.42578125" defaultRowHeight="15"/>
  <cols>
    <col min="2" max="2" width="16.140625" customWidth="1"/>
    <col min="3" max="3" width="9.42578125" customWidth="1"/>
    <col min="4" max="4" width="7.5703125" bestFit="1" customWidth="1"/>
    <col min="6" max="6" width="57.5703125" customWidth="1"/>
    <col min="7" max="7" width="57.28515625" customWidth="1"/>
  </cols>
  <sheetData>
    <row r="1" spans="2:10" ht="26.25">
      <c r="B1" s="14"/>
      <c r="C1" s="15"/>
      <c r="D1" s="15"/>
      <c r="E1" s="15"/>
      <c r="F1" s="15"/>
      <c r="G1" s="15"/>
      <c r="H1" s="8"/>
      <c r="I1" s="8"/>
      <c r="J1" s="8"/>
    </row>
    <row r="2" spans="2:10" ht="26.25" customHeight="1">
      <c r="B2" s="263" t="s">
        <v>0</v>
      </c>
      <c r="C2" s="263"/>
      <c r="D2" s="263"/>
      <c r="E2" s="263"/>
      <c r="F2" s="263"/>
      <c r="G2" s="263"/>
      <c r="H2" s="8"/>
      <c r="I2" s="8"/>
      <c r="J2" s="8"/>
    </row>
    <row r="3" spans="2:10" ht="26.25">
      <c r="B3" s="263"/>
      <c r="C3" s="263"/>
      <c r="D3" s="263"/>
      <c r="E3" s="263"/>
      <c r="F3" s="263"/>
      <c r="G3" s="263"/>
      <c r="H3" s="8"/>
      <c r="I3" s="8"/>
      <c r="J3" s="8"/>
    </row>
    <row r="4" spans="2:10" ht="26.25">
      <c r="B4" s="263"/>
      <c r="C4" s="263"/>
      <c r="D4" s="263"/>
      <c r="E4" s="263"/>
      <c r="F4" s="263"/>
      <c r="G4" s="263"/>
      <c r="H4" s="8"/>
      <c r="I4" s="8"/>
      <c r="J4" s="8"/>
    </row>
    <row r="6" spans="2:10" ht="15.75" thickBot="1">
      <c r="B6" s="222" t="s">
        <v>1</v>
      </c>
      <c r="C6" s="222"/>
      <c r="D6" s="223" t="s">
        <v>2</v>
      </c>
      <c r="E6" s="223" t="s">
        <v>3</v>
      </c>
      <c r="F6" s="224" t="s">
        <v>4</v>
      </c>
      <c r="G6" s="224" t="s">
        <v>5</v>
      </c>
    </row>
    <row r="7" spans="2:10" ht="15.75" thickBot="1">
      <c r="B7" s="229" t="s">
        <v>6</v>
      </c>
      <c r="C7" s="230"/>
      <c r="D7" s="230"/>
      <c r="E7" s="230"/>
      <c r="F7" s="231"/>
      <c r="G7" s="232"/>
    </row>
    <row r="8" spans="2:10" ht="28.5">
      <c r="B8" s="9"/>
      <c r="C8" s="9"/>
      <c r="D8" s="225">
        <v>25</v>
      </c>
      <c r="E8" s="226" t="s">
        <v>7</v>
      </c>
      <c r="F8" s="227" t="s">
        <v>8</v>
      </c>
      <c r="G8" s="228" t="s">
        <v>9</v>
      </c>
    </row>
    <row r="9" spans="2:10" ht="28.5">
      <c r="D9" s="218">
        <v>27</v>
      </c>
      <c r="E9" s="183" t="s">
        <v>10</v>
      </c>
      <c r="F9" s="219" t="s">
        <v>11</v>
      </c>
      <c r="G9" s="220" t="s">
        <v>12</v>
      </c>
    </row>
    <row r="10" spans="2:10" ht="29.25" thickBot="1">
      <c r="D10" s="218">
        <v>28</v>
      </c>
      <c r="E10" s="183" t="s">
        <v>13</v>
      </c>
      <c r="F10" s="219" t="s">
        <v>14</v>
      </c>
      <c r="G10" s="220" t="s">
        <v>15</v>
      </c>
    </row>
    <row r="11" spans="2:10" ht="15.75" thickBot="1">
      <c r="B11" s="229" t="s">
        <v>16</v>
      </c>
      <c r="C11" s="230"/>
      <c r="D11" s="259"/>
      <c r="E11" s="260"/>
      <c r="F11" s="261"/>
      <c r="G11" s="262"/>
    </row>
    <row r="12" spans="2:10" ht="28.5">
      <c r="D12" s="236">
        <v>54</v>
      </c>
      <c r="E12" s="226" t="s">
        <v>17</v>
      </c>
      <c r="F12" s="227" t="s">
        <v>18</v>
      </c>
      <c r="G12" s="228" t="s">
        <v>19</v>
      </c>
    </row>
    <row r="13" spans="2:10" ht="28.5">
      <c r="D13" s="221">
        <v>55</v>
      </c>
      <c r="E13" s="183" t="s">
        <v>20</v>
      </c>
      <c r="F13" s="219" t="s">
        <v>21</v>
      </c>
      <c r="G13" s="220" t="s">
        <v>22</v>
      </c>
    </row>
    <row r="14" spans="2:10" ht="28.5">
      <c r="D14" s="221">
        <v>56</v>
      </c>
      <c r="E14" s="183" t="s">
        <v>23</v>
      </c>
      <c r="F14" s="219" t="s">
        <v>24</v>
      </c>
      <c r="G14" s="220" t="s">
        <v>25</v>
      </c>
    </row>
    <row r="15" spans="2:10" ht="28.5">
      <c r="D15" s="221">
        <v>57</v>
      </c>
      <c r="E15" s="183" t="s">
        <v>26</v>
      </c>
      <c r="F15" s="219" t="s">
        <v>27</v>
      </c>
      <c r="G15" s="220" t="s">
        <v>28</v>
      </c>
    </row>
    <row r="16" spans="2:10" ht="28.5">
      <c r="D16" s="221">
        <v>68</v>
      </c>
      <c r="E16" s="183" t="s">
        <v>29</v>
      </c>
      <c r="F16" s="219" t="s">
        <v>30</v>
      </c>
      <c r="G16" s="220" t="s">
        <v>31</v>
      </c>
    </row>
    <row r="17" spans="4:7" ht="42.75">
      <c r="D17" s="221">
        <v>74</v>
      </c>
      <c r="E17" s="183" t="s">
        <v>32</v>
      </c>
      <c r="F17" s="219" t="s">
        <v>33</v>
      </c>
      <c r="G17" s="220" t="s">
        <v>34</v>
      </c>
    </row>
    <row r="18" spans="4:7" ht="42.75">
      <c r="D18" s="221">
        <v>75</v>
      </c>
      <c r="E18" s="183" t="s">
        <v>35</v>
      </c>
      <c r="F18" s="219" t="s">
        <v>36</v>
      </c>
      <c r="G18" s="220" t="s">
        <v>34</v>
      </c>
    </row>
    <row r="19" spans="4:7" ht="42.75">
      <c r="D19" s="221">
        <v>77</v>
      </c>
      <c r="E19" s="183" t="s">
        <v>37</v>
      </c>
      <c r="F19" s="219" t="s">
        <v>38</v>
      </c>
      <c r="G19" s="220" t="s">
        <v>34</v>
      </c>
    </row>
    <row r="20" spans="4:7" ht="42.75">
      <c r="D20" s="221">
        <v>78</v>
      </c>
      <c r="E20" s="183" t="s">
        <v>39</v>
      </c>
      <c r="F20" s="219" t="s">
        <v>40</v>
      </c>
      <c r="G20" s="220" t="s">
        <v>41</v>
      </c>
    </row>
    <row r="21" spans="4:7" ht="42.75">
      <c r="D21" s="221">
        <v>81</v>
      </c>
      <c r="E21" s="183" t="s">
        <v>42</v>
      </c>
      <c r="F21" s="219" t="s">
        <v>43</v>
      </c>
      <c r="G21" s="220" t="s">
        <v>44</v>
      </c>
    </row>
    <row r="22" spans="4:7" ht="42.75">
      <c r="D22" s="221">
        <v>81</v>
      </c>
      <c r="E22" s="183" t="s">
        <v>45</v>
      </c>
      <c r="F22" s="219" t="s">
        <v>46</v>
      </c>
      <c r="G22" s="220" t="s">
        <v>31</v>
      </c>
    </row>
    <row r="23" spans="4:7" ht="28.5">
      <c r="D23" s="221">
        <v>82</v>
      </c>
      <c r="E23" s="183" t="s">
        <v>47</v>
      </c>
      <c r="F23" s="219" t="s">
        <v>48</v>
      </c>
      <c r="G23" s="220" t="s">
        <v>31</v>
      </c>
    </row>
    <row r="24" spans="4:7" ht="28.5">
      <c r="D24" s="221">
        <v>83</v>
      </c>
      <c r="E24" s="183" t="s">
        <v>49</v>
      </c>
      <c r="F24" s="219" t="s">
        <v>50</v>
      </c>
      <c r="G24" s="220" t="s">
        <v>51</v>
      </c>
    </row>
    <row r="25" spans="4:7" ht="28.5">
      <c r="D25" s="221">
        <v>86</v>
      </c>
      <c r="E25" s="183" t="s">
        <v>52</v>
      </c>
      <c r="F25" s="219" t="s">
        <v>53</v>
      </c>
      <c r="G25" s="220" t="s">
        <v>54</v>
      </c>
    </row>
    <row r="26" spans="4:7" ht="42.75">
      <c r="D26" s="221">
        <v>94</v>
      </c>
      <c r="E26" s="183" t="s">
        <v>55</v>
      </c>
      <c r="F26" s="219" t="s">
        <v>56</v>
      </c>
      <c r="G26" s="220" t="s">
        <v>34</v>
      </c>
    </row>
    <row r="27" spans="4:7" ht="42.75">
      <c r="D27" s="221">
        <v>95</v>
      </c>
      <c r="E27" s="183" t="s">
        <v>57</v>
      </c>
      <c r="F27" s="219" t="s">
        <v>58</v>
      </c>
      <c r="G27" s="220" t="s">
        <v>41</v>
      </c>
    </row>
    <row r="28" spans="4:7" ht="42.75">
      <c r="D28" s="221">
        <v>99</v>
      </c>
      <c r="E28" s="183" t="s">
        <v>59</v>
      </c>
      <c r="F28" s="219" t="s">
        <v>60</v>
      </c>
      <c r="G28" s="220" t="s">
        <v>34</v>
      </c>
    </row>
    <row r="29" spans="4:7" ht="57">
      <c r="D29" s="221">
        <v>102</v>
      </c>
      <c r="E29" s="183" t="s">
        <v>61</v>
      </c>
      <c r="F29" s="219" t="s">
        <v>62</v>
      </c>
      <c r="G29" s="220" t="s">
        <v>63</v>
      </c>
    </row>
    <row r="30" spans="4:7" ht="28.5">
      <c r="D30" s="221">
        <v>103</v>
      </c>
      <c r="E30" s="183" t="s">
        <v>64</v>
      </c>
      <c r="F30" s="219" t="s">
        <v>65</v>
      </c>
      <c r="G30" s="220" t="s">
        <v>66</v>
      </c>
    </row>
    <row r="31" spans="4:7" ht="28.5">
      <c r="D31" s="221">
        <v>104</v>
      </c>
      <c r="E31" s="183" t="s">
        <v>67</v>
      </c>
      <c r="F31" s="219" t="s">
        <v>68</v>
      </c>
      <c r="G31" s="220" t="s">
        <v>66</v>
      </c>
    </row>
    <row r="32" spans="4:7" ht="42.75">
      <c r="D32" s="221">
        <v>105</v>
      </c>
      <c r="E32" s="183" t="s">
        <v>69</v>
      </c>
      <c r="F32" s="219" t="s">
        <v>70</v>
      </c>
      <c r="G32" s="220" t="s">
        <v>71</v>
      </c>
    </row>
    <row r="33" spans="4:7" ht="28.5">
      <c r="D33" s="221">
        <v>109</v>
      </c>
      <c r="E33" s="183" t="s">
        <v>72</v>
      </c>
      <c r="F33" s="219" t="s">
        <v>73</v>
      </c>
      <c r="G33" s="220" t="s">
        <v>54</v>
      </c>
    </row>
    <row r="34" spans="4:7" ht="42.75">
      <c r="D34" s="221">
        <v>110</v>
      </c>
      <c r="E34" s="183" t="s">
        <v>74</v>
      </c>
      <c r="F34" s="219" t="s">
        <v>75</v>
      </c>
      <c r="G34" s="220" t="s">
        <v>54</v>
      </c>
    </row>
    <row r="35" spans="4:7" ht="42.75">
      <c r="D35" s="221">
        <v>117</v>
      </c>
      <c r="E35" s="183" t="s">
        <v>76</v>
      </c>
      <c r="F35" s="219" t="s">
        <v>77</v>
      </c>
      <c r="G35" s="220" t="s">
        <v>78</v>
      </c>
    </row>
    <row r="36" spans="4:7" ht="42.75">
      <c r="D36" s="221">
        <v>126</v>
      </c>
      <c r="E36" s="183" t="s">
        <v>79</v>
      </c>
      <c r="F36" s="219" t="s">
        <v>80</v>
      </c>
      <c r="G36" s="220" t="s">
        <v>81</v>
      </c>
    </row>
    <row r="37" spans="4:7" ht="28.5">
      <c r="D37" s="221">
        <v>126</v>
      </c>
      <c r="E37" s="183" t="s">
        <v>82</v>
      </c>
      <c r="F37" s="219" t="s">
        <v>83</v>
      </c>
      <c r="G37" s="220" t="s">
        <v>81</v>
      </c>
    </row>
    <row r="38" spans="4:7" ht="42.75">
      <c r="D38" s="221">
        <v>127</v>
      </c>
      <c r="E38" s="183" t="s">
        <v>84</v>
      </c>
      <c r="F38" s="219" t="s">
        <v>85</v>
      </c>
      <c r="G38" s="220" t="s">
        <v>81</v>
      </c>
    </row>
    <row r="39" spans="4:7" ht="28.5">
      <c r="D39" s="221">
        <v>129</v>
      </c>
      <c r="E39" s="183" t="s">
        <v>86</v>
      </c>
      <c r="F39" s="219" t="s">
        <v>87</v>
      </c>
      <c r="G39" s="220" t="s">
        <v>88</v>
      </c>
    </row>
    <row r="40" spans="4:7" ht="42.75">
      <c r="D40" s="221">
        <v>130</v>
      </c>
      <c r="E40" s="183" t="s">
        <v>89</v>
      </c>
      <c r="F40" s="219" t="s">
        <v>90</v>
      </c>
      <c r="G40" s="220" t="s">
        <v>81</v>
      </c>
    </row>
    <row r="41" spans="4:7" ht="42.75">
      <c r="D41" s="221">
        <v>133</v>
      </c>
      <c r="E41" s="183" t="s">
        <v>91</v>
      </c>
      <c r="F41" s="219" t="s">
        <v>92</v>
      </c>
      <c r="G41" s="220" t="s">
        <v>93</v>
      </c>
    </row>
    <row r="42" spans="4:7" ht="28.5">
      <c r="D42" s="221">
        <v>134</v>
      </c>
      <c r="E42" s="183" t="s">
        <v>94</v>
      </c>
      <c r="F42" s="219" t="s">
        <v>95</v>
      </c>
      <c r="G42" s="220" t="s">
        <v>93</v>
      </c>
    </row>
    <row r="43" spans="4:7" ht="42.75">
      <c r="D43" s="221">
        <v>135</v>
      </c>
      <c r="E43" s="183" t="s">
        <v>96</v>
      </c>
      <c r="F43" s="219" t="s">
        <v>97</v>
      </c>
      <c r="G43" s="220" t="s">
        <v>93</v>
      </c>
    </row>
    <row r="44" spans="4:7" ht="42.75">
      <c r="D44" s="221">
        <v>136</v>
      </c>
      <c r="E44" s="183" t="s">
        <v>98</v>
      </c>
      <c r="F44" s="219" t="s">
        <v>99</v>
      </c>
      <c r="G44" s="220" t="s">
        <v>93</v>
      </c>
    </row>
    <row r="45" spans="4:7" ht="28.5">
      <c r="D45" s="221">
        <v>137</v>
      </c>
      <c r="E45" s="183" t="s">
        <v>100</v>
      </c>
      <c r="F45" s="219" t="s">
        <v>101</v>
      </c>
      <c r="G45" s="220" t="s">
        <v>102</v>
      </c>
    </row>
    <row r="46" spans="4:7" ht="28.5">
      <c r="D46" s="221">
        <v>138</v>
      </c>
      <c r="E46" s="183" t="s">
        <v>103</v>
      </c>
      <c r="F46" s="219" t="s">
        <v>104</v>
      </c>
      <c r="G46" s="220" t="s">
        <v>102</v>
      </c>
    </row>
    <row r="47" spans="4:7" ht="28.5">
      <c r="D47" s="221">
        <v>139</v>
      </c>
      <c r="E47" s="183" t="s">
        <v>105</v>
      </c>
      <c r="F47" s="219" t="s">
        <v>106</v>
      </c>
      <c r="G47" s="220" t="s">
        <v>107</v>
      </c>
    </row>
    <row r="48" spans="4:7" ht="28.5">
      <c r="D48" s="221">
        <v>141</v>
      </c>
      <c r="E48" s="183" t="s">
        <v>108</v>
      </c>
      <c r="F48" s="219" t="s">
        <v>109</v>
      </c>
      <c r="G48" s="220" t="s">
        <v>110</v>
      </c>
    </row>
    <row r="49" spans="4:7" ht="28.5">
      <c r="D49" s="221">
        <v>142</v>
      </c>
      <c r="E49" s="183" t="s">
        <v>111</v>
      </c>
      <c r="F49" s="219" t="s">
        <v>112</v>
      </c>
      <c r="G49" s="220" t="s">
        <v>110</v>
      </c>
    </row>
    <row r="50" spans="4:7" ht="42.75">
      <c r="D50" s="221">
        <v>143</v>
      </c>
      <c r="E50" s="183" t="s">
        <v>113</v>
      </c>
      <c r="F50" s="219" t="s">
        <v>114</v>
      </c>
      <c r="G50" s="220" t="s">
        <v>110</v>
      </c>
    </row>
    <row r="51" spans="4:7" ht="28.5">
      <c r="D51" s="221">
        <v>144</v>
      </c>
      <c r="E51" s="183" t="s">
        <v>115</v>
      </c>
      <c r="F51" s="219" t="s">
        <v>116</v>
      </c>
      <c r="G51" s="220" t="s">
        <v>110</v>
      </c>
    </row>
    <row r="52" spans="4:7" ht="42.75">
      <c r="D52" s="221">
        <v>145</v>
      </c>
      <c r="E52" s="183" t="s">
        <v>117</v>
      </c>
      <c r="F52" s="219" t="s">
        <v>118</v>
      </c>
      <c r="G52" s="220" t="s">
        <v>119</v>
      </c>
    </row>
    <row r="53" spans="4:7" ht="42.75">
      <c r="D53" s="221">
        <v>146</v>
      </c>
      <c r="E53" s="183" t="s">
        <v>120</v>
      </c>
      <c r="F53" s="219" t="s">
        <v>121</v>
      </c>
      <c r="G53" s="220" t="s">
        <v>122</v>
      </c>
    </row>
    <row r="54" spans="4:7" ht="42.75">
      <c r="D54" s="221">
        <v>147</v>
      </c>
      <c r="E54" s="183" t="s">
        <v>123</v>
      </c>
      <c r="F54" s="219" t="s">
        <v>124</v>
      </c>
      <c r="G54" s="220" t="s">
        <v>122</v>
      </c>
    </row>
    <row r="55" spans="4:7" ht="28.5">
      <c r="D55" s="221">
        <v>149</v>
      </c>
      <c r="E55" s="183" t="s">
        <v>125</v>
      </c>
      <c r="F55" s="219" t="s">
        <v>126</v>
      </c>
      <c r="G55" s="220" t="s">
        <v>127</v>
      </c>
    </row>
    <row r="56" spans="4:7" ht="28.5">
      <c r="D56" s="221">
        <v>154</v>
      </c>
      <c r="E56" s="183" t="s">
        <v>128</v>
      </c>
      <c r="F56" s="219" t="s">
        <v>129</v>
      </c>
      <c r="G56" s="220" t="s">
        <v>130</v>
      </c>
    </row>
    <row r="57" spans="4:7" ht="28.5">
      <c r="D57" s="221">
        <v>163</v>
      </c>
      <c r="E57" s="183" t="s">
        <v>131</v>
      </c>
      <c r="F57" s="219" t="s">
        <v>132</v>
      </c>
      <c r="G57" s="220" t="s">
        <v>133</v>
      </c>
    </row>
    <row r="58" spans="4:7" ht="28.5">
      <c r="D58" s="221">
        <v>164</v>
      </c>
      <c r="E58" s="183" t="s">
        <v>134</v>
      </c>
      <c r="F58" s="219" t="s">
        <v>135</v>
      </c>
      <c r="G58" s="220" t="s">
        <v>136</v>
      </c>
    </row>
    <row r="59" spans="4:7" ht="28.5">
      <c r="D59" s="221">
        <v>165</v>
      </c>
      <c r="E59" s="183" t="s">
        <v>137</v>
      </c>
      <c r="F59" s="219" t="s">
        <v>138</v>
      </c>
      <c r="G59" s="220" t="s">
        <v>133</v>
      </c>
    </row>
    <row r="60" spans="4:7" ht="42.75">
      <c r="D60" s="221">
        <v>167</v>
      </c>
      <c r="E60" s="183" t="s">
        <v>139</v>
      </c>
      <c r="F60" s="219" t="s">
        <v>140</v>
      </c>
      <c r="G60" s="220" t="s">
        <v>133</v>
      </c>
    </row>
    <row r="61" spans="4:7" ht="42.75">
      <c r="D61" s="221">
        <v>168</v>
      </c>
      <c r="E61" s="183" t="s">
        <v>141</v>
      </c>
      <c r="F61" s="219" t="s">
        <v>142</v>
      </c>
      <c r="G61" s="220" t="s">
        <v>133</v>
      </c>
    </row>
    <row r="62" spans="4:7" ht="28.5">
      <c r="D62" s="221">
        <v>171</v>
      </c>
      <c r="E62" s="183" t="s">
        <v>143</v>
      </c>
      <c r="F62" s="219" t="s">
        <v>144</v>
      </c>
      <c r="G62" s="220" t="s">
        <v>136</v>
      </c>
    </row>
    <row r="63" spans="4:7" ht="42.75">
      <c r="D63" s="221">
        <v>181</v>
      </c>
      <c r="E63" s="183" t="s">
        <v>145</v>
      </c>
      <c r="F63" s="219" t="s">
        <v>146</v>
      </c>
      <c r="G63" s="220" t="s">
        <v>147</v>
      </c>
    </row>
    <row r="64" spans="4:7" ht="42.75">
      <c r="D64" s="221">
        <v>183</v>
      </c>
      <c r="E64" s="183" t="s">
        <v>148</v>
      </c>
      <c r="F64" s="219" t="s">
        <v>149</v>
      </c>
      <c r="G64" s="220" t="s">
        <v>150</v>
      </c>
    </row>
    <row r="65" spans="2:7" ht="42.75">
      <c r="D65" s="221">
        <v>184</v>
      </c>
      <c r="E65" s="183" t="s">
        <v>151</v>
      </c>
      <c r="F65" s="219" t="s">
        <v>152</v>
      </c>
      <c r="G65" s="220" t="s">
        <v>150</v>
      </c>
    </row>
    <row r="66" spans="2:7" ht="42.75">
      <c r="D66" s="221">
        <v>185</v>
      </c>
      <c r="E66" s="183" t="s">
        <v>153</v>
      </c>
      <c r="F66" s="219" t="s">
        <v>154</v>
      </c>
      <c r="G66" s="220" t="s">
        <v>150</v>
      </c>
    </row>
    <row r="67" spans="2:7" ht="42.75">
      <c r="D67" s="221">
        <v>188</v>
      </c>
      <c r="E67" s="183" t="s">
        <v>155</v>
      </c>
      <c r="F67" s="219" t="s">
        <v>156</v>
      </c>
      <c r="G67" s="220" t="s">
        <v>157</v>
      </c>
    </row>
    <row r="68" spans="2:7" ht="28.5">
      <c r="D68" s="221">
        <v>190</v>
      </c>
      <c r="E68" s="183" t="s">
        <v>158</v>
      </c>
      <c r="F68" s="219" t="s">
        <v>159</v>
      </c>
      <c r="G68" s="220" t="s">
        <v>160</v>
      </c>
    </row>
    <row r="69" spans="2:7" ht="42.75">
      <c r="D69" s="221">
        <v>191</v>
      </c>
      <c r="E69" s="183" t="s">
        <v>161</v>
      </c>
      <c r="F69" s="219" t="s">
        <v>162</v>
      </c>
      <c r="G69" s="220" t="s">
        <v>160</v>
      </c>
    </row>
    <row r="70" spans="2:7" ht="57">
      <c r="D70" s="221">
        <v>192</v>
      </c>
      <c r="E70" s="183" t="s">
        <v>163</v>
      </c>
      <c r="F70" s="219" t="s">
        <v>164</v>
      </c>
      <c r="G70" s="220" t="s">
        <v>165</v>
      </c>
    </row>
    <row r="71" spans="2:7" ht="28.5">
      <c r="D71" s="221">
        <v>193</v>
      </c>
      <c r="E71" s="183" t="s">
        <v>166</v>
      </c>
      <c r="F71" s="219" t="s">
        <v>167</v>
      </c>
      <c r="G71" s="220" t="s">
        <v>168</v>
      </c>
    </row>
    <row r="72" spans="2:7" ht="28.5">
      <c r="D72" s="221">
        <v>194</v>
      </c>
      <c r="E72" s="183" t="s">
        <v>169</v>
      </c>
      <c r="F72" s="219" t="s">
        <v>170</v>
      </c>
      <c r="G72" s="220" t="s">
        <v>160</v>
      </c>
    </row>
    <row r="73" spans="2:7" ht="57">
      <c r="D73" s="221">
        <v>194</v>
      </c>
      <c r="E73" s="183" t="s">
        <v>171</v>
      </c>
      <c r="F73" s="219" t="s">
        <v>172</v>
      </c>
      <c r="G73" s="220" t="s">
        <v>160</v>
      </c>
    </row>
    <row r="74" spans="2:7" ht="28.5">
      <c r="D74" s="221">
        <v>195</v>
      </c>
      <c r="E74" s="183" t="s">
        <v>173</v>
      </c>
      <c r="F74" s="219" t="s">
        <v>174</v>
      </c>
      <c r="G74" s="220" t="s">
        <v>160</v>
      </c>
    </row>
    <row r="75" spans="2:7" ht="42.75">
      <c r="D75" s="221">
        <v>196</v>
      </c>
      <c r="E75" s="183" t="s">
        <v>175</v>
      </c>
      <c r="F75" s="219" t="s">
        <v>176</v>
      </c>
      <c r="G75" s="220" t="s">
        <v>160</v>
      </c>
    </row>
    <row r="76" spans="2:7" ht="28.5">
      <c r="D76" s="221">
        <v>199</v>
      </c>
      <c r="E76" s="183" t="s">
        <v>177</v>
      </c>
      <c r="F76" s="219" t="s">
        <v>178</v>
      </c>
      <c r="G76" s="220" t="s">
        <v>179</v>
      </c>
    </row>
    <row r="77" spans="2:7" ht="57">
      <c r="D77" s="221">
        <v>200</v>
      </c>
      <c r="E77" s="183" t="s">
        <v>180</v>
      </c>
      <c r="F77" s="219" t="s">
        <v>181</v>
      </c>
      <c r="G77" s="220" t="s">
        <v>179</v>
      </c>
    </row>
    <row r="78" spans="2:7" ht="43.5" thickBot="1">
      <c r="B78" s="163"/>
      <c r="C78" s="163"/>
      <c r="D78" s="238">
        <v>201</v>
      </c>
      <c r="E78" s="233" t="s">
        <v>182</v>
      </c>
      <c r="F78" s="234" t="s">
        <v>183</v>
      </c>
      <c r="G78" s="235" t="s">
        <v>184</v>
      </c>
    </row>
    <row r="79" spans="2:7" ht="15.75" thickBot="1">
      <c r="B79" s="229" t="s">
        <v>185</v>
      </c>
      <c r="C79" s="230"/>
      <c r="D79" s="230"/>
      <c r="E79" s="237"/>
      <c r="F79" s="231"/>
      <c r="G79" s="232"/>
    </row>
    <row r="80" spans="2:7" ht="28.5">
      <c r="D80" s="221">
        <v>224</v>
      </c>
      <c r="E80" s="183" t="s">
        <v>186</v>
      </c>
      <c r="F80" s="219" t="s">
        <v>187</v>
      </c>
      <c r="G80" s="220" t="s">
        <v>188</v>
      </c>
    </row>
    <row r="81" spans="4:7" ht="30.75">
      <c r="D81" s="221">
        <v>226</v>
      </c>
      <c r="E81" s="183" t="s">
        <v>189</v>
      </c>
      <c r="F81" s="219" t="s">
        <v>190</v>
      </c>
      <c r="G81" s="220" t="s">
        <v>191</v>
      </c>
    </row>
    <row r="82" spans="4:7" ht="30.75">
      <c r="D82" s="221">
        <v>226</v>
      </c>
      <c r="E82" s="183" t="s">
        <v>192</v>
      </c>
      <c r="F82" s="219" t="s">
        <v>193</v>
      </c>
      <c r="G82" s="220" t="s">
        <v>191</v>
      </c>
    </row>
    <row r="83" spans="4:7" ht="85.5">
      <c r="D83" s="221">
        <v>256</v>
      </c>
      <c r="E83" s="183" t="s">
        <v>194</v>
      </c>
      <c r="F83" s="219" t="s">
        <v>195</v>
      </c>
      <c r="G83" s="220" t="s">
        <v>196</v>
      </c>
    </row>
    <row r="84" spans="4:7" ht="85.5">
      <c r="D84" s="221">
        <v>257</v>
      </c>
      <c r="E84" s="183" t="s">
        <v>197</v>
      </c>
      <c r="F84" s="219" t="s">
        <v>198</v>
      </c>
      <c r="G84" s="220" t="s">
        <v>196</v>
      </c>
    </row>
    <row r="85" spans="4:7" ht="85.5">
      <c r="D85" s="221">
        <v>259</v>
      </c>
      <c r="E85" s="183" t="s">
        <v>199</v>
      </c>
      <c r="F85" s="219" t="s">
        <v>200</v>
      </c>
      <c r="G85" s="220" t="s">
        <v>196</v>
      </c>
    </row>
    <row r="86" spans="4:7" ht="85.5">
      <c r="D86" s="221">
        <v>260</v>
      </c>
      <c r="E86" s="183" t="s">
        <v>202</v>
      </c>
      <c r="F86" s="219" t="s">
        <v>203</v>
      </c>
      <c r="G86" s="220" t="s">
        <v>196</v>
      </c>
    </row>
    <row r="87" spans="4:7" ht="28.5">
      <c r="D87" s="221">
        <v>281</v>
      </c>
      <c r="E87" s="183" t="s">
        <v>204</v>
      </c>
      <c r="F87" s="219" t="s">
        <v>205</v>
      </c>
      <c r="G87" s="220" t="s">
        <v>206</v>
      </c>
    </row>
    <row r="88" spans="4:7" ht="42.75">
      <c r="D88" s="221">
        <v>282</v>
      </c>
      <c r="E88" s="183" t="s">
        <v>207</v>
      </c>
      <c r="F88" s="219" t="s">
        <v>208</v>
      </c>
      <c r="G88" s="220" t="s">
        <v>206</v>
      </c>
    </row>
    <row r="89" spans="4:7" ht="28.5">
      <c r="D89" s="221">
        <v>283</v>
      </c>
      <c r="E89" s="183" t="s">
        <v>209</v>
      </c>
      <c r="F89" s="219" t="s">
        <v>210</v>
      </c>
      <c r="G89" s="220" t="s">
        <v>206</v>
      </c>
    </row>
    <row r="90" spans="4:7">
      <c r="D90" s="11"/>
      <c r="E90" s="12"/>
      <c r="F90" s="13"/>
      <c r="G90" s="13"/>
    </row>
    <row r="91" spans="4:7">
      <c r="D91" s="11"/>
      <c r="E91" s="12"/>
      <c r="F91" s="10"/>
      <c r="G91" s="10"/>
    </row>
    <row r="92" spans="4:7">
      <c r="D92" s="11"/>
      <c r="E92" s="12"/>
      <c r="F92" s="10"/>
      <c r="G92" s="10"/>
    </row>
    <row r="93" spans="4:7">
      <c r="D93" s="11"/>
      <c r="E93" s="12"/>
      <c r="F93" s="10"/>
      <c r="G93" s="10"/>
    </row>
    <row r="94" spans="4:7">
      <c r="D94" s="11"/>
      <c r="E94" s="12"/>
      <c r="F94" s="10"/>
      <c r="G94" s="10"/>
    </row>
    <row r="95" spans="4:7">
      <c r="D95" s="11"/>
      <c r="E95" s="12"/>
      <c r="F95" s="10"/>
      <c r="G95" s="10"/>
    </row>
    <row r="96" spans="4:7">
      <c r="D96" s="11"/>
      <c r="E96" s="12"/>
      <c r="F96" s="10"/>
      <c r="G96" s="10"/>
    </row>
    <row r="97" spans="4:7">
      <c r="D97" s="11"/>
      <c r="E97" s="12"/>
      <c r="F97" s="10"/>
      <c r="G97" s="10"/>
    </row>
    <row r="98" spans="4:7">
      <c r="D98" s="11"/>
      <c r="E98" s="12"/>
      <c r="F98" s="10"/>
      <c r="G98" s="10"/>
    </row>
    <row r="99" spans="4:7">
      <c r="D99" s="11"/>
      <c r="E99" s="12"/>
      <c r="F99" s="10"/>
      <c r="G99" s="10"/>
    </row>
    <row r="100" spans="4:7">
      <c r="D100" s="11"/>
      <c r="E100" s="12"/>
      <c r="F100" s="10"/>
      <c r="G100" s="10"/>
    </row>
    <row r="101" spans="4:7">
      <c r="D101" s="11"/>
      <c r="E101" s="12"/>
      <c r="F101" s="10"/>
      <c r="G101" s="10"/>
    </row>
    <row r="102" spans="4:7">
      <c r="D102" s="11"/>
      <c r="E102" s="12"/>
      <c r="F102" s="10"/>
      <c r="G102" s="10"/>
    </row>
    <row r="103" spans="4:7">
      <c r="D103" s="11"/>
      <c r="E103" s="12"/>
      <c r="F103" s="10"/>
      <c r="G103" s="10"/>
    </row>
    <row r="104" spans="4:7">
      <c r="D104" s="11"/>
      <c r="E104" s="12"/>
      <c r="F104" s="10"/>
      <c r="G104" s="10"/>
    </row>
    <row r="105" spans="4:7">
      <c r="D105" s="11"/>
      <c r="E105" s="12"/>
      <c r="F105" s="10"/>
      <c r="G105" s="10"/>
    </row>
    <row r="106" spans="4:7">
      <c r="D106" s="11"/>
      <c r="E106" s="12"/>
      <c r="F106" s="10"/>
      <c r="G106" s="10"/>
    </row>
    <row r="107" spans="4:7">
      <c r="D107" s="11"/>
      <c r="E107" s="12"/>
      <c r="F107" s="10"/>
      <c r="G107" s="10"/>
    </row>
  </sheetData>
  <mergeCells count="1">
    <mergeCell ref="B2:G4"/>
  </mergeCells>
  <phoneticPr fontId="14" type="noConversion"/>
  <hyperlinks>
    <hyperlink ref="E8" location="'Grafico 1'!A1" display="Grafico 1" xr:uid="{0947350D-8149-4884-A5DA-060CA03FEF98}"/>
    <hyperlink ref="E9" location="'Grafico 2'!A1" display="Grafico 2" xr:uid="{52AEFF97-FFD0-4170-BCAB-B5B8B3F590A5}"/>
    <hyperlink ref="E10" location="'Grafico 3'!A1" display="Grafico 3" xr:uid="{4DA91AFC-97BD-4ADA-9C81-676984089DE2}"/>
    <hyperlink ref="E12" location="'Grafico 4'!A1" display="Grafico 4" xr:uid="{111C0836-B1CC-4470-B8BE-1E219E665A46}"/>
    <hyperlink ref="E13" location="'Grafico 5 '!A1" display="'Grafico 5 " xr:uid="{DE7CE0BE-4823-4802-90FB-7828443BCB43}"/>
    <hyperlink ref="E14" location="'Grafico 6'!A1" display="Grafico 6" xr:uid="{687FAC38-AF72-4888-ABDA-FF3C6D17967C}"/>
    <hyperlink ref="E15" location="'Grafico 7'!A1" display="Grafico 7" xr:uid="{2CAF0EAB-180E-412C-94A6-4D6A1B869A9A}"/>
    <hyperlink ref="E16" location="'Grafico 8 '!A1" display="Grafico 8 " xr:uid="{A2CC6DA5-02BB-4239-B3DB-5A07EFF52AC5}"/>
    <hyperlink ref="E17" location="'Grafico 9'!A1" display="'Grafico 9" xr:uid="{8B2DFBC7-15C4-41AA-8494-DFD7750D050B}"/>
    <hyperlink ref="E18" location="'Grafico 10'!A1" display="Grafico 10" xr:uid="{0E592EEC-6B84-4924-8774-83FC2167DC56}"/>
    <hyperlink ref="E19" location="'Grafico 11'!A1" display="Grafico 11" xr:uid="{7AB1FB7D-7AF6-406B-A5F7-EC26CCFEA5D3}"/>
    <hyperlink ref="E20" location="'Grafico 12'!A1" display="'Grafico 12" xr:uid="{E647DC9C-DB84-41A5-B607-0A211A70CFB3}"/>
    <hyperlink ref="E21" location="'Grafico 13'!A1" display="'Grafico 13" xr:uid="{80828626-3CB3-4AC3-848B-AD246CD752C9}"/>
    <hyperlink ref="E22" location="'Grafico 14'!A1" display="Grafico 14" xr:uid="{5DF13029-E929-4296-815D-C46CD4496CB9}"/>
    <hyperlink ref="E23" location="'Grafico 15'!A1" display="'Grafico 15" xr:uid="{3EE6F7D8-4F4E-474F-9655-2BBACB4F2C80}"/>
    <hyperlink ref="E24" location="'Grafico 16'!A1" display="Grafico 16" xr:uid="{56C8ED19-5F79-45DE-BC42-31BD5DA0D2B3}"/>
    <hyperlink ref="E25" location="'Grafico 17'!A1" display="'Grafico 17" xr:uid="{43B925B7-C3A9-4475-8505-ABE6284D6AEF}"/>
    <hyperlink ref="E26" location="'Grafico 18'!_Ref46317418" display="'Grafico 18" xr:uid="{9C6248CB-3605-46FF-9D52-084B81DAA610}"/>
    <hyperlink ref="E27" location="'Grafico 19'!_Ref46318012" display="Grafico 19" xr:uid="{66D44EC7-F363-4414-9D21-770A62CDD2EB}"/>
    <hyperlink ref="E28" location="'Grafico 20'!_Ref46393297" display="'Grafico 20" xr:uid="{9B329EFD-5468-4516-B2F2-520F376F8E7C}"/>
    <hyperlink ref="E29" location="'Grafico 21'!A1" display="'Grafico 21" xr:uid="{EB03C889-8515-483D-A908-E6FEE2152961}"/>
    <hyperlink ref="E30" location="'Grafico 22'!A1" display="'Grafico 22" xr:uid="{22AEA423-201F-477E-BBBF-3DFDDF65290C}"/>
    <hyperlink ref="E31" location="'Grafico 23'!_Ref46339916" display="'Grafico 23" xr:uid="{78E0D203-7161-40F5-AF86-29D7DD89A98C}"/>
    <hyperlink ref="E32" location="'Grafico 24'!A1" display="Grafico 24" xr:uid="{97E2B047-C9E9-48B8-8EFF-37900E544483}"/>
    <hyperlink ref="E33" location="'Grafico 25'!A1" display="'Grafico 25" xr:uid="{5E02FA1D-BADF-469C-8578-CE8F9D8BA4E2}"/>
    <hyperlink ref="E34" location="'Grafico 26'!A1" display="'Grafico 26" xr:uid="{4C6B122D-A0FD-4E18-B2EF-42ECD3133F58}"/>
    <hyperlink ref="E35" location="'Grafico 27'!A1" display="'Grafico 27" xr:uid="{0DAE7719-256B-4518-9F53-624689C48B76}"/>
    <hyperlink ref="E36" location="'Grafico 28'!A1" display="'Grafico 28" xr:uid="{84DAA1EF-6B51-45E2-ABD7-8BA73166FAAD}"/>
    <hyperlink ref="E37" location="'Grafico 29'!A1" display="'Grafico 29" xr:uid="{F7896ED6-9AAE-4280-A3E4-6B786D1D9559}"/>
    <hyperlink ref="E38" location="'Grafico 30'!A1" display="'Grafico 30" xr:uid="{3D9935E8-34E1-4C02-BDD2-5058EB9C8C77}"/>
    <hyperlink ref="E39" location="'Grafico 31'!A1" display="'Grafico 31" xr:uid="{18E5AFC7-69C4-4400-86DA-9C658212FB65}"/>
    <hyperlink ref="E40" location="'Grafico 32'!A1" display="'Grafico 32" xr:uid="{ACCE5701-53B3-435D-A9B7-071A9A2FA266}"/>
    <hyperlink ref="E41" location="'Grafico 33'!A1" display="'Grafico 33" xr:uid="{66A13D70-9CF2-4F5B-810A-8BC9BD27A205}"/>
    <hyperlink ref="E42" location="'Grafico 34'!A1" display="'Grafico 34" xr:uid="{C0D1A3C0-79B6-4FD1-99C1-46C2D2CD92C3}"/>
    <hyperlink ref="E43" location="'Grafico 35'!A1" display="'Grafico 35" xr:uid="{184BFEE0-C452-422B-90A3-253A9382802A}"/>
    <hyperlink ref="E44" location="'Grafico 36'!A1" display="'Grafico 36" xr:uid="{5D12BF92-BD7B-4497-B798-E17FFCE5D4F7}"/>
    <hyperlink ref="E45" location="'Grafico 37'!A1" display="'Grafico 37" xr:uid="{9CA28605-FD45-4CE0-982A-EF27EAF01CA7}"/>
    <hyperlink ref="E46" location="'Grafico 38'!A1" display="'Grafico 38" xr:uid="{912495D8-03BF-414B-B817-54A01A910CA2}"/>
    <hyperlink ref="E47" location="'Grafico 39'!A1" display="'Grafico 39" xr:uid="{09C198C5-9D92-4AAC-989F-610B1FA7E860}"/>
    <hyperlink ref="E49" location="'Grafico 41'!A1" display="'Grafico 41" xr:uid="{71BE235C-AF4B-4BF6-A75E-79853C671355}"/>
    <hyperlink ref="E48" location="'Grafico 40'!A1" display="'Grafico 40" xr:uid="{C143578F-79E0-4DAC-8DD9-1E10FC55258C}"/>
    <hyperlink ref="E50" location="'Grafico 42'!A1" display="'Grafico 42" xr:uid="{CDD71F08-1DDC-4276-9FBC-1D355B305B9D}"/>
    <hyperlink ref="E51" location="'Grafico 43'!A1" display="'Grafico 43" xr:uid="{0A790781-A881-4AC3-AE91-2C94EF069432}"/>
    <hyperlink ref="E52" location="'Grafico 44'!A1" display="'Grafico 44" xr:uid="{6A3BEB58-1331-413E-8AFC-6F83EA59CFD6}"/>
    <hyperlink ref="E53" location="'Grafico 45'!A1" display="'Grafico 45" xr:uid="{F21DB461-A544-497F-A651-F56B914700FF}"/>
    <hyperlink ref="E54" location="'Grafico 46'!A1" display="'Grafico 46" xr:uid="{EB6406F9-93B3-436D-BB24-161CC5114C50}"/>
    <hyperlink ref="E55" location="'Grafico 47'!A1" display="'Grafico 47" xr:uid="{78A27A75-8999-4CB6-B10A-ED9A200C3C41}"/>
    <hyperlink ref="E56" location="'Grafico 48'!A1" display="'Grafico 48" xr:uid="{C26DC29B-44C1-427F-9CD5-E6839A4AF063}"/>
    <hyperlink ref="E57" location="'Grafico 49'!A1" display="'Grafico 49" xr:uid="{78B20896-4FFB-4198-8B2D-7A8FC65478CB}"/>
    <hyperlink ref="E58" location="'Grafico 50'!A1" display="'Grafico 50" xr:uid="{747DC868-C24A-4972-82A0-ACE8A789AFA8}"/>
    <hyperlink ref="E59" location="'Grafico 51'!A1" display="'Grafico 51" xr:uid="{D3BCB578-44AF-40CD-9D5C-6DD1837B736A}"/>
    <hyperlink ref="E60" location="'Grafico 52'!A1" display="'Grafico 52" xr:uid="{8C70673C-09E3-4ACA-8872-73AD0827FE2F}"/>
    <hyperlink ref="E61" location="'Grafico 53'!A1" display="'Grafico 53" xr:uid="{84064A18-B140-48EC-9928-5F3A9782361F}"/>
    <hyperlink ref="E62" location="'Grafico 54'!A1" display="'Grafico 54" xr:uid="{814A3EB2-1FB9-47D4-85E6-9527981390EB}"/>
    <hyperlink ref="E63" location="'Grafico 55'!A1" display="'Grafico 55" xr:uid="{907F21FD-567C-4D5C-BECB-3F0AF96E4E0D}"/>
    <hyperlink ref="E64" location="'Grafico 56'!A1" display="'Grafico 56" xr:uid="{4D5A2853-D993-4F05-8611-BED866BE6902}"/>
    <hyperlink ref="E65" location="'Grafico 57'!A1" display="'Grafico 57" xr:uid="{07C651F3-F087-4BD2-B903-3E57704860C5}"/>
    <hyperlink ref="E66" location="'Grafico 58'!A1" display="'Grafico 58" xr:uid="{EDAE3C0F-5F0D-4F3D-9DB8-B12154320D61}"/>
    <hyperlink ref="E67" location="'Grafico 59'!A1" display="'Grafico 59" xr:uid="{30132C46-893A-49B1-BC67-472F816E0B69}"/>
    <hyperlink ref="E68" location="'Grafico 60'!A1" display="'Grafico 60" xr:uid="{C3699225-5B42-44EC-B146-3238A674820C}"/>
    <hyperlink ref="E69" location="'Grafico 61'!A1" display="'Grafico 61" xr:uid="{3F26A6D5-D54E-4935-A835-66FF3757AF63}"/>
    <hyperlink ref="E70" location="'Grafico 62'!A1" display="'Grafico 62" xr:uid="{3B8D370A-F2A5-48DA-9DA0-DA2DA7F6129E}"/>
    <hyperlink ref="G71" r:id="rId1" display="https://www.farmaindustria.es/web/prensa/notas-de-prensa/2020/06/26/las-companias-farmaceuticas-dedicaron-el-ano-pasado-483-millones-a-actividades-de-investigacion-y-formacion-cientifica-con-organizaciones-y-profesionales-sanitarios/" xr:uid="{67B0400C-D3BF-4672-999D-D6BDC441EB99}"/>
    <hyperlink ref="E71" location="'Grafico 63'!A1" display="'Grafico 63" xr:uid="{24155C0A-8308-491D-94E0-7B987BD0F0F8}"/>
    <hyperlink ref="E72" location="'Grafico 64'!A1" display="'Grafico 64" xr:uid="{A214D162-1FFC-4A5A-8234-B812443E9326}"/>
    <hyperlink ref="E73" location="'Grafico 65'!A1" display="'Grafico 65" xr:uid="{11C45034-85BE-4D5E-AF6F-0E203E78F7F1}"/>
    <hyperlink ref="E74" location="'Grafico 66'!A1" display="'Grafico 66" xr:uid="{7A826165-A711-4FC5-8E4A-3E9FE7CB9DF6}"/>
    <hyperlink ref="E75" location="'Grafico 67'!A1" display="'Grafico 67" xr:uid="{E28317C3-AE83-4491-9DFE-440849A4541F}"/>
    <hyperlink ref="E76" location="'Grafico 68'!A1" display="'Grafico 68" xr:uid="{345F5826-B530-4F88-9345-C330F043E6FE}"/>
    <hyperlink ref="E77" location="'Grafico 69'!A1" display="'Grafico 69" xr:uid="{30CAD01A-37CB-411D-A90E-2E5D0C9841A9}"/>
    <hyperlink ref="E78" location="'Grafico 70'!A1" display="'Grafico 70" xr:uid="{BC489FEB-8322-4EF3-B352-40D2E151661D}"/>
    <hyperlink ref="E80" location="'Grafico 71'!A1" display="'Grafico 71" xr:uid="{8A3013FB-FD06-48D2-B672-81306E24020E}"/>
    <hyperlink ref="E81" location="'Grafico 72'!A1" display="'Grafico 72" xr:uid="{A8C3D9AE-9640-4E18-B6F8-231987EA5925}"/>
    <hyperlink ref="E82" location="'Grafico 73'!A1" display="'Grafico 73" xr:uid="{EA145003-AA83-404A-AA47-7D5A958498F7}"/>
    <hyperlink ref="E83" location="'Grafico 74'!A1" display="'Grafico 74" xr:uid="{C417D1C8-1451-43F0-9BA6-00B604861D34}"/>
    <hyperlink ref="E84" location="'Grafico 75'!A1" display="'Grafico 75" xr:uid="{4AAAD50F-B3DA-4C56-A1FD-2CF2588674C8}"/>
    <hyperlink ref="E86" location="'Grafico 77'!A1" display="'Grafico 77" xr:uid="{B9AD1796-13F0-429D-A661-4B8D42829FDA}"/>
    <hyperlink ref="E85" location="'Grafico 76'!A1" display="'Grafico 76" xr:uid="{13E07AB0-93F6-4E30-B962-E0405A9C05E6}"/>
    <hyperlink ref="E87" location="'Grafico 78'!A1" display="'Grafico 78" xr:uid="{CE1D5372-0E1E-4A7D-BF49-8F0E5CEB3D18}"/>
    <hyperlink ref="E88" location="'Grafico 79'!A1" display="'Grafico 79" xr:uid="{7744517F-01AE-4BBF-9939-EB46F975714D}"/>
    <hyperlink ref="E89" location="'Grafico 80'!A1" display="'Grafico 80" xr:uid="{A42089D1-0F2A-4114-A8C4-6863AD7724E1}"/>
    <hyperlink ref="G78" r:id="rId2" display="https://seis.es/indice-2018/" xr:uid="{BA3D8897-86CF-47D1-9D9C-9A4D51FF852C}"/>
  </hyperlinks>
  <pageMargins left="0.7" right="0.7" top="0.75" bottom="0.75" header="0.3" footer="0.3"/>
  <pageSetup paperSize="9"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A8E3E-5975-43DE-B590-504A256B983C}">
  <dimension ref="A1:L7"/>
  <sheetViews>
    <sheetView showGridLines="0" workbookViewId="0">
      <selection activeCell="E17" sqref="E17"/>
    </sheetView>
  </sheetViews>
  <sheetFormatPr baseColWidth="10" defaultColWidth="11.42578125" defaultRowHeight="15"/>
  <sheetData>
    <row r="1" spans="1:12">
      <c r="A1" s="3" t="s">
        <v>30</v>
      </c>
      <c r="L1" s="30"/>
    </row>
    <row r="2" spans="1:12">
      <c r="A2" s="18" t="s">
        <v>31</v>
      </c>
    </row>
    <row r="3" spans="1:12">
      <c r="A3" s="126" t="s">
        <v>333</v>
      </c>
    </row>
    <row r="4" spans="1:12">
      <c r="A4" s="126"/>
    </row>
    <row r="5" spans="1:12" ht="25.5">
      <c r="A5" s="29"/>
      <c r="B5" s="21" t="s">
        <v>365</v>
      </c>
      <c r="C5" s="28" t="s">
        <v>366</v>
      </c>
      <c r="D5" s="28" t="s">
        <v>367</v>
      </c>
    </row>
    <row r="6" spans="1:12">
      <c r="A6" s="25" t="s">
        <v>368</v>
      </c>
      <c r="B6" s="26">
        <v>2.2555213898256599E-2</v>
      </c>
      <c r="C6" s="26">
        <v>9.8027472266394175E-2</v>
      </c>
      <c r="D6" s="26">
        <v>0.17633874191192025</v>
      </c>
    </row>
    <row r="7" spans="1:12">
      <c r="A7" s="25" t="s">
        <v>369</v>
      </c>
      <c r="B7" s="27">
        <v>9.4999999999999998E-3</v>
      </c>
      <c r="C7" s="27">
        <v>6.2600000000000003E-2</v>
      </c>
      <c r="D7" s="27">
        <v>0.1411</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225CD-DCF7-4B2A-BFE6-13E02EF4412F}">
  <dimension ref="A1:L20"/>
  <sheetViews>
    <sheetView showGridLines="0" workbookViewId="0">
      <selection activeCell="J15" sqref="J15"/>
    </sheetView>
  </sheetViews>
  <sheetFormatPr baseColWidth="10" defaultColWidth="11.42578125" defaultRowHeight="15"/>
  <cols>
    <col min="1" max="1" width="16.42578125" customWidth="1"/>
  </cols>
  <sheetData>
    <row r="1" spans="1:12">
      <c r="A1" s="3" t="s">
        <v>33</v>
      </c>
      <c r="L1" s="30"/>
    </row>
    <row r="2" spans="1:12">
      <c r="A2" s="18" t="s">
        <v>34</v>
      </c>
    </row>
    <row r="3" spans="1:12">
      <c r="A3" s="126" t="s">
        <v>333</v>
      </c>
    </row>
    <row r="4" spans="1:12">
      <c r="A4" s="126"/>
    </row>
    <row r="5" spans="1:12" ht="38.25">
      <c r="A5" s="33" t="s">
        <v>338</v>
      </c>
      <c r="B5" s="33" t="s">
        <v>370</v>
      </c>
      <c r="C5" s="33" t="s">
        <v>371</v>
      </c>
      <c r="D5" s="34" t="s">
        <v>372</v>
      </c>
      <c r="E5" s="33" t="s">
        <v>373</v>
      </c>
      <c r="F5" s="34" t="s">
        <v>374</v>
      </c>
    </row>
    <row r="6" spans="1:12">
      <c r="A6" s="181" t="s">
        <v>339</v>
      </c>
      <c r="B6" s="31">
        <v>16</v>
      </c>
      <c r="C6" s="32">
        <v>0</v>
      </c>
      <c r="D6" s="32">
        <v>0.75</v>
      </c>
      <c r="E6" s="32">
        <v>0.1875</v>
      </c>
      <c r="F6" s="32">
        <v>6.25E-2</v>
      </c>
    </row>
    <row r="7" spans="1:12">
      <c r="A7" s="181" t="s">
        <v>340</v>
      </c>
      <c r="B7" s="31">
        <v>11</v>
      </c>
      <c r="C7" s="32">
        <v>0</v>
      </c>
      <c r="D7" s="32">
        <v>0.27272727272727271</v>
      </c>
      <c r="E7" s="32">
        <v>0.36363636363636365</v>
      </c>
      <c r="F7" s="32">
        <v>0.36363636363636365</v>
      </c>
    </row>
    <row r="8" spans="1:12">
      <c r="A8" s="181" t="s">
        <v>341</v>
      </c>
      <c r="B8" s="31">
        <v>7</v>
      </c>
      <c r="C8" s="32">
        <v>0.2857142857142857</v>
      </c>
      <c r="D8" s="32">
        <v>0.2857142857142857</v>
      </c>
      <c r="E8" s="32">
        <v>0.42857142857142855</v>
      </c>
      <c r="F8" s="32">
        <v>0</v>
      </c>
    </row>
    <row r="9" spans="1:12">
      <c r="A9" s="181" t="s">
        <v>342</v>
      </c>
      <c r="B9" s="31">
        <v>7</v>
      </c>
      <c r="C9" s="32">
        <v>0.8571428571428571</v>
      </c>
      <c r="D9" s="32">
        <v>0.14285714285714285</v>
      </c>
      <c r="E9" s="32">
        <v>0</v>
      </c>
      <c r="F9" s="32">
        <v>0</v>
      </c>
    </row>
    <row r="10" spans="1:12">
      <c r="A10" s="181" t="s">
        <v>343</v>
      </c>
      <c r="B10" s="31">
        <v>8</v>
      </c>
      <c r="C10" s="32">
        <v>0</v>
      </c>
      <c r="D10" s="32">
        <v>0.375</v>
      </c>
      <c r="E10" s="32">
        <v>0.5</v>
      </c>
      <c r="F10" s="32">
        <v>0.125</v>
      </c>
    </row>
    <row r="11" spans="1:12">
      <c r="A11" s="181" t="s">
        <v>345</v>
      </c>
      <c r="B11" s="31">
        <v>9</v>
      </c>
      <c r="C11" s="32">
        <v>0</v>
      </c>
      <c r="D11" s="32">
        <v>0.1111111111111111</v>
      </c>
      <c r="E11" s="32">
        <v>0.88888888888888884</v>
      </c>
      <c r="F11" s="32">
        <v>0</v>
      </c>
    </row>
    <row r="12" spans="1:12">
      <c r="A12" s="181" t="s">
        <v>346</v>
      </c>
      <c r="B12" s="31">
        <v>15</v>
      </c>
      <c r="C12" s="32">
        <v>0.2</v>
      </c>
      <c r="D12" s="32">
        <v>0.46666666666666667</v>
      </c>
      <c r="E12" s="32">
        <v>0.33333333333333331</v>
      </c>
      <c r="F12" s="32">
        <v>0</v>
      </c>
    </row>
    <row r="13" spans="1:12">
      <c r="A13" s="181" t="s">
        <v>347</v>
      </c>
      <c r="B13" s="31">
        <v>29</v>
      </c>
      <c r="C13" s="32">
        <v>0.17241379310344829</v>
      </c>
      <c r="D13" s="32">
        <v>0.44827586206896552</v>
      </c>
      <c r="E13" s="32">
        <v>0.37931034482758619</v>
      </c>
      <c r="F13" s="32">
        <v>0</v>
      </c>
    </row>
    <row r="14" spans="1:12">
      <c r="A14" s="181" t="s">
        <v>349</v>
      </c>
      <c r="B14" s="31">
        <v>4</v>
      </c>
      <c r="C14" s="32">
        <v>0.5</v>
      </c>
      <c r="D14" s="32">
        <v>0.25</v>
      </c>
      <c r="E14" s="32">
        <v>0.25</v>
      </c>
      <c r="F14" s="32">
        <v>0</v>
      </c>
    </row>
    <row r="15" spans="1:12">
      <c r="A15" s="181" t="s">
        <v>350</v>
      </c>
      <c r="B15" s="31">
        <v>11</v>
      </c>
      <c r="C15" s="32">
        <v>9.0909090909090912E-2</v>
      </c>
      <c r="D15" s="32">
        <v>9.0909090909090912E-2</v>
      </c>
      <c r="E15" s="32">
        <v>0.54545454545454541</v>
      </c>
      <c r="F15" s="32">
        <v>0.27272727272727271</v>
      </c>
    </row>
    <row r="16" spans="1:12">
      <c r="A16" s="181" t="s">
        <v>352</v>
      </c>
      <c r="B16" s="31">
        <v>9</v>
      </c>
      <c r="C16" s="32">
        <v>0</v>
      </c>
      <c r="D16" s="32">
        <v>0.55555555555555558</v>
      </c>
      <c r="E16" s="32">
        <v>0.44444444444444442</v>
      </c>
      <c r="F16" s="32">
        <v>0</v>
      </c>
    </row>
    <row r="17" spans="1:6">
      <c r="A17" s="181" t="s">
        <v>353</v>
      </c>
      <c r="B17" s="31">
        <v>4</v>
      </c>
      <c r="C17" s="32">
        <v>1</v>
      </c>
      <c r="D17" s="32">
        <v>0</v>
      </c>
      <c r="E17" s="32">
        <v>0</v>
      </c>
      <c r="F17" s="32">
        <v>0</v>
      </c>
    </row>
    <row r="18" spans="1:6">
      <c r="A18" s="181" t="s">
        <v>355</v>
      </c>
      <c r="B18" s="31">
        <v>1</v>
      </c>
      <c r="C18" s="32">
        <v>0</v>
      </c>
      <c r="D18" s="32">
        <v>1</v>
      </c>
      <c r="E18" s="32">
        <v>0</v>
      </c>
      <c r="F18" s="32">
        <v>0</v>
      </c>
    </row>
    <row r="19" spans="1:6">
      <c r="A19" s="181" t="s">
        <v>348</v>
      </c>
      <c r="B19" s="31">
        <v>27</v>
      </c>
      <c r="C19" s="32">
        <v>3.7037037037037035E-2</v>
      </c>
      <c r="D19" s="32">
        <v>0.14814814814814814</v>
      </c>
      <c r="E19" s="32">
        <v>0.81481481481481477</v>
      </c>
      <c r="F19" s="32">
        <v>0</v>
      </c>
    </row>
    <row r="20" spans="1:6">
      <c r="A20" s="18" t="s">
        <v>375</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E1A52-769F-4F29-80C9-C1081880215E}">
  <dimension ref="A1:L165"/>
  <sheetViews>
    <sheetView showGridLines="0" workbookViewId="0">
      <selection activeCell="J18" sqref="J18"/>
    </sheetView>
  </sheetViews>
  <sheetFormatPr baseColWidth="10" defaultColWidth="11.42578125" defaultRowHeight="15"/>
  <sheetData>
    <row r="1" spans="1:12">
      <c r="A1" s="3" t="s">
        <v>36</v>
      </c>
      <c r="L1" s="30"/>
    </row>
    <row r="2" spans="1:12">
      <c r="A2" s="18" t="s">
        <v>34</v>
      </c>
    </row>
    <row r="3" spans="1:12">
      <c r="A3" s="18" t="s">
        <v>376</v>
      </c>
    </row>
    <row r="4" spans="1:12">
      <c r="A4" s="18"/>
    </row>
    <row r="5" spans="1:12" ht="25.5">
      <c r="A5" s="21" t="s">
        <v>377</v>
      </c>
      <c r="B5" s="21" t="s">
        <v>378</v>
      </c>
      <c r="C5" s="21" t="s">
        <v>379</v>
      </c>
      <c r="D5" s="21"/>
    </row>
    <row r="6" spans="1:12">
      <c r="A6" s="36">
        <v>32</v>
      </c>
      <c r="B6" s="37" t="s">
        <v>339</v>
      </c>
      <c r="C6" s="37">
        <v>16</v>
      </c>
      <c r="D6" s="37" t="s">
        <v>368</v>
      </c>
    </row>
    <row r="7" spans="1:12">
      <c r="A7" s="36">
        <v>48</v>
      </c>
      <c r="B7" s="37" t="s">
        <v>339</v>
      </c>
      <c r="C7" s="37">
        <v>11</v>
      </c>
      <c r="D7" s="37" t="s">
        <v>368</v>
      </c>
    </row>
    <row r="8" spans="1:12">
      <c r="A8" s="36">
        <v>52</v>
      </c>
      <c r="B8" s="37" t="s">
        <v>339</v>
      </c>
      <c r="C8" s="37">
        <v>11</v>
      </c>
      <c r="D8" s="37" t="s">
        <v>368</v>
      </c>
    </row>
    <row r="9" spans="1:12">
      <c r="A9" s="36">
        <v>60</v>
      </c>
      <c r="B9" s="37" t="s">
        <v>339</v>
      </c>
      <c r="C9" s="37">
        <v>14</v>
      </c>
      <c r="D9" s="37" t="s">
        <v>368</v>
      </c>
    </row>
    <row r="10" spans="1:12">
      <c r="A10" s="36">
        <v>67</v>
      </c>
      <c r="B10" s="37" t="s">
        <v>339</v>
      </c>
      <c r="C10" s="37">
        <v>13</v>
      </c>
      <c r="D10" s="37" t="s">
        <v>368</v>
      </c>
    </row>
    <row r="11" spans="1:12">
      <c r="A11" s="36">
        <v>104</v>
      </c>
      <c r="B11" s="37" t="s">
        <v>339</v>
      </c>
      <c r="C11" s="37">
        <v>8</v>
      </c>
      <c r="D11" s="37" t="s">
        <v>368</v>
      </c>
    </row>
    <row r="12" spans="1:12">
      <c r="A12" s="36">
        <v>107</v>
      </c>
      <c r="B12" s="37" t="s">
        <v>339</v>
      </c>
      <c r="C12" s="37">
        <v>24</v>
      </c>
      <c r="D12" s="37" t="s">
        <v>368</v>
      </c>
    </row>
    <row r="13" spans="1:12">
      <c r="A13" s="36">
        <v>120</v>
      </c>
      <c r="B13" s="37" t="s">
        <v>339</v>
      </c>
      <c r="C13" s="37">
        <v>13</v>
      </c>
      <c r="D13" s="37" t="s">
        <v>368</v>
      </c>
    </row>
    <row r="14" spans="1:12">
      <c r="A14" s="36">
        <v>138</v>
      </c>
      <c r="B14" s="37" t="s">
        <v>339</v>
      </c>
      <c r="C14" s="37">
        <v>9</v>
      </c>
      <c r="D14" s="37" t="s">
        <v>368</v>
      </c>
    </row>
    <row r="15" spans="1:12">
      <c r="A15" s="36">
        <v>140</v>
      </c>
      <c r="B15" s="37" t="s">
        <v>339</v>
      </c>
      <c r="C15" s="37">
        <v>14</v>
      </c>
      <c r="D15" s="37" t="s">
        <v>368</v>
      </c>
    </row>
    <row r="16" spans="1:12">
      <c r="A16" s="36">
        <v>141</v>
      </c>
      <c r="B16" s="37" t="s">
        <v>339</v>
      </c>
      <c r="C16" s="37">
        <v>12</v>
      </c>
      <c r="D16" s="37" t="s">
        <v>368</v>
      </c>
    </row>
    <row r="17" spans="1:4">
      <c r="A17" s="36">
        <v>142</v>
      </c>
      <c r="B17" s="37" t="s">
        <v>339</v>
      </c>
      <c r="C17" s="37">
        <v>11</v>
      </c>
      <c r="D17" s="37" t="s">
        <v>368</v>
      </c>
    </row>
    <row r="18" spans="1:4">
      <c r="A18" s="36">
        <v>145</v>
      </c>
      <c r="B18" s="37" t="s">
        <v>339</v>
      </c>
      <c r="C18" s="37">
        <v>10</v>
      </c>
      <c r="D18" s="37" t="s">
        <v>368</v>
      </c>
    </row>
    <row r="19" spans="1:4">
      <c r="A19" s="36">
        <v>146</v>
      </c>
      <c r="B19" s="37" t="s">
        <v>339</v>
      </c>
      <c r="C19" s="37">
        <v>14</v>
      </c>
      <c r="D19" s="37" t="s">
        <v>368</v>
      </c>
    </row>
    <row r="20" spans="1:4">
      <c r="A20" s="36">
        <v>147</v>
      </c>
      <c r="B20" s="37" t="s">
        <v>339</v>
      </c>
      <c r="C20" s="37">
        <v>13</v>
      </c>
      <c r="D20" s="37" t="s">
        <v>368</v>
      </c>
    </row>
    <row r="21" spans="1:4">
      <c r="A21" s="36">
        <v>150</v>
      </c>
      <c r="B21" s="37" t="s">
        <v>339</v>
      </c>
      <c r="C21" s="37">
        <v>13</v>
      </c>
      <c r="D21" s="37" t="s">
        <v>368</v>
      </c>
    </row>
    <row r="22" spans="1:4">
      <c r="A22" s="36">
        <v>29</v>
      </c>
      <c r="B22" s="37" t="s">
        <v>340</v>
      </c>
      <c r="C22" s="37">
        <v>10</v>
      </c>
      <c r="D22" s="37" t="s">
        <v>368</v>
      </c>
    </row>
    <row r="23" spans="1:4">
      <c r="A23" s="36">
        <v>39</v>
      </c>
      <c r="B23" s="37" t="s">
        <v>340</v>
      </c>
      <c r="C23" s="37">
        <v>32</v>
      </c>
      <c r="D23" s="37" t="s">
        <v>368</v>
      </c>
    </row>
    <row r="24" spans="1:4">
      <c r="A24" s="36">
        <v>50</v>
      </c>
      <c r="B24" s="37" t="s">
        <v>340</v>
      </c>
      <c r="C24" s="37">
        <v>18</v>
      </c>
      <c r="D24" s="37" t="s">
        <v>368</v>
      </c>
    </row>
    <row r="25" spans="1:4">
      <c r="A25" s="36">
        <v>51</v>
      </c>
      <c r="B25" s="37" t="s">
        <v>340</v>
      </c>
      <c r="C25" s="37">
        <v>14</v>
      </c>
      <c r="D25" s="37" t="s">
        <v>368</v>
      </c>
    </row>
    <row r="26" spans="1:4">
      <c r="A26" s="36">
        <v>59</v>
      </c>
      <c r="B26" s="37" t="s">
        <v>340</v>
      </c>
      <c r="C26" s="37">
        <v>16</v>
      </c>
      <c r="D26" s="37" t="s">
        <v>368</v>
      </c>
    </row>
    <row r="27" spans="1:4">
      <c r="A27" s="36">
        <v>81</v>
      </c>
      <c r="B27" s="37" t="s">
        <v>340</v>
      </c>
      <c r="C27" s="37">
        <v>13</v>
      </c>
      <c r="D27" s="37" t="s">
        <v>368</v>
      </c>
    </row>
    <row r="28" spans="1:4">
      <c r="A28" s="36">
        <v>97</v>
      </c>
      <c r="B28" s="37" t="s">
        <v>340</v>
      </c>
      <c r="C28" s="37">
        <v>16</v>
      </c>
      <c r="D28" s="37" t="s">
        <v>368</v>
      </c>
    </row>
    <row r="29" spans="1:4">
      <c r="A29" s="36">
        <v>114</v>
      </c>
      <c r="B29" s="37" t="s">
        <v>340</v>
      </c>
      <c r="C29" s="37">
        <v>12</v>
      </c>
      <c r="D29" s="37" t="s">
        <v>368</v>
      </c>
    </row>
    <row r="30" spans="1:4">
      <c r="A30" s="36">
        <v>124</v>
      </c>
      <c r="B30" s="37" t="s">
        <v>340</v>
      </c>
      <c r="C30" s="37">
        <v>10</v>
      </c>
      <c r="D30" s="37" t="s">
        <v>368</v>
      </c>
    </row>
    <row r="31" spans="1:4">
      <c r="A31" s="36">
        <v>27</v>
      </c>
      <c r="B31" s="37" t="s">
        <v>341</v>
      </c>
      <c r="C31" s="37">
        <v>3</v>
      </c>
      <c r="D31" s="37" t="s">
        <v>368</v>
      </c>
    </row>
    <row r="32" spans="1:4">
      <c r="A32" s="36">
        <v>31</v>
      </c>
      <c r="B32" s="37" t="s">
        <v>341</v>
      </c>
      <c r="C32" s="37">
        <v>14</v>
      </c>
      <c r="D32" s="37" t="s">
        <v>368</v>
      </c>
    </row>
    <row r="33" spans="1:4">
      <c r="A33" s="36">
        <v>36</v>
      </c>
      <c r="B33" s="37" t="s">
        <v>341</v>
      </c>
      <c r="C33" s="37">
        <v>12</v>
      </c>
      <c r="D33" s="37" t="s">
        <v>368</v>
      </c>
    </row>
    <row r="34" spans="1:4">
      <c r="A34" s="36">
        <v>41</v>
      </c>
      <c r="B34" s="37" t="s">
        <v>341</v>
      </c>
      <c r="C34" s="37">
        <v>15</v>
      </c>
      <c r="D34" s="37" t="s">
        <v>368</v>
      </c>
    </row>
    <row r="35" spans="1:4">
      <c r="A35" s="36">
        <v>53</v>
      </c>
      <c r="B35" s="37" t="s">
        <v>341</v>
      </c>
      <c r="C35" s="37">
        <v>17</v>
      </c>
      <c r="D35" s="37" t="s">
        <v>368</v>
      </c>
    </row>
    <row r="36" spans="1:4">
      <c r="A36" s="36">
        <v>149</v>
      </c>
      <c r="B36" s="37" t="s">
        <v>341</v>
      </c>
      <c r="C36" s="37">
        <v>16</v>
      </c>
      <c r="D36" s="37" t="s">
        <v>368</v>
      </c>
    </row>
    <row r="37" spans="1:4">
      <c r="A37" s="36">
        <v>151</v>
      </c>
      <c r="B37" s="37" t="s">
        <v>341</v>
      </c>
      <c r="C37" s="37">
        <v>17</v>
      </c>
      <c r="D37" s="37" t="s">
        <v>368</v>
      </c>
    </row>
    <row r="38" spans="1:4">
      <c r="A38" s="36">
        <v>35</v>
      </c>
      <c r="B38" s="37" t="s">
        <v>342</v>
      </c>
      <c r="C38" s="37">
        <v>16</v>
      </c>
      <c r="D38" s="37" t="s">
        <v>368</v>
      </c>
    </row>
    <row r="39" spans="1:4">
      <c r="A39" s="36">
        <v>111</v>
      </c>
      <c r="B39" s="37" t="s">
        <v>342</v>
      </c>
      <c r="C39" s="37">
        <v>11</v>
      </c>
      <c r="D39" s="37" t="s">
        <v>368</v>
      </c>
    </row>
    <row r="40" spans="1:4">
      <c r="A40" s="36">
        <v>129</v>
      </c>
      <c r="B40" s="37" t="s">
        <v>342</v>
      </c>
      <c r="C40" s="37">
        <v>18</v>
      </c>
      <c r="D40" s="37" t="s">
        <v>368</v>
      </c>
    </row>
    <row r="41" spans="1:4">
      <c r="A41" s="36">
        <v>16</v>
      </c>
      <c r="B41" s="37" t="s">
        <v>343</v>
      </c>
      <c r="C41" s="37">
        <v>11</v>
      </c>
      <c r="D41" s="37" t="s">
        <v>368</v>
      </c>
    </row>
    <row r="42" spans="1:4">
      <c r="A42" s="36">
        <v>18</v>
      </c>
      <c r="B42" s="37" t="s">
        <v>343</v>
      </c>
      <c r="C42" s="37">
        <v>14</v>
      </c>
      <c r="D42" s="37" t="s">
        <v>368</v>
      </c>
    </row>
    <row r="43" spans="1:4">
      <c r="A43" s="36">
        <v>19</v>
      </c>
      <c r="B43" s="37" t="s">
        <v>343</v>
      </c>
      <c r="C43" s="37">
        <v>13</v>
      </c>
      <c r="D43" s="37" t="s">
        <v>368</v>
      </c>
    </row>
    <row r="44" spans="1:4">
      <c r="A44" s="36">
        <v>78</v>
      </c>
      <c r="B44" s="37" t="s">
        <v>343</v>
      </c>
      <c r="C44" s="37">
        <v>8</v>
      </c>
      <c r="D44" s="37" t="s">
        <v>368</v>
      </c>
    </row>
    <row r="45" spans="1:4">
      <c r="A45" s="36">
        <v>87</v>
      </c>
      <c r="B45" s="37" t="s">
        <v>343</v>
      </c>
      <c r="C45" s="37">
        <v>11</v>
      </c>
      <c r="D45" s="37" t="s">
        <v>368</v>
      </c>
    </row>
    <row r="46" spans="1:4">
      <c r="A46" s="36">
        <v>89</v>
      </c>
      <c r="B46" s="37" t="s">
        <v>343</v>
      </c>
      <c r="C46" s="37">
        <v>14</v>
      </c>
      <c r="D46" s="37" t="s">
        <v>368</v>
      </c>
    </row>
    <row r="47" spans="1:4">
      <c r="A47" s="36">
        <v>4</v>
      </c>
      <c r="B47" s="37" t="s">
        <v>345</v>
      </c>
      <c r="C47" s="37">
        <v>9</v>
      </c>
      <c r="D47" s="37" t="s">
        <v>368</v>
      </c>
    </row>
    <row r="48" spans="1:4">
      <c r="A48" s="36">
        <v>5</v>
      </c>
      <c r="B48" s="37" t="s">
        <v>345</v>
      </c>
      <c r="C48" s="37">
        <v>10</v>
      </c>
      <c r="D48" s="37" t="s">
        <v>368</v>
      </c>
    </row>
    <row r="49" spans="1:4">
      <c r="A49" s="36">
        <v>6</v>
      </c>
      <c r="B49" s="37" t="s">
        <v>345</v>
      </c>
      <c r="C49" s="37">
        <v>9</v>
      </c>
      <c r="D49" s="37" t="s">
        <v>368</v>
      </c>
    </row>
    <row r="50" spans="1:4">
      <c r="A50" s="36">
        <v>7</v>
      </c>
      <c r="B50" s="37" t="s">
        <v>345</v>
      </c>
      <c r="C50" s="37">
        <v>13</v>
      </c>
      <c r="D50" s="37" t="s">
        <v>368</v>
      </c>
    </row>
    <row r="51" spans="1:4">
      <c r="A51" s="36">
        <v>8</v>
      </c>
      <c r="B51" s="37" t="s">
        <v>345</v>
      </c>
      <c r="C51" s="37">
        <v>17</v>
      </c>
      <c r="D51" s="37" t="s">
        <v>368</v>
      </c>
    </row>
    <row r="52" spans="1:4">
      <c r="A52" s="36">
        <v>9</v>
      </c>
      <c r="B52" s="37" t="s">
        <v>345</v>
      </c>
      <c r="C52" s="37">
        <v>15</v>
      </c>
      <c r="D52" s="37" t="s">
        <v>368</v>
      </c>
    </row>
    <row r="53" spans="1:4">
      <c r="A53" s="36">
        <v>38</v>
      </c>
      <c r="B53" s="37" t="s">
        <v>345</v>
      </c>
      <c r="C53" s="37">
        <v>18</v>
      </c>
      <c r="D53" s="37" t="s">
        <v>368</v>
      </c>
    </row>
    <row r="54" spans="1:4">
      <c r="A54" s="36">
        <v>127</v>
      </c>
      <c r="B54" s="37" t="s">
        <v>345</v>
      </c>
      <c r="C54" s="37">
        <v>12</v>
      </c>
      <c r="D54" s="37" t="s">
        <v>368</v>
      </c>
    </row>
    <row r="55" spans="1:4">
      <c r="A55" s="36">
        <v>128</v>
      </c>
      <c r="B55" s="37" t="s">
        <v>345</v>
      </c>
      <c r="C55" s="37">
        <v>10</v>
      </c>
      <c r="D55" s="37" t="s">
        <v>368</v>
      </c>
    </row>
    <row r="56" spans="1:4">
      <c r="A56" s="36">
        <v>12</v>
      </c>
      <c r="B56" s="37" t="s">
        <v>346</v>
      </c>
      <c r="C56" s="37">
        <v>16</v>
      </c>
      <c r="D56" s="37" t="s">
        <v>368</v>
      </c>
    </row>
    <row r="57" spans="1:4">
      <c r="A57" s="36">
        <v>14</v>
      </c>
      <c r="B57" s="37" t="s">
        <v>346</v>
      </c>
      <c r="C57" s="37">
        <v>20</v>
      </c>
      <c r="D57" s="37" t="s">
        <v>368</v>
      </c>
    </row>
    <row r="58" spans="1:4">
      <c r="A58" s="36">
        <v>58</v>
      </c>
      <c r="B58" s="37" t="s">
        <v>346</v>
      </c>
      <c r="C58" s="37">
        <v>12</v>
      </c>
      <c r="D58" s="37" t="s">
        <v>368</v>
      </c>
    </row>
    <row r="59" spans="1:4">
      <c r="A59" s="36">
        <v>85</v>
      </c>
      <c r="B59" s="37" t="s">
        <v>346</v>
      </c>
      <c r="C59" s="37">
        <v>8</v>
      </c>
      <c r="D59" s="37" t="s">
        <v>368</v>
      </c>
    </row>
    <row r="60" spans="1:4">
      <c r="A60" s="36">
        <v>86</v>
      </c>
      <c r="B60" s="37" t="s">
        <v>346</v>
      </c>
      <c r="C60" s="37">
        <v>15</v>
      </c>
      <c r="D60" s="37" t="s">
        <v>368</v>
      </c>
    </row>
    <row r="61" spans="1:4">
      <c r="A61" s="36">
        <v>92</v>
      </c>
      <c r="B61" s="37" t="s">
        <v>346</v>
      </c>
      <c r="C61" s="37">
        <v>13</v>
      </c>
      <c r="D61" s="37" t="s">
        <v>368</v>
      </c>
    </row>
    <row r="62" spans="1:4">
      <c r="A62" s="36">
        <v>93</v>
      </c>
      <c r="B62" s="37" t="s">
        <v>346</v>
      </c>
      <c r="C62" s="37">
        <v>7</v>
      </c>
      <c r="D62" s="37" t="s">
        <v>368</v>
      </c>
    </row>
    <row r="63" spans="1:4">
      <c r="A63" s="36">
        <v>94</v>
      </c>
      <c r="B63" s="37" t="s">
        <v>346</v>
      </c>
      <c r="C63" s="37">
        <v>15</v>
      </c>
      <c r="D63" s="37" t="s">
        <v>368</v>
      </c>
    </row>
    <row r="64" spans="1:4">
      <c r="A64" s="36">
        <v>95</v>
      </c>
      <c r="B64" s="37" t="s">
        <v>346</v>
      </c>
      <c r="C64" s="37">
        <v>15</v>
      </c>
      <c r="D64" s="37" t="s">
        <v>368</v>
      </c>
    </row>
    <row r="65" spans="1:4">
      <c r="A65" s="36">
        <v>96</v>
      </c>
      <c r="B65" s="37" t="s">
        <v>346</v>
      </c>
      <c r="C65" s="37">
        <v>16</v>
      </c>
      <c r="D65" s="37" t="s">
        <v>368</v>
      </c>
    </row>
    <row r="66" spans="1:4">
      <c r="A66" s="36">
        <v>113</v>
      </c>
      <c r="B66" s="37" t="s">
        <v>346</v>
      </c>
      <c r="C66" s="37">
        <v>9</v>
      </c>
      <c r="D66" s="37" t="s">
        <v>368</v>
      </c>
    </row>
    <row r="67" spans="1:4">
      <c r="A67" s="36">
        <v>126</v>
      </c>
      <c r="B67" s="37" t="s">
        <v>346</v>
      </c>
      <c r="C67" s="37">
        <v>13</v>
      </c>
      <c r="D67" s="37" t="s">
        <v>368</v>
      </c>
    </row>
    <row r="68" spans="1:4">
      <c r="A68" s="36">
        <v>134</v>
      </c>
      <c r="B68" s="37" t="s">
        <v>346</v>
      </c>
      <c r="C68" s="37">
        <v>16</v>
      </c>
      <c r="D68" s="37" t="s">
        <v>368</v>
      </c>
    </row>
    <row r="69" spans="1:4">
      <c r="A69" s="36">
        <v>153</v>
      </c>
      <c r="B69" s="37" t="s">
        <v>346</v>
      </c>
      <c r="C69" s="37">
        <v>11</v>
      </c>
      <c r="D69" s="37" t="s">
        <v>368</v>
      </c>
    </row>
    <row r="70" spans="1:4">
      <c r="A70" s="36">
        <v>154</v>
      </c>
      <c r="B70" s="37" t="s">
        <v>346</v>
      </c>
      <c r="C70" s="37">
        <v>13</v>
      </c>
      <c r="D70" s="37" t="s">
        <v>368</v>
      </c>
    </row>
    <row r="71" spans="1:4">
      <c r="A71" s="36">
        <v>2</v>
      </c>
      <c r="B71" s="37" t="s">
        <v>347</v>
      </c>
      <c r="C71" s="37">
        <v>7</v>
      </c>
      <c r="D71" s="37" t="s">
        <v>368</v>
      </c>
    </row>
    <row r="72" spans="1:4">
      <c r="A72" s="36">
        <v>3</v>
      </c>
      <c r="B72" s="37" t="s">
        <v>347</v>
      </c>
      <c r="C72" s="37">
        <v>8</v>
      </c>
      <c r="D72" s="37" t="s">
        <v>368</v>
      </c>
    </row>
    <row r="73" spans="1:4">
      <c r="A73" s="36">
        <v>26</v>
      </c>
      <c r="B73" s="37" t="s">
        <v>347</v>
      </c>
      <c r="C73" s="37">
        <v>10</v>
      </c>
      <c r="D73" s="37" t="s">
        <v>368</v>
      </c>
    </row>
    <row r="74" spans="1:4">
      <c r="A74" s="36">
        <v>30</v>
      </c>
      <c r="B74" s="37" t="s">
        <v>347</v>
      </c>
      <c r="C74" s="37">
        <v>12</v>
      </c>
      <c r="D74" s="37" t="s">
        <v>368</v>
      </c>
    </row>
    <row r="75" spans="1:4">
      <c r="A75" s="36">
        <v>42</v>
      </c>
      <c r="B75" s="37" t="s">
        <v>347</v>
      </c>
      <c r="C75" s="37">
        <v>9</v>
      </c>
      <c r="D75" s="37" t="s">
        <v>368</v>
      </c>
    </row>
    <row r="76" spans="1:4">
      <c r="A76" s="36">
        <v>43</v>
      </c>
      <c r="B76" s="37" t="s">
        <v>347</v>
      </c>
      <c r="C76" s="37">
        <v>5</v>
      </c>
      <c r="D76" s="37" t="s">
        <v>368</v>
      </c>
    </row>
    <row r="77" spans="1:4">
      <c r="A77" s="36">
        <v>47</v>
      </c>
      <c r="B77" s="37" t="s">
        <v>347</v>
      </c>
      <c r="C77" s="37">
        <v>15</v>
      </c>
      <c r="D77" s="37" t="s">
        <v>368</v>
      </c>
    </row>
    <row r="78" spans="1:4">
      <c r="A78" s="36">
        <v>54</v>
      </c>
      <c r="B78" s="37" t="s">
        <v>347</v>
      </c>
      <c r="C78" s="37">
        <v>5</v>
      </c>
      <c r="D78" s="37" t="s">
        <v>368</v>
      </c>
    </row>
    <row r="79" spans="1:4">
      <c r="A79" s="36">
        <v>56</v>
      </c>
      <c r="B79" s="37" t="s">
        <v>347</v>
      </c>
      <c r="C79" s="37">
        <v>8</v>
      </c>
      <c r="D79" s="37" t="s">
        <v>368</v>
      </c>
    </row>
    <row r="80" spans="1:4">
      <c r="A80" s="36">
        <v>61</v>
      </c>
      <c r="B80" s="37" t="s">
        <v>347</v>
      </c>
      <c r="C80" s="37">
        <v>30</v>
      </c>
      <c r="D80" s="37" t="s">
        <v>368</v>
      </c>
    </row>
    <row r="81" spans="1:4">
      <c r="A81" s="36">
        <v>64</v>
      </c>
      <c r="B81" s="37" t="s">
        <v>347</v>
      </c>
      <c r="C81" s="37">
        <v>14</v>
      </c>
      <c r="D81" s="37" t="s">
        <v>368</v>
      </c>
    </row>
    <row r="82" spans="1:4">
      <c r="A82" s="36">
        <v>66</v>
      </c>
      <c r="B82" s="37" t="s">
        <v>347</v>
      </c>
      <c r="C82" s="37">
        <v>14</v>
      </c>
      <c r="D82" s="37" t="s">
        <v>368</v>
      </c>
    </row>
    <row r="83" spans="1:4">
      <c r="A83" s="36">
        <v>68</v>
      </c>
      <c r="B83" s="37" t="s">
        <v>347</v>
      </c>
      <c r="C83" s="37">
        <v>15</v>
      </c>
      <c r="D83" s="37" t="s">
        <v>368</v>
      </c>
    </row>
    <row r="84" spans="1:4">
      <c r="A84" s="36">
        <v>70</v>
      </c>
      <c r="B84" s="37" t="s">
        <v>347</v>
      </c>
      <c r="C84" s="37">
        <v>12</v>
      </c>
      <c r="D84" s="37" t="s">
        <v>368</v>
      </c>
    </row>
    <row r="85" spans="1:4">
      <c r="A85" s="36">
        <v>71</v>
      </c>
      <c r="B85" s="37" t="s">
        <v>347</v>
      </c>
      <c r="C85" s="37">
        <v>16</v>
      </c>
      <c r="D85" s="37" t="s">
        <v>368</v>
      </c>
    </row>
    <row r="86" spans="1:4">
      <c r="A86" s="36">
        <v>72</v>
      </c>
      <c r="B86" s="37" t="s">
        <v>347</v>
      </c>
      <c r="C86" s="37">
        <v>19</v>
      </c>
      <c r="D86" s="37" t="s">
        <v>368</v>
      </c>
    </row>
    <row r="87" spans="1:4">
      <c r="A87" s="36">
        <v>75</v>
      </c>
      <c r="B87" s="37" t="s">
        <v>347</v>
      </c>
      <c r="C87" s="37">
        <v>7</v>
      </c>
      <c r="D87" s="37" t="s">
        <v>368</v>
      </c>
    </row>
    <row r="88" spans="1:4">
      <c r="A88" s="36">
        <v>76</v>
      </c>
      <c r="B88" s="37" t="s">
        <v>347</v>
      </c>
      <c r="C88" s="37">
        <v>7</v>
      </c>
      <c r="D88" s="37" t="s">
        <v>368</v>
      </c>
    </row>
    <row r="89" spans="1:4">
      <c r="A89" s="36">
        <v>77</v>
      </c>
      <c r="B89" s="37" t="s">
        <v>347</v>
      </c>
      <c r="C89" s="37">
        <v>13</v>
      </c>
      <c r="D89" s="37" t="s">
        <v>368</v>
      </c>
    </row>
    <row r="90" spans="1:4">
      <c r="A90" s="36">
        <v>79</v>
      </c>
      <c r="B90" s="37" t="s">
        <v>347</v>
      </c>
      <c r="C90" s="37">
        <v>12</v>
      </c>
      <c r="D90" s="37" t="s">
        <v>368</v>
      </c>
    </row>
    <row r="91" spans="1:4">
      <c r="A91" s="36">
        <v>80</v>
      </c>
      <c r="B91" s="37" t="s">
        <v>347</v>
      </c>
      <c r="C91" s="37">
        <v>7</v>
      </c>
      <c r="D91" s="37" t="s">
        <v>368</v>
      </c>
    </row>
    <row r="92" spans="1:4">
      <c r="A92" s="36">
        <v>88</v>
      </c>
      <c r="B92" s="37" t="s">
        <v>347</v>
      </c>
      <c r="C92" s="37">
        <v>11</v>
      </c>
      <c r="D92" s="37" t="s">
        <v>368</v>
      </c>
    </row>
    <row r="93" spans="1:4">
      <c r="A93" s="36">
        <v>90</v>
      </c>
      <c r="B93" s="37" t="s">
        <v>347</v>
      </c>
      <c r="C93" s="37">
        <v>16</v>
      </c>
      <c r="D93" s="37" t="s">
        <v>368</v>
      </c>
    </row>
    <row r="94" spans="1:4">
      <c r="A94" s="36">
        <v>112</v>
      </c>
      <c r="B94" s="37" t="s">
        <v>347</v>
      </c>
      <c r="C94" s="37">
        <v>5</v>
      </c>
      <c r="D94" s="37" t="s">
        <v>368</v>
      </c>
    </row>
    <row r="95" spans="1:4">
      <c r="A95" s="36">
        <v>116</v>
      </c>
      <c r="B95" s="37" t="s">
        <v>347</v>
      </c>
      <c r="C95" s="37">
        <v>8</v>
      </c>
      <c r="D95" s="37" t="s">
        <v>368</v>
      </c>
    </row>
    <row r="96" spans="1:4">
      <c r="A96" s="36">
        <v>130</v>
      </c>
      <c r="B96" s="37" t="s">
        <v>347</v>
      </c>
      <c r="C96" s="37">
        <v>13</v>
      </c>
      <c r="D96" s="37" t="s">
        <v>368</v>
      </c>
    </row>
    <row r="97" spans="1:4">
      <c r="A97" s="36">
        <v>131</v>
      </c>
      <c r="B97" s="37" t="s">
        <v>347</v>
      </c>
      <c r="C97" s="37">
        <v>14</v>
      </c>
      <c r="D97" s="37" t="s">
        <v>368</v>
      </c>
    </row>
    <row r="98" spans="1:4">
      <c r="A98" s="36">
        <v>133</v>
      </c>
      <c r="B98" s="37" t="s">
        <v>347</v>
      </c>
      <c r="C98" s="37">
        <v>19</v>
      </c>
      <c r="D98" s="37" t="s">
        <v>368</v>
      </c>
    </row>
    <row r="99" spans="1:4">
      <c r="A99" s="36">
        <v>158</v>
      </c>
      <c r="B99" s="37" t="s">
        <v>347</v>
      </c>
      <c r="C99" s="37">
        <v>11</v>
      </c>
      <c r="D99" s="37" t="s">
        <v>368</v>
      </c>
    </row>
    <row r="100" spans="1:4">
      <c r="A100" s="36">
        <v>10</v>
      </c>
      <c r="B100" s="37" t="s">
        <v>349</v>
      </c>
      <c r="C100" s="37">
        <v>12</v>
      </c>
      <c r="D100" s="37" t="s">
        <v>368</v>
      </c>
    </row>
    <row r="101" spans="1:4">
      <c r="A101" s="36">
        <v>15</v>
      </c>
      <c r="B101" s="37" t="s">
        <v>349</v>
      </c>
      <c r="C101" s="37">
        <v>20</v>
      </c>
      <c r="D101" s="37" t="s">
        <v>368</v>
      </c>
    </row>
    <row r="102" spans="1:4">
      <c r="A102" s="36">
        <v>157</v>
      </c>
      <c r="B102" s="37" t="s">
        <v>349</v>
      </c>
      <c r="C102" s="37">
        <v>11</v>
      </c>
      <c r="D102" s="37" t="s">
        <v>368</v>
      </c>
    </row>
    <row r="103" spans="1:4">
      <c r="A103" s="36">
        <v>20</v>
      </c>
      <c r="B103" s="37" t="s">
        <v>350</v>
      </c>
      <c r="C103" s="37">
        <v>13</v>
      </c>
      <c r="D103" s="37" t="s">
        <v>368</v>
      </c>
    </row>
    <row r="104" spans="1:4">
      <c r="A104" s="36">
        <v>21</v>
      </c>
      <c r="B104" s="37" t="s">
        <v>350</v>
      </c>
      <c r="C104" s="37">
        <v>9</v>
      </c>
      <c r="D104" s="37" t="s">
        <v>368</v>
      </c>
    </row>
    <row r="105" spans="1:4">
      <c r="A105" s="36">
        <v>22</v>
      </c>
      <c r="B105" s="37" t="s">
        <v>350</v>
      </c>
      <c r="C105" s="37">
        <v>13</v>
      </c>
      <c r="D105" s="37" t="s">
        <v>368</v>
      </c>
    </row>
    <row r="106" spans="1:4">
      <c r="A106" s="36">
        <v>23</v>
      </c>
      <c r="B106" s="37" t="s">
        <v>350</v>
      </c>
      <c r="C106" s="37">
        <v>19</v>
      </c>
      <c r="D106" s="37" t="s">
        <v>368</v>
      </c>
    </row>
    <row r="107" spans="1:4">
      <c r="A107" s="36">
        <v>24</v>
      </c>
      <c r="B107" s="37" t="s">
        <v>350</v>
      </c>
      <c r="C107" s="37">
        <v>14</v>
      </c>
      <c r="D107" s="37" t="s">
        <v>368</v>
      </c>
    </row>
    <row r="108" spans="1:4">
      <c r="A108" s="36">
        <v>49</v>
      </c>
      <c r="B108" s="37" t="s">
        <v>350</v>
      </c>
      <c r="C108" s="37">
        <v>21</v>
      </c>
      <c r="D108" s="37" t="s">
        <v>368</v>
      </c>
    </row>
    <row r="109" spans="1:4">
      <c r="A109" s="36">
        <v>117</v>
      </c>
      <c r="B109" s="37" t="s">
        <v>350</v>
      </c>
      <c r="C109" s="37">
        <v>10</v>
      </c>
      <c r="D109" s="37" t="s">
        <v>368</v>
      </c>
    </row>
    <row r="110" spans="1:4">
      <c r="A110" s="36">
        <v>17</v>
      </c>
      <c r="B110" s="37" t="s">
        <v>352</v>
      </c>
      <c r="C110" s="37">
        <v>15</v>
      </c>
      <c r="D110" s="37" t="s">
        <v>368</v>
      </c>
    </row>
    <row r="111" spans="1:4">
      <c r="A111" s="36">
        <v>40</v>
      </c>
      <c r="B111" s="37" t="s">
        <v>352</v>
      </c>
      <c r="C111" s="37">
        <v>15</v>
      </c>
      <c r="D111" s="37" t="s">
        <v>368</v>
      </c>
    </row>
    <row r="112" spans="1:4">
      <c r="A112" s="36">
        <v>45</v>
      </c>
      <c r="B112" s="37" t="s">
        <v>352</v>
      </c>
      <c r="C112" s="37">
        <v>16</v>
      </c>
      <c r="D112" s="37" t="s">
        <v>368</v>
      </c>
    </row>
    <row r="113" spans="1:4">
      <c r="A113" s="36">
        <v>62</v>
      </c>
      <c r="B113" s="37" t="s">
        <v>352</v>
      </c>
      <c r="C113" s="37">
        <v>19</v>
      </c>
      <c r="D113" s="37" t="s">
        <v>368</v>
      </c>
    </row>
    <row r="114" spans="1:4">
      <c r="A114" s="36">
        <v>102</v>
      </c>
      <c r="B114" s="37" t="s">
        <v>352</v>
      </c>
      <c r="C114" s="37">
        <v>20</v>
      </c>
      <c r="D114" s="37" t="s">
        <v>368</v>
      </c>
    </row>
    <row r="115" spans="1:4">
      <c r="A115" s="36">
        <v>103</v>
      </c>
      <c r="B115" s="37" t="s">
        <v>352</v>
      </c>
      <c r="C115" s="37">
        <v>12</v>
      </c>
      <c r="D115" s="37" t="s">
        <v>368</v>
      </c>
    </row>
    <row r="116" spans="1:4">
      <c r="A116" s="36">
        <v>118</v>
      </c>
      <c r="B116" s="37" t="s">
        <v>352</v>
      </c>
      <c r="C116" s="37">
        <v>7</v>
      </c>
      <c r="D116" s="37" t="s">
        <v>368</v>
      </c>
    </row>
    <row r="117" spans="1:4">
      <c r="A117" s="36">
        <v>121</v>
      </c>
      <c r="B117" s="37" t="s">
        <v>352</v>
      </c>
      <c r="C117" s="37">
        <v>11</v>
      </c>
      <c r="D117" s="37" t="s">
        <v>368</v>
      </c>
    </row>
    <row r="118" spans="1:4">
      <c r="A118" s="36">
        <v>156</v>
      </c>
      <c r="B118" s="37" t="s">
        <v>352</v>
      </c>
      <c r="C118" s="37">
        <v>9</v>
      </c>
      <c r="D118" s="37" t="s">
        <v>368</v>
      </c>
    </row>
    <row r="119" spans="1:4">
      <c r="A119" s="36">
        <v>1</v>
      </c>
      <c r="B119" s="37" t="s">
        <v>353</v>
      </c>
      <c r="C119" s="37">
        <v>8</v>
      </c>
      <c r="D119" s="37" t="s">
        <v>368</v>
      </c>
    </row>
    <row r="120" spans="1:4">
      <c r="A120" s="36">
        <v>11</v>
      </c>
      <c r="B120" s="37" t="s">
        <v>353</v>
      </c>
      <c r="C120" s="37">
        <v>14</v>
      </c>
      <c r="D120" s="37" t="s">
        <v>368</v>
      </c>
    </row>
    <row r="121" spans="1:4">
      <c r="A121" s="36">
        <v>84</v>
      </c>
      <c r="B121" s="37" t="s">
        <v>353</v>
      </c>
      <c r="C121" s="37">
        <v>10</v>
      </c>
      <c r="D121" s="37" t="s">
        <v>368</v>
      </c>
    </row>
    <row r="122" spans="1:4">
      <c r="A122" s="36">
        <v>122</v>
      </c>
      <c r="B122" s="37" t="s">
        <v>353</v>
      </c>
      <c r="C122" s="37">
        <v>21</v>
      </c>
      <c r="D122" s="37" t="s">
        <v>368</v>
      </c>
    </row>
    <row r="123" spans="1:4">
      <c r="A123" s="36">
        <v>13</v>
      </c>
      <c r="B123" s="37" t="s">
        <v>355</v>
      </c>
      <c r="C123" s="37">
        <v>10</v>
      </c>
      <c r="D123" s="37" t="s">
        <v>368</v>
      </c>
    </row>
    <row r="124" spans="1:4">
      <c r="A124" s="36">
        <v>25</v>
      </c>
      <c r="B124" s="37" t="s">
        <v>348</v>
      </c>
      <c r="C124" s="37">
        <v>15</v>
      </c>
      <c r="D124" s="37" t="s">
        <v>368</v>
      </c>
    </row>
    <row r="125" spans="1:4">
      <c r="A125" s="36">
        <v>28</v>
      </c>
      <c r="B125" s="37" t="s">
        <v>348</v>
      </c>
      <c r="C125" s="37">
        <v>10</v>
      </c>
      <c r="D125" s="37" t="s">
        <v>368</v>
      </c>
    </row>
    <row r="126" spans="1:4">
      <c r="A126" s="36">
        <v>33</v>
      </c>
      <c r="B126" s="37" t="s">
        <v>348</v>
      </c>
      <c r="C126" s="37">
        <v>21</v>
      </c>
      <c r="D126" s="37" t="s">
        <v>368</v>
      </c>
    </row>
    <row r="127" spans="1:4">
      <c r="A127" s="36">
        <v>37</v>
      </c>
      <c r="B127" s="37" t="s">
        <v>348</v>
      </c>
      <c r="C127" s="37">
        <v>18</v>
      </c>
      <c r="D127" s="37" t="s">
        <v>368</v>
      </c>
    </row>
    <row r="128" spans="1:4">
      <c r="A128" s="36">
        <v>44</v>
      </c>
      <c r="B128" s="37" t="s">
        <v>348</v>
      </c>
      <c r="C128" s="37">
        <v>14</v>
      </c>
      <c r="D128" s="37" t="s">
        <v>368</v>
      </c>
    </row>
    <row r="129" spans="1:4">
      <c r="A129" s="36">
        <v>55</v>
      </c>
      <c r="B129" s="37" t="s">
        <v>348</v>
      </c>
      <c r="C129" s="37">
        <v>10</v>
      </c>
      <c r="D129" s="37" t="s">
        <v>368</v>
      </c>
    </row>
    <row r="130" spans="1:4">
      <c r="A130" s="36">
        <v>63</v>
      </c>
      <c r="B130" s="37" t="s">
        <v>348</v>
      </c>
      <c r="C130" s="37">
        <v>13</v>
      </c>
      <c r="D130" s="37" t="s">
        <v>368</v>
      </c>
    </row>
    <row r="131" spans="1:4">
      <c r="A131" s="36">
        <v>69</v>
      </c>
      <c r="B131" s="37" t="s">
        <v>348</v>
      </c>
      <c r="C131" s="37">
        <v>20</v>
      </c>
      <c r="D131" s="37" t="s">
        <v>368</v>
      </c>
    </row>
    <row r="132" spans="1:4">
      <c r="A132" s="36">
        <v>83</v>
      </c>
      <c r="B132" s="37" t="s">
        <v>348</v>
      </c>
      <c r="C132" s="37">
        <v>20</v>
      </c>
      <c r="D132" s="37" t="s">
        <v>368</v>
      </c>
    </row>
    <row r="133" spans="1:4">
      <c r="A133" s="36">
        <v>91</v>
      </c>
      <c r="B133" s="37" t="s">
        <v>348</v>
      </c>
      <c r="C133" s="37">
        <v>15</v>
      </c>
      <c r="D133" s="37" t="s">
        <v>368</v>
      </c>
    </row>
    <row r="134" spans="1:4">
      <c r="A134" s="36">
        <v>98</v>
      </c>
      <c r="B134" s="37" t="s">
        <v>348</v>
      </c>
      <c r="C134" s="37">
        <v>22</v>
      </c>
      <c r="D134" s="37" t="s">
        <v>368</v>
      </c>
    </row>
    <row r="135" spans="1:4">
      <c r="A135" s="36">
        <v>99</v>
      </c>
      <c r="B135" s="37" t="s">
        <v>348</v>
      </c>
      <c r="C135" s="37">
        <v>24</v>
      </c>
      <c r="D135" s="37" t="s">
        <v>368</v>
      </c>
    </row>
    <row r="136" spans="1:4">
      <c r="A136" s="36">
        <v>100</v>
      </c>
      <c r="B136" s="37" t="s">
        <v>348</v>
      </c>
      <c r="C136" s="37">
        <v>21</v>
      </c>
      <c r="D136" s="37" t="s">
        <v>368</v>
      </c>
    </row>
    <row r="137" spans="1:4">
      <c r="A137" s="36">
        <v>101</v>
      </c>
      <c r="B137" s="37" t="s">
        <v>348</v>
      </c>
      <c r="C137" s="37">
        <v>15</v>
      </c>
      <c r="D137" s="37" t="s">
        <v>368</v>
      </c>
    </row>
    <row r="138" spans="1:4">
      <c r="A138" s="36">
        <v>106</v>
      </c>
      <c r="B138" s="37" t="s">
        <v>348</v>
      </c>
      <c r="C138" s="37">
        <v>13</v>
      </c>
      <c r="D138" s="37" t="s">
        <v>368</v>
      </c>
    </row>
    <row r="139" spans="1:4">
      <c r="A139" s="36">
        <v>108</v>
      </c>
      <c r="B139" s="37" t="s">
        <v>348</v>
      </c>
      <c r="C139" s="37">
        <v>8</v>
      </c>
      <c r="D139" s="37" t="s">
        <v>368</v>
      </c>
    </row>
    <row r="140" spans="1:4">
      <c r="A140" s="36">
        <v>109</v>
      </c>
      <c r="B140" s="37" t="s">
        <v>348</v>
      </c>
      <c r="C140" s="37">
        <v>16</v>
      </c>
      <c r="D140" s="37" t="s">
        <v>368</v>
      </c>
    </row>
    <row r="141" spans="1:4">
      <c r="A141" s="36">
        <v>115</v>
      </c>
      <c r="B141" s="37" t="s">
        <v>348</v>
      </c>
      <c r="C141" s="37">
        <v>11</v>
      </c>
      <c r="D141" s="37" t="s">
        <v>368</v>
      </c>
    </row>
    <row r="142" spans="1:4">
      <c r="A142" s="36">
        <v>125</v>
      </c>
      <c r="B142" s="37" t="s">
        <v>348</v>
      </c>
      <c r="C142" s="37">
        <v>13</v>
      </c>
      <c r="D142" s="37" t="s">
        <v>368</v>
      </c>
    </row>
    <row r="143" spans="1:4">
      <c r="A143" s="36">
        <v>135</v>
      </c>
      <c r="B143" s="37" t="s">
        <v>348</v>
      </c>
      <c r="C143" s="37">
        <v>22</v>
      </c>
      <c r="D143" s="37" t="s">
        <v>368</v>
      </c>
    </row>
    <row r="144" spans="1:4">
      <c r="A144" s="36">
        <v>136</v>
      </c>
      <c r="B144" s="37" t="s">
        <v>348</v>
      </c>
      <c r="C144" s="37">
        <v>19</v>
      </c>
      <c r="D144" s="37" t="s">
        <v>368</v>
      </c>
    </row>
    <row r="145" spans="1:4">
      <c r="A145" s="36">
        <v>137</v>
      </c>
      <c r="B145" s="37" t="s">
        <v>348</v>
      </c>
      <c r="C145" s="37">
        <v>20</v>
      </c>
      <c r="D145" s="37" t="s">
        <v>368</v>
      </c>
    </row>
    <row r="146" spans="1:4">
      <c r="A146" s="36">
        <v>143</v>
      </c>
      <c r="B146" s="37" t="s">
        <v>348</v>
      </c>
      <c r="C146" s="37">
        <v>24</v>
      </c>
      <c r="D146" s="37" t="s">
        <v>368</v>
      </c>
    </row>
    <row r="147" spans="1:4">
      <c r="A147" s="36">
        <v>144</v>
      </c>
      <c r="B147" s="37" t="s">
        <v>348</v>
      </c>
      <c r="C147" s="37">
        <v>18</v>
      </c>
      <c r="D147" s="37" t="s">
        <v>368</v>
      </c>
    </row>
    <row r="148" spans="1:4">
      <c r="A148" s="36">
        <v>148</v>
      </c>
      <c r="B148" s="37" t="s">
        <v>348</v>
      </c>
      <c r="C148" s="37">
        <v>19</v>
      </c>
      <c r="D148" s="37" t="s">
        <v>368</v>
      </c>
    </row>
    <row r="149" spans="1:4">
      <c r="A149" s="36">
        <v>152</v>
      </c>
      <c r="B149" s="37" t="s">
        <v>348</v>
      </c>
      <c r="C149" s="37">
        <v>18</v>
      </c>
      <c r="D149" s="37" t="s">
        <v>368</v>
      </c>
    </row>
    <row r="150" spans="1:4">
      <c r="A150" s="36">
        <v>155</v>
      </c>
      <c r="B150" s="37" t="s">
        <v>348</v>
      </c>
      <c r="C150" s="37">
        <v>22</v>
      </c>
      <c r="D150" s="37" t="s">
        <v>368</v>
      </c>
    </row>
    <row r="151" spans="1:4">
      <c r="A151" s="36" t="s">
        <v>380</v>
      </c>
      <c r="B151" s="41" t="s">
        <v>339</v>
      </c>
      <c r="C151" s="38">
        <v>12.875</v>
      </c>
      <c r="D151" s="37" t="s">
        <v>381</v>
      </c>
    </row>
    <row r="152" spans="1:4">
      <c r="A152" s="36" t="s">
        <v>380</v>
      </c>
      <c r="B152" s="41" t="s">
        <v>340</v>
      </c>
      <c r="C152" s="38">
        <v>15.666666666666666</v>
      </c>
      <c r="D152" s="37" t="s">
        <v>381</v>
      </c>
    </row>
    <row r="153" spans="1:4">
      <c r="A153" s="36" t="s">
        <v>380</v>
      </c>
      <c r="B153" s="41" t="s">
        <v>341</v>
      </c>
      <c r="C153" s="38">
        <v>13.428571428571429</v>
      </c>
      <c r="D153" s="37" t="s">
        <v>381</v>
      </c>
    </row>
    <row r="154" spans="1:4">
      <c r="A154" s="36" t="s">
        <v>380</v>
      </c>
      <c r="B154" s="41" t="s">
        <v>342</v>
      </c>
      <c r="C154" s="38">
        <v>15</v>
      </c>
      <c r="D154" s="37" t="s">
        <v>381</v>
      </c>
    </row>
    <row r="155" spans="1:4">
      <c r="A155" s="36" t="s">
        <v>380</v>
      </c>
      <c r="B155" s="41" t="s">
        <v>382</v>
      </c>
      <c r="C155" s="38">
        <v>11.833333333333334</v>
      </c>
      <c r="D155" s="37" t="s">
        <v>381</v>
      </c>
    </row>
    <row r="156" spans="1:4">
      <c r="A156" s="36" t="s">
        <v>380</v>
      </c>
      <c r="B156" s="41" t="s">
        <v>345</v>
      </c>
      <c r="C156" s="38">
        <v>12.555555555555555</v>
      </c>
      <c r="D156" s="37" t="s">
        <v>381</v>
      </c>
    </row>
    <row r="157" spans="1:4">
      <c r="A157" s="36" t="s">
        <v>380</v>
      </c>
      <c r="B157" s="41" t="s">
        <v>346</v>
      </c>
      <c r="C157" s="38">
        <v>13.266666666666667</v>
      </c>
      <c r="D157" s="37" t="s">
        <v>381</v>
      </c>
    </row>
    <row r="158" spans="1:4">
      <c r="A158" s="36" t="s">
        <v>380</v>
      </c>
      <c r="B158" s="41" t="s">
        <v>347</v>
      </c>
      <c r="C158" s="38">
        <v>11.793103448275861</v>
      </c>
      <c r="D158" s="37" t="s">
        <v>381</v>
      </c>
    </row>
    <row r="159" spans="1:4">
      <c r="A159" s="36" t="s">
        <v>380</v>
      </c>
      <c r="B159" s="41" t="s">
        <v>349</v>
      </c>
      <c r="C159" s="38">
        <v>14.333333333333334</v>
      </c>
      <c r="D159" s="37" t="s">
        <v>381</v>
      </c>
    </row>
    <row r="160" spans="1:4">
      <c r="A160" s="36" t="s">
        <v>380</v>
      </c>
      <c r="B160" s="41" t="s">
        <v>350</v>
      </c>
      <c r="C160" s="38">
        <v>14.142857142857142</v>
      </c>
      <c r="D160" s="37" t="s">
        <v>381</v>
      </c>
    </row>
    <row r="161" spans="1:4">
      <c r="A161" s="36" t="s">
        <v>380</v>
      </c>
      <c r="B161" s="41" t="s">
        <v>352</v>
      </c>
      <c r="C161" s="38">
        <v>13.777777777777779</v>
      </c>
      <c r="D161" s="37" t="s">
        <v>381</v>
      </c>
    </row>
    <row r="162" spans="1:4">
      <c r="A162" s="36" t="s">
        <v>380</v>
      </c>
      <c r="B162" s="41" t="s">
        <v>353</v>
      </c>
      <c r="C162" s="38">
        <v>13.25</v>
      </c>
      <c r="D162" s="37" t="s">
        <v>381</v>
      </c>
    </row>
    <row r="163" spans="1:4">
      <c r="A163" s="36" t="s">
        <v>380</v>
      </c>
      <c r="B163" s="41" t="s">
        <v>355</v>
      </c>
      <c r="C163" s="38">
        <v>10</v>
      </c>
      <c r="D163" s="37" t="s">
        <v>381</v>
      </c>
    </row>
    <row r="164" spans="1:4">
      <c r="A164" s="36" t="s">
        <v>380</v>
      </c>
      <c r="B164" s="41" t="s">
        <v>348</v>
      </c>
      <c r="C164" s="38">
        <v>17.074074074074073</v>
      </c>
      <c r="D164" s="37" t="s">
        <v>381</v>
      </c>
    </row>
    <row r="165" spans="1:4">
      <c r="A165" s="23" t="s">
        <v>383</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8DA19-3431-4A4E-906A-9650B24D51FD}">
  <dimension ref="A1:L20"/>
  <sheetViews>
    <sheetView showGridLines="0" workbookViewId="0">
      <selection activeCell="H18" sqref="H18"/>
    </sheetView>
  </sheetViews>
  <sheetFormatPr baseColWidth="10" defaultColWidth="11.42578125" defaultRowHeight="15"/>
  <cols>
    <col min="2" max="2" width="24.5703125" customWidth="1"/>
  </cols>
  <sheetData>
    <row r="1" spans="1:12">
      <c r="A1" s="3" t="s">
        <v>38</v>
      </c>
      <c r="L1" s="30"/>
    </row>
    <row r="2" spans="1:12">
      <c r="A2" s="18" t="s">
        <v>34</v>
      </c>
    </row>
    <row r="3" spans="1:12">
      <c r="A3" s="126" t="s">
        <v>333</v>
      </c>
    </row>
    <row r="4" spans="1:12">
      <c r="A4" s="126"/>
    </row>
    <row r="5" spans="1:12" ht="38.25">
      <c r="A5" s="174" t="s">
        <v>384</v>
      </c>
      <c r="B5" s="174" t="s">
        <v>385</v>
      </c>
    </row>
    <row r="6" spans="1:12">
      <c r="A6" s="41" t="s">
        <v>339</v>
      </c>
      <c r="B6" s="32">
        <v>0.8404907975460123</v>
      </c>
    </row>
    <row r="7" spans="1:12">
      <c r="A7" s="41" t="s">
        <v>340</v>
      </c>
      <c r="B7" s="32">
        <v>0.84</v>
      </c>
    </row>
    <row r="8" spans="1:12">
      <c r="A8" s="41" t="s">
        <v>341</v>
      </c>
      <c r="B8" s="32">
        <v>0.58333333333333337</v>
      </c>
    </row>
    <row r="9" spans="1:12">
      <c r="A9" s="41" t="s">
        <v>342</v>
      </c>
      <c r="B9" s="32">
        <v>0.96875</v>
      </c>
    </row>
    <row r="10" spans="1:12">
      <c r="A10" s="41" t="s">
        <v>382</v>
      </c>
      <c r="B10" s="32">
        <v>0.76829268292682928</v>
      </c>
    </row>
    <row r="11" spans="1:12">
      <c r="A11" s="41" t="s">
        <v>345</v>
      </c>
      <c r="B11" s="32">
        <v>0.80952380952380953</v>
      </c>
    </row>
    <row r="12" spans="1:12">
      <c r="A12" s="41" t="s">
        <v>346</v>
      </c>
      <c r="B12" s="32">
        <v>0.89893617021276595</v>
      </c>
    </row>
    <row r="13" spans="1:12">
      <c r="A13" s="41" t="s">
        <v>347</v>
      </c>
      <c r="B13" s="32">
        <v>0.88601036269430056</v>
      </c>
    </row>
    <row r="14" spans="1:12">
      <c r="A14" s="41" t="s">
        <v>349</v>
      </c>
      <c r="B14" s="32">
        <v>0.82352941176470584</v>
      </c>
    </row>
    <row r="15" spans="1:12">
      <c r="A15" s="41" t="s">
        <v>350</v>
      </c>
      <c r="B15" s="32">
        <v>0.91509433962264153</v>
      </c>
    </row>
    <row r="16" spans="1:12">
      <c r="A16" s="41" t="s">
        <v>352</v>
      </c>
      <c r="B16" s="32">
        <v>0.66666666666666663</v>
      </c>
    </row>
    <row r="17" spans="1:2">
      <c r="A17" s="41" t="s">
        <v>353</v>
      </c>
      <c r="B17" s="32">
        <v>0.8928571428571429</v>
      </c>
    </row>
    <row r="18" spans="1:2">
      <c r="A18" s="41" t="s">
        <v>355</v>
      </c>
      <c r="B18" s="32">
        <v>0.65217391304347827</v>
      </c>
    </row>
    <row r="19" spans="1:2">
      <c r="A19" s="41" t="s">
        <v>386</v>
      </c>
      <c r="B19" s="32">
        <v>0.84776119402985073</v>
      </c>
    </row>
    <row r="20" spans="1:2">
      <c r="A20" s="18" t="s">
        <v>387</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8A3F-C3F1-4945-A5E4-A7477ED24EB4}">
  <dimension ref="A1:L18"/>
  <sheetViews>
    <sheetView showGridLines="0" workbookViewId="0">
      <selection activeCell="D15" sqref="D15"/>
    </sheetView>
  </sheetViews>
  <sheetFormatPr baseColWidth="10" defaultColWidth="11.42578125" defaultRowHeight="15"/>
  <cols>
    <col min="2" max="2" width="21" customWidth="1"/>
  </cols>
  <sheetData>
    <row r="1" spans="1:12">
      <c r="A1" s="3" t="s">
        <v>40</v>
      </c>
      <c r="L1" s="30"/>
    </row>
    <row r="2" spans="1:12">
      <c r="A2" s="18" t="s">
        <v>41</v>
      </c>
    </row>
    <row r="3" spans="1:12">
      <c r="A3" s="126" t="s">
        <v>333</v>
      </c>
    </row>
    <row r="4" spans="1:12">
      <c r="A4" s="126"/>
    </row>
    <row r="5" spans="1:12" ht="45">
      <c r="A5" s="45" t="s">
        <v>388</v>
      </c>
      <c r="B5" s="45" t="s">
        <v>389</v>
      </c>
    </row>
    <row r="6" spans="1:12">
      <c r="A6" s="39" t="s">
        <v>339</v>
      </c>
      <c r="B6" s="43">
        <v>0.13</v>
      </c>
    </row>
    <row r="7" spans="1:12">
      <c r="A7" s="39" t="s">
        <v>340</v>
      </c>
      <c r="B7" s="43">
        <v>0.37</v>
      </c>
    </row>
    <row r="8" spans="1:12">
      <c r="A8" s="39" t="s">
        <v>341</v>
      </c>
      <c r="B8" s="43">
        <v>0.82</v>
      </c>
    </row>
    <row r="9" spans="1:12">
      <c r="A9" s="39" t="s">
        <v>342</v>
      </c>
      <c r="B9" s="43">
        <v>0.17</v>
      </c>
    </row>
    <row r="10" spans="1:12">
      <c r="A10" s="39" t="s">
        <v>382</v>
      </c>
      <c r="B10" s="43">
        <v>0.39</v>
      </c>
    </row>
    <row r="11" spans="1:12">
      <c r="A11" s="39" t="s">
        <v>345</v>
      </c>
      <c r="B11" s="43">
        <v>0.28999999999999998</v>
      </c>
    </row>
    <row r="12" spans="1:12">
      <c r="A12" s="39" t="s">
        <v>346</v>
      </c>
      <c r="B12" s="43">
        <v>0.4</v>
      </c>
    </row>
    <row r="13" spans="1:12">
      <c r="A13" s="39" t="s">
        <v>347</v>
      </c>
      <c r="B13" s="43">
        <v>0.18</v>
      </c>
    </row>
    <row r="14" spans="1:12">
      <c r="A14" s="39" t="s">
        <v>350</v>
      </c>
      <c r="B14" s="43">
        <v>0.13</v>
      </c>
    </row>
    <row r="15" spans="1:12">
      <c r="A15" s="39" t="s">
        <v>352</v>
      </c>
      <c r="B15" s="43">
        <v>0.2</v>
      </c>
    </row>
    <row r="16" spans="1:12">
      <c r="A16" s="39" t="s">
        <v>353</v>
      </c>
      <c r="B16" s="43">
        <v>0.32</v>
      </c>
    </row>
    <row r="17" spans="1:2">
      <c r="A17" s="39" t="s">
        <v>386</v>
      </c>
      <c r="B17" s="43">
        <v>0.08</v>
      </c>
    </row>
    <row r="18" spans="1:2">
      <c r="A18" s="18" t="s">
        <v>390</v>
      </c>
      <c r="B18" s="44"/>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E1A4D-E1C5-4060-A4B7-41598512FF81}">
  <dimension ref="A1:N23"/>
  <sheetViews>
    <sheetView showGridLines="0" workbookViewId="0">
      <selection activeCell="I13" sqref="I13"/>
    </sheetView>
  </sheetViews>
  <sheetFormatPr baseColWidth="10" defaultColWidth="11.42578125" defaultRowHeight="15"/>
  <sheetData>
    <row r="1" spans="1:14">
      <c r="A1" s="3" t="s">
        <v>43</v>
      </c>
      <c r="N1" s="30"/>
    </row>
    <row r="2" spans="1:14">
      <c r="A2" s="18" t="s">
        <v>44</v>
      </c>
    </row>
    <row r="3" spans="1:14">
      <c r="A3" s="126" t="s">
        <v>785</v>
      </c>
    </row>
    <row r="4" spans="1:14">
      <c r="A4" s="126"/>
    </row>
    <row r="5" spans="1:14" ht="51">
      <c r="A5" s="21" t="s">
        <v>388</v>
      </c>
      <c r="B5" s="21" t="s">
        <v>391</v>
      </c>
      <c r="C5" s="21" t="s">
        <v>392</v>
      </c>
      <c r="D5" s="21" t="s">
        <v>784</v>
      </c>
    </row>
    <row r="6" spans="1:14">
      <c r="A6" s="46" t="s">
        <v>339</v>
      </c>
      <c r="B6" s="47">
        <v>13785731.117000002</v>
      </c>
      <c r="C6" s="47">
        <v>5796297.8879999965</v>
      </c>
      <c r="D6" s="189">
        <v>0.42045632827208113</v>
      </c>
      <c r="E6" s="188"/>
    </row>
    <row r="7" spans="1:14">
      <c r="A7" s="46" t="s">
        <v>340</v>
      </c>
      <c r="B7" s="47">
        <v>3148120.9919999973</v>
      </c>
      <c r="C7" s="47">
        <v>928520.14799999993</v>
      </c>
      <c r="D7" s="189">
        <v>0.29494423828040744</v>
      </c>
      <c r="E7" s="188"/>
    </row>
    <row r="8" spans="1:14">
      <c r="A8" s="46" t="s">
        <v>341</v>
      </c>
      <c r="B8" s="47">
        <v>3717287.5309999986</v>
      </c>
      <c r="C8" s="47">
        <v>1553392.382</v>
      </c>
      <c r="D8" s="189">
        <v>0.41788330040267757</v>
      </c>
      <c r="E8" s="188"/>
    </row>
    <row r="9" spans="1:14">
      <c r="A9" s="46" t="s">
        <v>342</v>
      </c>
      <c r="B9" s="47">
        <v>1674727.1630000002</v>
      </c>
      <c r="C9" s="47">
        <v>467099.85199999966</v>
      </c>
      <c r="D9" s="189">
        <v>0.27891101447430194</v>
      </c>
      <c r="E9" s="188"/>
    </row>
    <row r="10" spans="1:14">
      <c r="A10" s="46" t="s">
        <v>343</v>
      </c>
      <c r="B10" s="47">
        <v>4420230.2989999996</v>
      </c>
      <c r="C10" s="47">
        <v>935421.83099999977</v>
      </c>
      <c r="D10" s="189">
        <v>0.21162287205072158</v>
      </c>
      <c r="E10" s="188"/>
    </row>
    <row r="11" spans="1:14">
      <c r="A11" s="46" t="s">
        <v>344</v>
      </c>
      <c r="B11" s="47">
        <v>1238206.5140000002</v>
      </c>
      <c r="C11" s="47">
        <v>358129.35499999998</v>
      </c>
      <c r="D11" s="189">
        <v>0.28923232994718351</v>
      </c>
      <c r="E11" s="188"/>
    </row>
    <row r="12" spans="1:14">
      <c r="A12" s="46" t="s">
        <v>346</v>
      </c>
      <c r="B12" s="47">
        <v>3919139.2629999993</v>
      </c>
      <c r="C12" s="47">
        <v>1832634.9249999998</v>
      </c>
      <c r="D12" s="189">
        <v>0.46761158561055199</v>
      </c>
      <c r="E12" s="188"/>
    </row>
    <row r="13" spans="1:14">
      <c r="A13" s="46" t="s">
        <v>345</v>
      </c>
      <c r="B13" s="47">
        <v>4711609.0979999993</v>
      </c>
      <c r="C13" s="47">
        <v>1417117.148</v>
      </c>
      <c r="D13" s="189">
        <v>0.30077137524026409</v>
      </c>
      <c r="E13" s="188"/>
    </row>
    <row r="14" spans="1:14">
      <c r="A14" s="46" t="s">
        <v>347</v>
      </c>
      <c r="B14" s="47">
        <v>7695422.0689999908</v>
      </c>
      <c r="C14" s="47">
        <v>2096625.2220000001</v>
      </c>
      <c r="D14" s="189">
        <v>0.27245097191562534</v>
      </c>
      <c r="E14" s="188"/>
    </row>
    <row r="15" spans="1:14">
      <c r="A15" s="46" t="s">
        <v>348</v>
      </c>
      <c r="B15" s="47">
        <v>6983631.9569999985</v>
      </c>
      <c r="C15" s="47">
        <v>2037512.8969999996</v>
      </c>
      <c r="D15" s="189">
        <v>0.29175548046424638</v>
      </c>
      <c r="E15" s="188"/>
    </row>
    <row r="16" spans="1:14">
      <c r="A16" s="46" t="s">
        <v>349</v>
      </c>
      <c r="B16" s="47">
        <v>2229559.6009999989</v>
      </c>
      <c r="C16" s="47">
        <v>532082.19699999981</v>
      </c>
      <c r="D16" s="189">
        <v>0.23864901246028636</v>
      </c>
      <c r="E16" s="188"/>
    </row>
    <row r="17" spans="1:5">
      <c r="A17" s="46" t="s">
        <v>350</v>
      </c>
      <c r="B17" s="47">
        <v>6192258.9719999991</v>
      </c>
      <c r="C17" s="47">
        <v>1932741.8959999997</v>
      </c>
      <c r="D17" s="189">
        <v>0.31212226503113377</v>
      </c>
      <c r="E17" s="188"/>
    </row>
    <row r="18" spans="1:5">
      <c r="A18" s="46" t="s">
        <v>351</v>
      </c>
      <c r="B18" s="47">
        <v>10778891.717</v>
      </c>
      <c r="C18" s="47">
        <v>3480925.2249999982</v>
      </c>
      <c r="D18" s="189">
        <v>0.32293906612959422</v>
      </c>
      <c r="E18" s="188"/>
    </row>
    <row r="19" spans="1:5">
      <c r="A19" s="46" t="s">
        <v>352</v>
      </c>
      <c r="B19" s="47">
        <v>2641444.495000001</v>
      </c>
      <c r="C19" s="47">
        <v>696314.31800000009</v>
      </c>
      <c r="D19" s="189">
        <v>0.26361118672682909</v>
      </c>
      <c r="E19" s="188"/>
    </row>
    <row r="20" spans="1:5">
      <c r="A20" s="46" t="s">
        <v>353</v>
      </c>
      <c r="B20" s="47">
        <v>1258672.361</v>
      </c>
      <c r="C20" s="47">
        <v>414606.56099999999</v>
      </c>
      <c r="D20" s="189">
        <v>0.32939990886158815</v>
      </c>
      <c r="E20" s="188"/>
    </row>
    <row r="21" spans="1:5">
      <c r="A21" s="46" t="s">
        <v>354</v>
      </c>
      <c r="B21" s="47">
        <v>5742029.5160000026</v>
      </c>
      <c r="C21" s="47">
        <v>305631.81899999996</v>
      </c>
      <c r="D21" s="189">
        <v>5.3227141753340965E-2</v>
      </c>
      <c r="E21" s="188"/>
    </row>
    <row r="22" spans="1:5">
      <c r="A22" s="46" t="s">
        <v>355</v>
      </c>
      <c r="B22" s="47">
        <v>924731.38099999982</v>
      </c>
      <c r="C22" s="47">
        <v>152046.82799999998</v>
      </c>
      <c r="D22" s="189">
        <v>0.16442269736274909</v>
      </c>
      <c r="E22" s="188"/>
    </row>
    <row r="23" spans="1:5">
      <c r="A23" s="18" t="s">
        <v>393</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A8679-72C5-4D9D-907B-A8800D059D22}">
  <dimension ref="A1:O22"/>
  <sheetViews>
    <sheetView showGridLines="0" workbookViewId="0">
      <selection activeCell="K16" sqref="K16"/>
    </sheetView>
  </sheetViews>
  <sheetFormatPr baseColWidth="10" defaultColWidth="11.42578125" defaultRowHeight="15"/>
  <sheetData>
    <row r="1" spans="1:15">
      <c r="A1" s="3" t="s">
        <v>46</v>
      </c>
      <c r="O1" s="30"/>
    </row>
    <row r="2" spans="1:15">
      <c r="A2" s="18" t="s">
        <v>31</v>
      </c>
    </row>
    <row r="3" spans="1:15">
      <c r="A3" s="126" t="s">
        <v>394</v>
      </c>
    </row>
    <row r="4" spans="1:15">
      <c r="A4" s="126"/>
    </row>
    <row r="5" spans="1:15" ht="51">
      <c r="A5" s="21" t="s">
        <v>388</v>
      </c>
      <c r="B5" s="21" t="s">
        <v>391</v>
      </c>
      <c r="C5" s="21" t="s">
        <v>395</v>
      </c>
      <c r="D5" s="21" t="s">
        <v>784</v>
      </c>
    </row>
    <row r="6" spans="1:15">
      <c r="A6" s="46" t="s">
        <v>339</v>
      </c>
      <c r="B6" s="47">
        <v>40799</v>
      </c>
      <c r="C6" s="48">
        <v>3905</v>
      </c>
      <c r="D6" s="190">
        <v>9.5713130223779988E-2</v>
      </c>
    </row>
    <row r="7" spans="1:15">
      <c r="A7" s="46" t="s">
        <v>340</v>
      </c>
      <c r="B7" s="47">
        <v>7194</v>
      </c>
      <c r="C7" s="39">
        <v>371</v>
      </c>
      <c r="D7" s="190">
        <v>5.1570753405615788E-2</v>
      </c>
    </row>
    <row r="8" spans="1:15">
      <c r="A8" s="46" t="s">
        <v>341</v>
      </c>
      <c r="B8" s="47">
        <v>7945</v>
      </c>
      <c r="C8" s="48">
        <v>2850</v>
      </c>
      <c r="D8" s="190">
        <v>0.35871617369414727</v>
      </c>
    </row>
    <row r="9" spans="1:15">
      <c r="A9" s="46" t="s">
        <v>342</v>
      </c>
      <c r="B9" s="47">
        <v>6687</v>
      </c>
      <c r="C9" s="48">
        <v>1135</v>
      </c>
      <c r="D9" s="190">
        <v>0.16973231643487363</v>
      </c>
    </row>
    <row r="10" spans="1:15">
      <c r="A10" s="46" t="s">
        <v>343</v>
      </c>
      <c r="B10" s="47">
        <v>11312</v>
      </c>
      <c r="C10" s="39">
        <v>755</v>
      </c>
      <c r="D10" s="190">
        <v>6.6743281471004237E-2</v>
      </c>
    </row>
    <row r="11" spans="1:15">
      <c r="A11" s="46" t="s">
        <v>344</v>
      </c>
      <c r="B11" s="47">
        <v>3783</v>
      </c>
      <c r="C11" s="48">
        <v>1062</v>
      </c>
      <c r="D11" s="190">
        <v>0.28072957969865187</v>
      </c>
    </row>
    <row r="12" spans="1:15">
      <c r="A12" s="46" t="s">
        <v>346</v>
      </c>
      <c r="B12" s="47">
        <v>11048</v>
      </c>
      <c r="C12" s="48">
        <v>2089</v>
      </c>
      <c r="D12" s="190">
        <v>0.18908399710354815</v>
      </c>
    </row>
    <row r="13" spans="1:15">
      <c r="A13" s="46" t="s">
        <v>345</v>
      </c>
      <c r="B13" s="47">
        <v>17907</v>
      </c>
      <c r="C13" s="48">
        <v>3735</v>
      </c>
      <c r="D13" s="190">
        <v>0.2085776511978556</v>
      </c>
    </row>
    <row r="14" spans="1:15">
      <c r="A14" s="46" t="s">
        <v>347</v>
      </c>
      <c r="B14" s="47">
        <v>46798</v>
      </c>
      <c r="C14" s="48">
        <v>2637</v>
      </c>
      <c r="D14" s="190">
        <v>5.6348561904354888E-2</v>
      </c>
    </row>
    <row r="15" spans="1:15">
      <c r="A15" s="46" t="s">
        <v>348</v>
      </c>
      <c r="B15" s="47">
        <v>22544</v>
      </c>
      <c r="C15" s="48">
        <v>2718</v>
      </c>
      <c r="D15" s="190">
        <v>0.12056422995031937</v>
      </c>
    </row>
    <row r="16" spans="1:15">
      <c r="A16" s="46" t="s">
        <v>349</v>
      </c>
      <c r="B16" s="47">
        <v>6646</v>
      </c>
      <c r="C16" s="48">
        <v>1320</v>
      </c>
      <c r="D16" s="190">
        <v>0.19861570869696057</v>
      </c>
    </row>
    <row r="17" spans="1:4">
      <c r="A17" s="46" t="s">
        <v>350</v>
      </c>
      <c r="B17" s="47">
        <v>21134</v>
      </c>
      <c r="C17" s="48">
        <v>4323</v>
      </c>
      <c r="D17" s="190">
        <v>0.20455190687990915</v>
      </c>
    </row>
    <row r="18" spans="1:4">
      <c r="A18" s="46" t="s">
        <v>351</v>
      </c>
      <c r="B18" s="47">
        <v>41596</v>
      </c>
      <c r="C18" s="48">
        <v>6329</v>
      </c>
      <c r="D18" s="190">
        <v>0.1521540532743533</v>
      </c>
    </row>
    <row r="19" spans="1:4">
      <c r="A19" s="46" t="s">
        <v>352</v>
      </c>
      <c r="B19" s="47">
        <v>8723</v>
      </c>
      <c r="C19" s="48">
        <v>2240</v>
      </c>
      <c r="D19" s="190">
        <v>0.25679238793992892</v>
      </c>
    </row>
    <row r="20" spans="1:4">
      <c r="A20" s="46" t="s">
        <v>353</v>
      </c>
      <c r="B20" s="47">
        <v>4998</v>
      </c>
      <c r="C20" s="39">
        <v>0</v>
      </c>
      <c r="D20" s="190">
        <v>0</v>
      </c>
    </row>
    <row r="21" spans="1:4">
      <c r="A21" s="46" t="s">
        <v>354</v>
      </c>
      <c r="B21" s="47">
        <v>15289</v>
      </c>
      <c r="C21" s="48">
        <v>1798</v>
      </c>
      <c r="D21" s="190">
        <v>0.11760088952841913</v>
      </c>
    </row>
    <row r="22" spans="1:4">
      <c r="A22" s="46" t="s">
        <v>355</v>
      </c>
      <c r="B22" s="47">
        <v>2121</v>
      </c>
      <c r="C22" s="39">
        <v>156</v>
      </c>
      <c r="D22" s="190">
        <v>7.355021216407355E-2</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C5FDA-92C1-42C9-9F24-7E97D261F7C9}">
  <dimension ref="A1:L201"/>
  <sheetViews>
    <sheetView showGridLines="0" workbookViewId="0">
      <selection activeCell="G14" sqref="G14"/>
    </sheetView>
  </sheetViews>
  <sheetFormatPr baseColWidth="10" defaultColWidth="11.42578125" defaultRowHeight="15"/>
  <cols>
    <col min="2" max="2" width="17.85546875" customWidth="1"/>
  </cols>
  <sheetData>
    <row r="1" spans="1:12">
      <c r="A1" s="3" t="s">
        <v>48</v>
      </c>
      <c r="L1" s="30"/>
    </row>
    <row r="2" spans="1:12">
      <c r="A2" s="18" t="s">
        <v>31</v>
      </c>
    </row>
    <row r="3" spans="1:12">
      <c r="A3" s="126" t="s">
        <v>333</v>
      </c>
    </row>
    <row r="4" spans="1:12">
      <c r="A4" s="126"/>
    </row>
    <row r="5" spans="1:12" ht="25.5">
      <c r="A5" s="174" t="s">
        <v>338</v>
      </c>
      <c r="B5" s="174" t="s">
        <v>396</v>
      </c>
      <c r="C5" s="174" t="s">
        <v>397</v>
      </c>
      <c r="D5" s="174"/>
    </row>
    <row r="6" spans="1:12">
      <c r="A6" s="42" t="s">
        <v>398</v>
      </c>
      <c r="B6" s="49" t="s">
        <v>399</v>
      </c>
      <c r="C6" s="50">
        <v>0.191</v>
      </c>
      <c r="D6" s="42" t="s">
        <v>400</v>
      </c>
      <c r="F6" s="18" t="s">
        <v>401</v>
      </c>
    </row>
    <row r="7" spans="1:12">
      <c r="A7" s="42" t="s">
        <v>402</v>
      </c>
      <c r="B7" s="49" t="s">
        <v>399</v>
      </c>
      <c r="C7" s="50">
        <v>8.2000000000000003E-2</v>
      </c>
      <c r="D7" s="42" t="s">
        <v>400</v>
      </c>
    </row>
    <row r="8" spans="1:12">
      <c r="A8" s="42" t="s">
        <v>403</v>
      </c>
      <c r="B8" s="49" t="s">
        <v>399</v>
      </c>
      <c r="C8" s="50">
        <v>2.9000000000000001E-2</v>
      </c>
      <c r="D8" s="42" t="s">
        <v>400</v>
      </c>
    </row>
    <row r="9" spans="1:12">
      <c r="A9" s="42" t="s">
        <v>404</v>
      </c>
      <c r="B9" s="49" t="s">
        <v>399</v>
      </c>
      <c r="C9" s="50">
        <v>0.16700000000000001</v>
      </c>
      <c r="D9" s="42" t="s">
        <v>400</v>
      </c>
    </row>
    <row r="10" spans="1:12">
      <c r="A10" s="42" t="s">
        <v>405</v>
      </c>
      <c r="B10" s="49" t="s">
        <v>399</v>
      </c>
      <c r="C10" s="50">
        <v>0.107</v>
      </c>
      <c r="D10" s="42" t="s">
        <v>400</v>
      </c>
    </row>
    <row r="11" spans="1:12">
      <c r="A11" s="42" t="s">
        <v>406</v>
      </c>
      <c r="B11" s="49" t="s">
        <v>399</v>
      </c>
      <c r="C11" s="50">
        <v>0.106</v>
      </c>
      <c r="D11" s="42" t="s">
        <v>400</v>
      </c>
    </row>
    <row r="12" spans="1:12" ht="25.5">
      <c r="A12" s="42" t="s">
        <v>407</v>
      </c>
      <c r="B12" s="49" t="s">
        <v>399</v>
      </c>
      <c r="C12" s="50">
        <v>0.16</v>
      </c>
      <c r="D12" s="42" t="s">
        <v>400</v>
      </c>
    </row>
    <row r="13" spans="1:12" ht="25.5">
      <c r="A13" s="42" t="s">
        <v>408</v>
      </c>
      <c r="B13" s="49" t="s">
        <v>399</v>
      </c>
      <c r="C13" s="50">
        <v>0.29199999999999998</v>
      </c>
      <c r="D13" s="42" t="s">
        <v>400</v>
      </c>
    </row>
    <row r="14" spans="1:12">
      <c r="A14" s="42" t="s">
        <v>409</v>
      </c>
      <c r="B14" s="49" t="s">
        <v>399</v>
      </c>
      <c r="C14" s="50">
        <v>6.3E-2</v>
      </c>
      <c r="D14" s="42" t="s">
        <v>400</v>
      </c>
    </row>
    <row r="15" spans="1:12" ht="25.5">
      <c r="A15" s="42" t="s">
        <v>410</v>
      </c>
      <c r="B15" s="49" t="s">
        <v>399</v>
      </c>
      <c r="C15" s="50">
        <v>8.7999999999999995E-2</v>
      </c>
      <c r="D15" s="42" t="s">
        <v>400</v>
      </c>
    </row>
    <row r="16" spans="1:12" ht="25.5">
      <c r="A16" s="42" t="s">
        <v>411</v>
      </c>
      <c r="B16" s="49" t="s">
        <v>399</v>
      </c>
      <c r="C16" s="50">
        <v>0.123</v>
      </c>
      <c r="D16" s="42" t="s">
        <v>400</v>
      </c>
    </row>
    <row r="17" spans="1:4">
      <c r="A17" s="42" t="s">
        <v>412</v>
      </c>
      <c r="B17" s="49" t="s">
        <v>399</v>
      </c>
      <c r="C17" s="50">
        <v>0.14399999999999999</v>
      </c>
      <c r="D17" s="42" t="s">
        <v>400</v>
      </c>
    </row>
    <row r="18" spans="1:4">
      <c r="A18" s="42" t="s">
        <v>413</v>
      </c>
      <c r="B18" s="49" t="s">
        <v>399</v>
      </c>
      <c r="C18" s="50">
        <v>0.14099999999999999</v>
      </c>
      <c r="D18" s="42" t="s">
        <v>400</v>
      </c>
    </row>
    <row r="19" spans="1:4">
      <c r="A19" s="42" t="s">
        <v>414</v>
      </c>
      <c r="B19" s="49" t="s">
        <v>399</v>
      </c>
      <c r="C19" s="50">
        <v>0.14299999999999999</v>
      </c>
      <c r="D19" s="42" t="s">
        <v>400</v>
      </c>
    </row>
    <row r="20" spans="1:4">
      <c r="A20" s="42" t="s">
        <v>415</v>
      </c>
      <c r="B20" s="49" t="s">
        <v>399</v>
      </c>
      <c r="C20" s="50">
        <v>0</v>
      </c>
      <c r="D20" s="42" t="s">
        <v>400</v>
      </c>
    </row>
    <row r="21" spans="1:4">
      <c r="A21" s="42" t="s">
        <v>416</v>
      </c>
      <c r="B21" s="49" t="s">
        <v>399</v>
      </c>
      <c r="C21" s="50">
        <v>3.0000000000000001E-3</v>
      </c>
      <c r="D21" s="42" t="s">
        <v>400</v>
      </c>
    </row>
    <row r="22" spans="1:4">
      <c r="A22" s="42" t="s">
        <v>417</v>
      </c>
      <c r="B22" s="49" t="s">
        <v>399</v>
      </c>
      <c r="C22" s="50">
        <v>0.16400000000000001</v>
      </c>
      <c r="D22" s="42" t="s">
        <v>400</v>
      </c>
    </row>
    <row r="23" spans="1:4" ht="25.5">
      <c r="A23" s="42" t="s">
        <v>418</v>
      </c>
      <c r="B23" s="49" t="s">
        <v>399</v>
      </c>
      <c r="C23" s="50">
        <v>0.122</v>
      </c>
      <c r="D23" s="42" t="s">
        <v>419</v>
      </c>
    </row>
    <row r="24" spans="1:4">
      <c r="A24" s="42" t="s">
        <v>398</v>
      </c>
      <c r="B24" s="49" t="s">
        <v>420</v>
      </c>
      <c r="C24" s="50">
        <v>0.23</v>
      </c>
      <c r="D24" s="42" t="s">
        <v>400</v>
      </c>
    </row>
    <row r="25" spans="1:4">
      <c r="A25" s="42" t="s">
        <v>402</v>
      </c>
      <c r="B25" s="49" t="s">
        <v>420</v>
      </c>
      <c r="C25" s="50">
        <v>0.78600000000000003</v>
      </c>
      <c r="D25" s="42" t="s">
        <v>400</v>
      </c>
    </row>
    <row r="26" spans="1:4">
      <c r="A26" s="42" t="s">
        <v>403</v>
      </c>
      <c r="B26" s="49" t="s">
        <v>420</v>
      </c>
      <c r="C26" s="50">
        <v>0.13500000000000001</v>
      </c>
      <c r="D26" s="42" t="s">
        <v>400</v>
      </c>
    </row>
    <row r="27" spans="1:4">
      <c r="A27" s="42" t="s">
        <v>404</v>
      </c>
      <c r="B27" s="49" t="s">
        <v>420</v>
      </c>
      <c r="C27" s="50">
        <v>0.94599999999999995</v>
      </c>
      <c r="D27" s="42" t="s">
        <v>400</v>
      </c>
    </row>
    <row r="28" spans="1:4">
      <c r="A28" s="42" t="s">
        <v>405</v>
      </c>
      <c r="B28" s="49" t="s">
        <v>420</v>
      </c>
      <c r="C28" s="50">
        <v>0.52500000000000002</v>
      </c>
      <c r="D28" s="42" t="s">
        <v>400</v>
      </c>
    </row>
    <row r="29" spans="1:4">
      <c r="A29" s="42" t="s">
        <v>406</v>
      </c>
      <c r="B29" s="49" t="s">
        <v>420</v>
      </c>
      <c r="C29" s="50">
        <v>0.92900000000000005</v>
      </c>
      <c r="D29" s="42" t="s">
        <v>400</v>
      </c>
    </row>
    <row r="30" spans="1:4" ht="25.5">
      <c r="A30" s="42" t="s">
        <v>407</v>
      </c>
      <c r="B30" s="49" t="s">
        <v>420</v>
      </c>
      <c r="C30" s="50">
        <v>0.88300000000000001</v>
      </c>
      <c r="D30" s="42" t="s">
        <v>400</v>
      </c>
    </row>
    <row r="31" spans="1:4" ht="25.5">
      <c r="A31" s="42" t="s">
        <v>408</v>
      </c>
      <c r="B31" s="49" t="s">
        <v>420</v>
      </c>
      <c r="C31" s="50">
        <v>0.64600000000000002</v>
      </c>
      <c r="D31" s="42" t="s">
        <v>400</v>
      </c>
    </row>
    <row r="32" spans="1:4">
      <c r="A32" s="42" t="s">
        <v>409</v>
      </c>
      <c r="B32" s="49" t="s">
        <v>420</v>
      </c>
      <c r="C32" s="50">
        <v>0</v>
      </c>
      <c r="D32" s="42" t="s">
        <v>400</v>
      </c>
    </row>
    <row r="33" spans="1:4" ht="25.5">
      <c r="A33" s="42" t="s">
        <v>410</v>
      </c>
      <c r="B33" s="49" t="s">
        <v>420</v>
      </c>
      <c r="C33" s="50">
        <v>0.55900000000000005</v>
      </c>
      <c r="D33" s="42" t="s">
        <v>400</v>
      </c>
    </row>
    <row r="34" spans="1:4" ht="25.5">
      <c r="A34" s="42" t="s">
        <v>411</v>
      </c>
      <c r="B34" s="49" t="s">
        <v>420</v>
      </c>
      <c r="C34" s="50">
        <v>0.98899999999999999</v>
      </c>
      <c r="D34" s="42" t="s">
        <v>400</v>
      </c>
    </row>
    <row r="35" spans="1:4">
      <c r="A35" s="42" t="s">
        <v>412</v>
      </c>
      <c r="B35" s="49" t="s">
        <v>420</v>
      </c>
      <c r="C35" s="50">
        <v>0.97299999999999998</v>
      </c>
      <c r="D35" s="42" t="s">
        <v>400</v>
      </c>
    </row>
    <row r="36" spans="1:4">
      <c r="A36" s="42" t="s">
        <v>413</v>
      </c>
      <c r="B36" s="49" t="s">
        <v>420</v>
      </c>
      <c r="C36" s="50">
        <v>0.33</v>
      </c>
      <c r="D36" s="42" t="s">
        <v>400</v>
      </c>
    </row>
    <row r="37" spans="1:4">
      <c r="A37" s="42" t="s">
        <v>414</v>
      </c>
      <c r="B37" s="49" t="s">
        <v>420</v>
      </c>
      <c r="C37" s="50">
        <v>0.71299999999999997</v>
      </c>
      <c r="D37" s="42" t="s">
        <v>400</v>
      </c>
    </row>
    <row r="38" spans="1:4">
      <c r="A38" s="42" t="s">
        <v>415</v>
      </c>
      <c r="B38" s="49" t="s">
        <v>420</v>
      </c>
      <c r="C38" s="50">
        <v>0</v>
      </c>
      <c r="D38" s="42" t="s">
        <v>400</v>
      </c>
    </row>
    <row r="39" spans="1:4">
      <c r="A39" s="42" t="s">
        <v>416</v>
      </c>
      <c r="B39" s="49" t="s">
        <v>420</v>
      </c>
      <c r="C39" s="50">
        <v>0</v>
      </c>
      <c r="D39" s="42" t="s">
        <v>400</v>
      </c>
    </row>
    <row r="40" spans="1:4">
      <c r="A40" s="42" t="s">
        <v>417</v>
      </c>
      <c r="B40" s="49" t="s">
        <v>420</v>
      </c>
      <c r="C40" s="50">
        <v>0.94899999999999995</v>
      </c>
      <c r="D40" s="42" t="s">
        <v>400</v>
      </c>
    </row>
    <row r="41" spans="1:4" ht="25.5">
      <c r="A41" s="42" t="s">
        <v>418</v>
      </c>
      <c r="B41" s="49" t="s">
        <v>420</v>
      </c>
      <c r="C41" s="50">
        <v>0.53</v>
      </c>
      <c r="D41" s="42" t="s">
        <v>419</v>
      </c>
    </row>
    <row r="42" spans="1:4">
      <c r="A42" s="42" t="s">
        <v>398</v>
      </c>
      <c r="B42" s="49" t="s">
        <v>421</v>
      </c>
      <c r="C42" s="50">
        <v>0.80900000000000005</v>
      </c>
      <c r="D42" s="42" t="s">
        <v>400</v>
      </c>
    </row>
    <row r="43" spans="1:4">
      <c r="A43" s="42" t="s">
        <v>402</v>
      </c>
      <c r="B43" s="49" t="s">
        <v>421</v>
      </c>
      <c r="C43" s="50">
        <v>0.93500000000000005</v>
      </c>
      <c r="D43" s="42" t="s">
        <v>400</v>
      </c>
    </row>
    <row r="44" spans="1:4">
      <c r="A44" s="42" t="s">
        <v>403</v>
      </c>
      <c r="B44" s="49" t="s">
        <v>421</v>
      </c>
      <c r="C44" s="50">
        <v>0.93799999999999994</v>
      </c>
      <c r="D44" s="42" t="s">
        <v>400</v>
      </c>
    </row>
    <row r="45" spans="1:4">
      <c r="A45" s="42" t="s">
        <v>404</v>
      </c>
      <c r="B45" s="49" t="s">
        <v>421</v>
      </c>
      <c r="C45" s="50">
        <v>0.69899999999999995</v>
      </c>
      <c r="D45" s="42" t="s">
        <v>400</v>
      </c>
    </row>
    <row r="46" spans="1:4">
      <c r="A46" s="42" t="s">
        <v>405</v>
      </c>
      <c r="B46" s="49" t="s">
        <v>421</v>
      </c>
      <c r="C46" s="50">
        <v>0.85599999999999998</v>
      </c>
      <c r="D46" s="42" t="s">
        <v>400</v>
      </c>
    </row>
    <row r="47" spans="1:4">
      <c r="A47" s="42" t="s">
        <v>406</v>
      </c>
      <c r="B47" s="49" t="s">
        <v>421</v>
      </c>
      <c r="C47" s="50">
        <v>1</v>
      </c>
      <c r="D47" s="42" t="s">
        <v>400</v>
      </c>
    </row>
    <row r="48" spans="1:4" ht="25.5">
      <c r="A48" s="42" t="s">
        <v>407</v>
      </c>
      <c r="B48" s="49" t="s">
        <v>421</v>
      </c>
      <c r="C48" s="50">
        <v>0.97299999999999998</v>
      </c>
      <c r="D48" s="42" t="s">
        <v>400</v>
      </c>
    </row>
    <row r="49" spans="1:4" ht="25.5">
      <c r="A49" s="42" t="s">
        <v>408</v>
      </c>
      <c r="B49" s="49" t="s">
        <v>421</v>
      </c>
      <c r="C49" s="50">
        <v>0.999</v>
      </c>
      <c r="D49" s="42" t="s">
        <v>400</v>
      </c>
    </row>
    <row r="50" spans="1:4">
      <c r="A50" s="42" t="s">
        <v>409</v>
      </c>
      <c r="B50" s="49" t="s">
        <v>421</v>
      </c>
      <c r="C50" s="50">
        <v>0.74099999999999999</v>
      </c>
      <c r="D50" s="42" t="s">
        <v>400</v>
      </c>
    </row>
    <row r="51" spans="1:4" ht="25.5">
      <c r="A51" s="42" t="s">
        <v>410</v>
      </c>
      <c r="B51" s="49" t="s">
        <v>421</v>
      </c>
      <c r="C51" s="50">
        <v>0.80500000000000005</v>
      </c>
      <c r="D51" s="42" t="s">
        <v>400</v>
      </c>
    </row>
    <row r="52" spans="1:4" ht="25.5">
      <c r="A52" s="42" t="s">
        <v>411</v>
      </c>
      <c r="B52" s="49" t="s">
        <v>421</v>
      </c>
      <c r="C52" s="50">
        <v>0.59799999999999998</v>
      </c>
      <c r="D52" s="42" t="s">
        <v>400</v>
      </c>
    </row>
    <row r="53" spans="1:4">
      <c r="A53" s="42" t="s">
        <v>412</v>
      </c>
      <c r="B53" s="49" t="s">
        <v>421</v>
      </c>
      <c r="C53" s="50">
        <v>1</v>
      </c>
      <c r="D53" s="42" t="s">
        <v>400</v>
      </c>
    </row>
    <row r="54" spans="1:4">
      <c r="A54" s="42" t="s">
        <v>413</v>
      </c>
      <c r="B54" s="49" t="s">
        <v>421</v>
      </c>
      <c r="C54" s="50">
        <v>0.83099999999999996</v>
      </c>
      <c r="D54" s="42" t="s">
        <v>400</v>
      </c>
    </row>
    <row r="55" spans="1:4">
      <c r="A55" s="42" t="s">
        <v>414</v>
      </c>
      <c r="B55" s="49" t="s">
        <v>421</v>
      </c>
      <c r="C55" s="50">
        <v>0.69599999999999995</v>
      </c>
      <c r="D55" s="42" t="s">
        <v>400</v>
      </c>
    </row>
    <row r="56" spans="1:4">
      <c r="A56" s="42" t="s">
        <v>415</v>
      </c>
      <c r="B56" s="49" t="s">
        <v>421</v>
      </c>
      <c r="C56" s="50">
        <v>0.98499999999999999</v>
      </c>
      <c r="D56" s="42" t="s">
        <v>400</v>
      </c>
    </row>
    <row r="57" spans="1:4">
      <c r="A57" s="42" t="s">
        <v>416</v>
      </c>
      <c r="B57" s="49" t="s">
        <v>421</v>
      </c>
      <c r="C57" s="50">
        <v>0</v>
      </c>
      <c r="D57" s="42" t="s">
        <v>400</v>
      </c>
    </row>
    <row r="58" spans="1:4">
      <c r="A58" s="42" t="s">
        <v>417</v>
      </c>
      <c r="B58" s="49" t="s">
        <v>421</v>
      </c>
      <c r="C58" s="50">
        <v>0.94699999999999995</v>
      </c>
      <c r="D58" s="42" t="s">
        <v>400</v>
      </c>
    </row>
    <row r="59" spans="1:4" ht="25.5">
      <c r="A59" s="42" t="s">
        <v>418</v>
      </c>
      <c r="B59" s="49" t="s">
        <v>421</v>
      </c>
      <c r="C59" s="50">
        <v>0.76300000000000001</v>
      </c>
      <c r="D59" s="42" t="s">
        <v>419</v>
      </c>
    </row>
    <row r="60" spans="1:4">
      <c r="A60" s="42" t="s">
        <v>398</v>
      </c>
      <c r="B60" s="49" t="s">
        <v>422</v>
      </c>
      <c r="C60" s="50">
        <v>0.36599999999999999</v>
      </c>
      <c r="D60" s="42" t="s">
        <v>400</v>
      </c>
    </row>
    <row r="61" spans="1:4">
      <c r="A61" s="42" t="s">
        <v>402</v>
      </c>
      <c r="B61" s="49" t="s">
        <v>422</v>
      </c>
      <c r="C61" s="50">
        <v>0.219</v>
      </c>
      <c r="D61" s="42" t="s">
        <v>400</v>
      </c>
    </row>
    <row r="62" spans="1:4">
      <c r="A62" s="42" t="s">
        <v>403</v>
      </c>
      <c r="B62" s="49" t="s">
        <v>422</v>
      </c>
      <c r="C62" s="50">
        <v>0.87</v>
      </c>
      <c r="D62" s="42" t="s">
        <v>400</v>
      </c>
    </row>
    <row r="63" spans="1:4">
      <c r="A63" s="42" t="s">
        <v>404</v>
      </c>
      <c r="B63" s="49" t="s">
        <v>422</v>
      </c>
      <c r="C63" s="50">
        <v>0.307</v>
      </c>
      <c r="D63" s="42" t="s">
        <v>400</v>
      </c>
    </row>
    <row r="64" spans="1:4">
      <c r="A64" s="42" t="s">
        <v>405</v>
      </c>
      <c r="B64" s="49" t="s">
        <v>422</v>
      </c>
      <c r="C64" s="50">
        <v>0.61899999999999999</v>
      </c>
      <c r="D64" s="42" t="s">
        <v>400</v>
      </c>
    </row>
    <row r="65" spans="1:4">
      <c r="A65" s="42" t="s">
        <v>406</v>
      </c>
      <c r="B65" s="49" t="s">
        <v>422</v>
      </c>
      <c r="C65" s="50">
        <v>0.24099999999999999</v>
      </c>
      <c r="D65" s="42" t="s">
        <v>400</v>
      </c>
    </row>
    <row r="66" spans="1:4" ht="25.5">
      <c r="A66" s="42" t="s">
        <v>407</v>
      </c>
      <c r="B66" s="49" t="s">
        <v>422</v>
      </c>
      <c r="C66" s="50">
        <v>0.311</v>
      </c>
      <c r="D66" s="42" t="s">
        <v>400</v>
      </c>
    </row>
    <row r="67" spans="1:4" ht="25.5">
      <c r="A67" s="42" t="s">
        <v>408</v>
      </c>
      <c r="B67" s="49" t="s">
        <v>422</v>
      </c>
      <c r="C67" s="50">
        <v>0.51200000000000001</v>
      </c>
      <c r="D67" s="42" t="s">
        <v>400</v>
      </c>
    </row>
    <row r="68" spans="1:4">
      <c r="A68" s="42" t="s">
        <v>409</v>
      </c>
      <c r="B68" s="49" t="s">
        <v>422</v>
      </c>
      <c r="C68" s="50">
        <v>0.34</v>
      </c>
      <c r="D68" s="42" t="s">
        <v>400</v>
      </c>
    </row>
    <row r="69" spans="1:4" ht="25.5">
      <c r="A69" s="42" t="s">
        <v>410</v>
      </c>
      <c r="B69" s="49" t="s">
        <v>422</v>
      </c>
      <c r="C69" s="50">
        <v>0.191</v>
      </c>
      <c r="D69" s="42" t="s">
        <v>400</v>
      </c>
    </row>
    <row r="70" spans="1:4" ht="25.5">
      <c r="A70" s="42" t="s">
        <v>411</v>
      </c>
      <c r="B70" s="49" t="s">
        <v>422</v>
      </c>
      <c r="C70" s="50">
        <v>0.25600000000000001</v>
      </c>
      <c r="D70" s="42" t="s">
        <v>400</v>
      </c>
    </row>
    <row r="71" spans="1:4">
      <c r="A71" s="42" t="s">
        <v>412</v>
      </c>
      <c r="B71" s="49" t="s">
        <v>422</v>
      </c>
      <c r="C71" s="50">
        <v>0.41199999999999998</v>
      </c>
      <c r="D71" s="42" t="s">
        <v>400</v>
      </c>
    </row>
    <row r="72" spans="1:4">
      <c r="A72" s="42" t="s">
        <v>413</v>
      </c>
      <c r="B72" s="49" t="s">
        <v>422</v>
      </c>
      <c r="C72" s="50">
        <v>0.47299999999999998</v>
      </c>
      <c r="D72" s="42" t="s">
        <v>400</v>
      </c>
    </row>
    <row r="73" spans="1:4">
      <c r="A73" s="42" t="s">
        <v>414</v>
      </c>
      <c r="B73" s="49" t="s">
        <v>422</v>
      </c>
      <c r="C73" s="50">
        <v>0.26700000000000002</v>
      </c>
      <c r="D73" s="42" t="s">
        <v>400</v>
      </c>
    </row>
    <row r="74" spans="1:4">
      <c r="A74" s="42" t="s">
        <v>415</v>
      </c>
      <c r="B74" s="49" t="s">
        <v>422</v>
      </c>
      <c r="C74" s="50">
        <v>0.33900000000000002</v>
      </c>
      <c r="D74" s="42" t="s">
        <v>400</v>
      </c>
    </row>
    <row r="75" spans="1:4">
      <c r="A75" s="42" t="s">
        <v>416</v>
      </c>
      <c r="B75" s="49" t="s">
        <v>422</v>
      </c>
      <c r="C75" s="50">
        <v>3.2000000000000001E-2</v>
      </c>
      <c r="D75" s="42" t="s">
        <v>400</v>
      </c>
    </row>
    <row r="76" spans="1:4">
      <c r="A76" s="42" t="s">
        <v>417</v>
      </c>
      <c r="B76" s="49" t="s">
        <v>422</v>
      </c>
      <c r="C76" s="50">
        <v>0.33</v>
      </c>
      <c r="D76" s="42" t="s">
        <v>400</v>
      </c>
    </row>
    <row r="77" spans="1:4" ht="25.5">
      <c r="A77" s="42" t="s">
        <v>418</v>
      </c>
      <c r="B77" s="49" t="s">
        <v>422</v>
      </c>
      <c r="C77" s="50">
        <v>0.371</v>
      </c>
      <c r="D77" s="42" t="s">
        <v>419</v>
      </c>
    </row>
    <row r="78" spans="1:4">
      <c r="A78" s="42" t="s">
        <v>398</v>
      </c>
      <c r="B78" s="49" t="s">
        <v>423</v>
      </c>
      <c r="C78" s="50">
        <v>0.98399999999999999</v>
      </c>
      <c r="D78" s="42" t="s">
        <v>400</v>
      </c>
    </row>
    <row r="79" spans="1:4">
      <c r="A79" s="42" t="s">
        <v>402</v>
      </c>
      <c r="B79" s="49" t="s">
        <v>423</v>
      </c>
      <c r="C79" s="50">
        <v>1</v>
      </c>
      <c r="D79" s="42" t="s">
        <v>400</v>
      </c>
    </row>
    <row r="80" spans="1:4">
      <c r="A80" s="42" t="s">
        <v>403</v>
      </c>
      <c r="B80" s="49" t="s">
        <v>423</v>
      </c>
      <c r="C80" s="50">
        <v>0.997</v>
      </c>
      <c r="D80" s="42" t="s">
        <v>400</v>
      </c>
    </row>
    <row r="81" spans="1:4">
      <c r="A81" s="42" t="s">
        <v>404</v>
      </c>
      <c r="B81" s="49" t="s">
        <v>423</v>
      </c>
      <c r="C81" s="50">
        <v>0.997</v>
      </c>
      <c r="D81" s="42" t="s">
        <v>400</v>
      </c>
    </row>
    <row r="82" spans="1:4">
      <c r="A82" s="42" t="s">
        <v>405</v>
      </c>
      <c r="B82" s="49" t="s">
        <v>423</v>
      </c>
      <c r="C82" s="50">
        <v>0.99199999999999999</v>
      </c>
      <c r="D82" s="42" t="s">
        <v>400</v>
      </c>
    </row>
    <row r="83" spans="1:4">
      <c r="A83" s="42" t="s">
        <v>406</v>
      </c>
      <c r="B83" s="49" t="s">
        <v>423</v>
      </c>
      <c r="C83" s="50">
        <v>0.99</v>
      </c>
      <c r="D83" s="42" t="s">
        <v>400</v>
      </c>
    </row>
    <row r="84" spans="1:4" ht="25.5">
      <c r="A84" s="42" t="s">
        <v>407</v>
      </c>
      <c r="B84" s="49" t="s">
        <v>423</v>
      </c>
      <c r="C84" s="50">
        <v>0.99299999999999999</v>
      </c>
      <c r="D84" s="42" t="s">
        <v>400</v>
      </c>
    </row>
    <row r="85" spans="1:4" ht="25.5">
      <c r="A85" s="42" t="s">
        <v>408</v>
      </c>
      <c r="B85" s="49" t="s">
        <v>423</v>
      </c>
      <c r="C85" s="50">
        <v>0.97799999999999998</v>
      </c>
      <c r="D85" s="42" t="s">
        <v>400</v>
      </c>
    </row>
    <row r="86" spans="1:4">
      <c r="A86" s="42" t="s">
        <v>409</v>
      </c>
      <c r="B86" s="49" t="s">
        <v>423</v>
      </c>
      <c r="C86" s="50">
        <v>0.89600000000000002</v>
      </c>
      <c r="D86" s="42" t="s">
        <v>400</v>
      </c>
    </row>
    <row r="87" spans="1:4" ht="25.5">
      <c r="A87" s="42" t="s">
        <v>410</v>
      </c>
      <c r="B87" s="49" t="s">
        <v>423</v>
      </c>
      <c r="C87" s="50">
        <v>0.95699999999999996</v>
      </c>
      <c r="D87" s="42" t="s">
        <v>400</v>
      </c>
    </row>
    <row r="88" spans="1:4" ht="25.5">
      <c r="A88" s="42" t="s">
        <v>411</v>
      </c>
      <c r="B88" s="49" t="s">
        <v>423</v>
      </c>
      <c r="C88" s="50">
        <v>0.98099999999999998</v>
      </c>
      <c r="D88" s="42" t="s">
        <v>400</v>
      </c>
    </row>
    <row r="89" spans="1:4">
      <c r="A89" s="42" t="s">
        <v>412</v>
      </c>
      <c r="B89" s="49" t="s">
        <v>423</v>
      </c>
      <c r="C89" s="50">
        <v>0.95699999999999996</v>
      </c>
      <c r="D89" s="42" t="s">
        <v>400</v>
      </c>
    </row>
    <row r="90" spans="1:4">
      <c r="A90" s="42" t="s">
        <v>413</v>
      </c>
      <c r="B90" s="49" t="s">
        <v>423</v>
      </c>
      <c r="C90" s="50">
        <v>0.91900000000000004</v>
      </c>
      <c r="D90" s="42" t="s">
        <v>400</v>
      </c>
    </row>
    <row r="91" spans="1:4">
      <c r="A91" s="42" t="s">
        <v>414</v>
      </c>
      <c r="B91" s="49" t="s">
        <v>423</v>
      </c>
      <c r="C91" s="50">
        <v>0.99399999999999999</v>
      </c>
      <c r="D91" s="42" t="s">
        <v>400</v>
      </c>
    </row>
    <row r="92" spans="1:4">
      <c r="A92" s="42" t="s">
        <v>415</v>
      </c>
      <c r="B92" s="49" t="s">
        <v>423</v>
      </c>
      <c r="C92" s="50">
        <v>1</v>
      </c>
      <c r="D92" s="42" t="s">
        <v>400</v>
      </c>
    </row>
    <row r="93" spans="1:4">
      <c r="A93" s="42" t="s">
        <v>416</v>
      </c>
      <c r="B93" s="49" t="s">
        <v>423</v>
      </c>
      <c r="C93" s="50">
        <v>0.97799999999999998</v>
      </c>
      <c r="D93" s="42" t="s">
        <v>400</v>
      </c>
    </row>
    <row r="94" spans="1:4">
      <c r="A94" s="42" t="s">
        <v>417</v>
      </c>
      <c r="B94" s="49" t="s">
        <v>423</v>
      </c>
      <c r="C94" s="50">
        <v>1</v>
      </c>
      <c r="D94" s="42" t="s">
        <v>400</v>
      </c>
    </row>
    <row r="95" spans="1:4" ht="25.5">
      <c r="A95" s="42" t="s">
        <v>418</v>
      </c>
      <c r="B95" s="49" t="s">
        <v>423</v>
      </c>
      <c r="C95" s="50">
        <v>0.96099999999999997</v>
      </c>
      <c r="D95" s="42" t="s">
        <v>419</v>
      </c>
    </row>
    <row r="96" spans="1:4">
      <c r="A96" s="42" t="s">
        <v>398</v>
      </c>
      <c r="B96" s="49" t="s">
        <v>424</v>
      </c>
      <c r="C96" s="50">
        <v>0.81399999999999995</v>
      </c>
      <c r="D96" s="42" t="s">
        <v>400</v>
      </c>
    </row>
    <row r="97" spans="1:4">
      <c r="A97" s="42" t="s">
        <v>402</v>
      </c>
      <c r="B97" s="49" t="s">
        <v>424</v>
      </c>
      <c r="C97" s="50">
        <v>0.38700000000000001</v>
      </c>
      <c r="D97" s="42" t="s">
        <v>400</v>
      </c>
    </row>
    <row r="98" spans="1:4">
      <c r="A98" s="42" t="s">
        <v>403</v>
      </c>
      <c r="B98" s="49" t="s">
        <v>424</v>
      </c>
      <c r="C98" s="50">
        <v>0.99399999999999999</v>
      </c>
      <c r="D98" s="42" t="s">
        <v>400</v>
      </c>
    </row>
    <row r="99" spans="1:4">
      <c r="A99" s="42" t="s">
        <v>404</v>
      </c>
      <c r="B99" s="49" t="s">
        <v>424</v>
      </c>
      <c r="C99" s="50">
        <v>0.53500000000000003</v>
      </c>
      <c r="D99" s="42" t="s">
        <v>400</v>
      </c>
    </row>
    <row r="100" spans="1:4">
      <c r="A100" s="42" t="s">
        <v>405</v>
      </c>
      <c r="B100" s="49" t="s">
        <v>424</v>
      </c>
      <c r="C100" s="50">
        <v>0.90600000000000003</v>
      </c>
      <c r="D100" s="42" t="s">
        <v>400</v>
      </c>
    </row>
    <row r="101" spans="1:4">
      <c r="A101" s="42" t="s">
        <v>406</v>
      </c>
      <c r="B101" s="49" t="s">
        <v>424</v>
      </c>
      <c r="C101" s="50">
        <v>0.52</v>
      </c>
      <c r="D101" s="42" t="s">
        <v>400</v>
      </c>
    </row>
    <row r="102" spans="1:4" ht="25.5">
      <c r="A102" s="42" t="s">
        <v>407</v>
      </c>
      <c r="B102" s="49" t="s">
        <v>424</v>
      </c>
      <c r="C102" s="50">
        <v>0.80300000000000005</v>
      </c>
      <c r="D102" s="42" t="s">
        <v>400</v>
      </c>
    </row>
    <row r="103" spans="1:4" ht="25.5">
      <c r="A103" s="42" t="s">
        <v>408</v>
      </c>
      <c r="B103" s="49" t="s">
        <v>424</v>
      </c>
      <c r="C103" s="50">
        <v>0.82599999999999996</v>
      </c>
      <c r="D103" s="42" t="s">
        <v>400</v>
      </c>
    </row>
    <row r="104" spans="1:4">
      <c r="A104" s="42" t="s">
        <v>409</v>
      </c>
      <c r="B104" s="49" t="s">
        <v>424</v>
      </c>
      <c r="C104" s="50">
        <v>0.54800000000000004</v>
      </c>
      <c r="D104" s="42" t="s">
        <v>400</v>
      </c>
    </row>
    <row r="105" spans="1:4" ht="25.5">
      <c r="A105" s="42" t="s">
        <v>410</v>
      </c>
      <c r="B105" s="49" t="s">
        <v>424</v>
      </c>
      <c r="C105" s="50">
        <v>0.72399999999999998</v>
      </c>
      <c r="D105" s="42" t="s">
        <v>400</v>
      </c>
    </row>
    <row r="106" spans="1:4" ht="25.5">
      <c r="A106" s="42" t="s">
        <v>411</v>
      </c>
      <c r="B106" s="49" t="s">
        <v>424</v>
      </c>
      <c r="C106" s="50">
        <v>0.39600000000000002</v>
      </c>
      <c r="D106" s="42" t="s">
        <v>400</v>
      </c>
    </row>
    <row r="107" spans="1:4">
      <c r="A107" s="42" t="s">
        <v>412</v>
      </c>
      <c r="B107" s="49" t="s">
        <v>424</v>
      </c>
      <c r="C107" s="50">
        <v>0.55100000000000005</v>
      </c>
      <c r="D107" s="42" t="s">
        <v>400</v>
      </c>
    </row>
    <row r="108" spans="1:4">
      <c r="A108" s="42" t="s">
        <v>413</v>
      </c>
      <c r="B108" s="49" t="s">
        <v>424</v>
      </c>
      <c r="C108" s="50">
        <v>0.58699999999999997</v>
      </c>
      <c r="D108" s="42" t="s">
        <v>400</v>
      </c>
    </row>
    <row r="109" spans="1:4">
      <c r="A109" s="42" t="s">
        <v>414</v>
      </c>
      <c r="B109" s="49" t="s">
        <v>424</v>
      </c>
      <c r="C109" s="50">
        <v>0.55300000000000005</v>
      </c>
      <c r="D109" s="42" t="s">
        <v>400</v>
      </c>
    </row>
    <row r="110" spans="1:4">
      <c r="A110" s="42" t="s">
        <v>415</v>
      </c>
      <c r="B110" s="49" t="s">
        <v>424</v>
      </c>
      <c r="C110" s="50">
        <v>0.59299999999999997</v>
      </c>
      <c r="D110" s="42" t="s">
        <v>400</v>
      </c>
    </row>
    <row r="111" spans="1:4">
      <c r="A111" s="42" t="s">
        <v>416</v>
      </c>
      <c r="B111" s="49" t="s">
        <v>424</v>
      </c>
      <c r="C111" s="50">
        <v>0.49099999999999999</v>
      </c>
      <c r="D111" s="42" t="s">
        <v>400</v>
      </c>
    </row>
    <row r="112" spans="1:4">
      <c r="A112" s="42" t="s">
        <v>417</v>
      </c>
      <c r="B112" s="49" t="s">
        <v>424</v>
      </c>
      <c r="C112" s="50">
        <v>0.91100000000000003</v>
      </c>
      <c r="D112" s="42" t="s">
        <v>400</v>
      </c>
    </row>
    <row r="113" spans="1:4" ht="25.5">
      <c r="A113" s="42" t="s">
        <v>418</v>
      </c>
      <c r="B113" s="49" t="s">
        <v>424</v>
      </c>
      <c r="C113" s="50">
        <v>0.67200000000000004</v>
      </c>
      <c r="D113" s="42" t="s">
        <v>419</v>
      </c>
    </row>
    <row r="114" spans="1:4">
      <c r="A114" s="42" t="s">
        <v>398</v>
      </c>
      <c r="B114" s="49" t="s">
        <v>425</v>
      </c>
      <c r="C114" s="50">
        <v>0.10199999999999999</v>
      </c>
      <c r="D114" s="42" t="s">
        <v>400</v>
      </c>
    </row>
    <row r="115" spans="1:4">
      <c r="A115" s="42" t="s">
        <v>402</v>
      </c>
      <c r="B115" s="49" t="s">
        <v>425</v>
      </c>
      <c r="C115" s="50">
        <v>6.6000000000000003E-2</v>
      </c>
      <c r="D115" s="42" t="s">
        <v>400</v>
      </c>
    </row>
    <row r="116" spans="1:4">
      <c r="A116" s="42" t="s">
        <v>403</v>
      </c>
      <c r="B116" s="49" t="s">
        <v>425</v>
      </c>
      <c r="C116" s="50">
        <v>0.58099999999999996</v>
      </c>
      <c r="D116" s="42" t="s">
        <v>400</v>
      </c>
    </row>
    <row r="117" spans="1:4">
      <c r="A117" s="42" t="s">
        <v>404</v>
      </c>
      <c r="B117" s="49" t="s">
        <v>425</v>
      </c>
      <c r="C117" s="50">
        <v>0.91900000000000004</v>
      </c>
      <c r="D117" s="42" t="s">
        <v>400</v>
      </c>
    </row>
    <row r="118" spans="1:4">
      <c r="A118" s="42" t="s">
        <v>405</v>
      </c>
      <c r="B118" s="49" t="s">
        <v>425</v>
      </c>
      <c r="C118" s="50">
        <v>0</v>
      </c>
      <c r="D118" s="42" t="s">
        <v>400</v>
      </c>
    </row>
    <row r="119" spans="1:4">
      <c r="A119" s="42" t="s">
        <v>406</v>
      </c>
      <c r="B119" s="49" t="s">
        <v>425</v>
      </c>
      <c r="C119" s="50">
        <v>0.24</v>
      </c>
      <c r="D119" s="42" t="s">
        <v>400</v>
      </c>
    </row>
    <row r="120" spans="1:4" ht="25.5">
      <c r="A120" s="42" t="s">
        <v>407</v>
      </c>
      <c r="B120" s="49" t="s">
        <v>425</v>
      </c>
      <c r="C120" s="50">
        <v>0.124</v>
      </c>
      <c r="D120" s="42" t="s">
        <v>400</v>
      </c>
    </row>
    <row r="121" spans="1:4" ht="25.5">
      <c r="A121" s="42" t="s">
        <v>408</v>
      </c>
      <c r="B121" s="49" t="s">
        <v>425</v>
      </c>
      <c r="C121" s="50">
        <v>0.246</v>
      </c>
      <c r="D121" s="42" t="s">
        <v>400</v>
      </c>
    </row>
    <row r="122" spans="1:4" ht="25.5">
      <c r="A122" s="42" t="s">
        <v>410</v>
      </c>
      <c r="B122" s="49" t="s">
        <v>425</v>
      </c>
      <c r="C122" s="50">
        <v>0.11799999999999999</v>
      </c>
      <c r="D122" s="42" t="s">
        <v>400</v>
      </c>
    </row>
    <row r="123" spans="1:4" ht="25.5">
      <c r="A123" s="42" t="s">
        <v>411</v>
      </c>
      <c r="B123" s="49" t="s">
        <v>425</v>
      </c>
      <c r="C123" s="50">
        <v>0.192</v>
      </c>
      <c r="D123" s="42" t="s">
        <v>400</v>
      </c>
    </row>
    <row r="124" spans="1:4">
      <c r="A124" s="42" t="s">
        <v>412</v>
      </c>
      <c r="B124" s="49" t="s">
        <v>425</v>
      </c>
      <c r="C124" s="50">
        <v>0.98499999999999999</v>
      </c>
      <c r="D124" s="42" t="s">
        <v>400</v>
      </c>
    </row>
    <row r="125" spans="1:4">
      <c r="A125" s="42" t="s">
        <v>413</v>
      </c>
      <c r="B125" s="49" t="s">
        <v>425</v>
      </c>
      <c r="C125" s="50">
        <v>0.22500000000000001</v>
      </c>
      <c r="D125" s="42" t="s">
        <v>400</v>
      </c>
    </row>
    <row r="126" spans="1:4">
      <c r="A126" s="42" t="s">
        <v>414</v>
      </c>
      <c r="B126" s="49" t="s">
        <v>425</v>
      </c>
      <c r="C126" s="50">
        <v>0.159</v>
      </c>
      <c r="D126" s="42" t="s">
        <v>400</v>
      </c>
    </row>
    <row r="127" spans="1:4">
      <c r="A127" s="42" t="s">
        <v>415</v>
      </c>
      <c r="B127" s="49" t="s">
        <v>425</v>
      </c>
      <c r="C127" s="50">
        <v>4.7E-2</v>
      </c>
      <c r="D127" s="42" t="s">
        <v>400</v>
      </c>
    </row>
    <row r="128" spans="1:4">
      <c r="A128" s="42" t="s">
        <v>416</v>
      </c>
      <c r="B128" s="49" t="s">
        <v>425</v>
      </c>
      <c r="C128" s="50">
        <v>8.3000000000000004E-2</v>
      </c>
      <c r="D128" s="42" t="s">
        <v>400</v>
      </c>
    </row>
    <row r="129" spans="1:4">
      <c r="A129" s="42" t="s">
        <v>417</v>
      </c>
      <c r="B129" s="49" t="s">
        <v>425</v>
      </c>
      <c r="C129" s="50">
        <v>0</v>
      </c>
      <c r="D129" s="42" t="s">
        <v>400</v>
      </c>
    </row>
    <row r="130" spans="1:4" ht="25.5">
      <c r="A130" s="42" t="s">
        <v>418</v>
      </c>
      <c r="B130" s="49" t="s">
        <v>425</v>
      </c>
      <c r="C130" s="50">
        <v>0.28299999999999997</v>
      </c>
      <c r="D130" s="42" t="s">
        <v>419</v>
      </c>
    </row>
    <row r="131" spans="1:4">
      <c r="A131" s="42" t="s">
        <v>398</v>
      </c>
      <c r="B131" s="49" t="s">
        <v>426</v>
      </c>
      <c r="C131" s="50">
        <v>0.53600000000000003</v>
      </c>
      <c r="D131" s="42" t="s">
        <v>400</v>
      </c>
    </row>
    <row r="132" spans="1:4">
      <c r="A132" s="42" t="s">
        <v>402</v>
      </c>
      <c r="B132" s="49" t="s">
        <v>426</v>
      </c>
      <c r="C132" s="50">
        <v>0.55600000000000005</v>
      </c>
      <c r="D132" s="42" t="s">
        <v>400</v>
      </c>
    </row>
    <row r="133" spans="1:4">
      <c r="A133" s="42" t="s">
        <v>403</v>
      </c>
      <c r="B133" s="49" t="s">
        <v>426</v>
      </c>
      <c r="C133" s="50">
        <v>0.48599999999999999</v>
      </c>
      <c r="D133" s="42" t="s">
        <v>400</v>
      </c>
    </row>
    <row r="134" spans="1:4">
      <c r="A134" s="42" t="s">
        <v>404</v>
      </c>
      <c r="B134" s="49" t="s">
        <v>426</v>
      </c>
      <c r="C134" s="50">
        <v>0.63400000000000001</v>
      </c>
      <c r="D134" s="42" t="s">
        <v>400</v>
      </c>
    </row>
    <row r="135" spans="1:4">
      <c r="A135" s="42" t="s">
        <v>405</v>
      </c>
      <c r="B135" s="49" t="s">
        <v>426</v>
      </c>
      <c r="C135" s="50">
        <v>0.61599999999999999</v>
      </c>
      <c r="D135" s="42" t="s">
        <v>400</v>
      </c>
    </row>
    <row r="136" spans="1:4">
      <c r="A136" s="42" t="s">
        <v>406</v>
      </c>
      <c r="B136" s="49" t="s">
        <v>426</v>
      </c>
      <c r="C136" s="50">
        <v>0.68700000000000006</v>
      </c>
      <c r="D136" s="42" t="s">
        <v>400</v>
      </c>
    </row>
    <row r="137" spans="1:4" ht="25.5">
      <c r="A137" s="42" t="s">
        <v>407</v>
      </c>
      <c r="B137" s="49" t="s">
        <v>426</v>
      </c>
      <c r="C137" s="50">
        <v>0.72699999999999998</v>
      </c>
      <c r="D137" s="42" t="s">
        <v>400</v>
      </c>
    </row>
    <row r="138" spans="1:4" ht="25.5">
      <c r="A138" s="42" t="s">
        <v>408</v>
      </c>
      <c r="B138" s="49" t="s">
        <v>426</v>
      </c>
      <c r="C138" s="50">
        <v>0.67200000000000004</v>
      </c>
      <c r="D138" s="42" t="s">
        <v>400</v>
      </c>
    </row>
    <row r="139" spans="1:4">
      <c r="A139" s="42" t="s">
        <v>409</v>
      </c>
      <c r="B139" s="49" t="s">
        <v>426</v>
      </c>
      <c r="C139" s="50">
        <v>0.40500000000000003</v>
      </c>
      <c r="D139" s="42" t="s">
        <v>400</v>
      </c>
    </row>
    <row r="140" spans="1:4" ht="25.5">
      <c r="A140" s="42" t="s">
        <v>410</v>
      </c>
      <c r="B140" s="49" t="s">
        <v>426</v>
      </c>
      <c r="C140" s="50">
        <v>0.53300000000000003</v>
      </c>
      <c r="D140" s="42" t="s">
        <v>400</v>
      </c>
    </row>
    <row r="141" spans="1:4" ht="25.5">
      <c r="A141" s="42" t="s">
        <v>411</v>
      </c>
      <c r="B141" s="49" t="s">
        <v>426</v>
      </c>
      <c r="C141" s="50">
        <v>0.65100000000000002</v>
      </c>
      <c r="D141" s="42" t="s">
        <v>400</v>
      </c>
    </row>
    <row r="142" spans="1:4">
      <c r="A142" s="42" t="s">
        <v>412</v>
      </c>
      <c r="B142" s="49" t="s">
        <v>426</v>
      </c>
      <c r="C142" s="50">
        <v>0.75700000000000001</v>
      </c>
      <c r="D142" s="42" t="s">
        <v>400</v>
      </c>
    </row>
    <row r="143" spans="1:4">
      <c r="A143" s="42" t="s">
        <v>413</v>
      </c>
      <c r="B143" s="49" t="s">
        <v>426</v>
      </c>
      <c r="C143" s="50">
        <v>0.50800000000000001</v>
      </c>
      <c r="D143" s="42" t="s">
        <v>400</v>
      </c>
    </row>
    <row r="144" spans="1:4">
      <c r="A144" s="42" t="s">
        <v>414</v>
      </c>
      <c r="B144" s="49" t="s">
        <v>426</v>
      </c>
      <c r="C144" s="50">
        <v>0.51</v>
      </c>
      <c r="D144" s="42" t="s">
        <v>400</v>
      </c>
    </row>
    <row r="145" spans="1:4">
      <c r="A145" s="42" t="s">
        <v>415</v>
      </c>
      <c r="B145" s="49" t="s">
        <v>426</v>
      </c>
      <c r="C145" s="50">
        <v>0.46899999999999997</v>
      </c>
      <c r="D145" s="42" t="s">
        <v>400</v>
      </c>
    </row>
    <row r="146" spans="1:4">
      <c r="A146" s="42" t="s">
        <v>416</v>
      </c>
      <c r="B146" s="49" t="s">
        <v>426</v>
      </c>
      <c r="C146" s="50">
        <v>6.2E-2</v>
      </c>
      <c r="D146" s="42" t="s">
        <v>400</v>
      </c>
    </row>
    <row r="147" spans="1:4">
      <c r="A147" s="42" t="s">
        <v>417</v>
      </c>
      <c r="B147" s="49" t="s">
        <v>426</v>
      </c>
      <c r="C147" s="50">
        <v>0.753</v>
      </c>
      <c r="D147" s="42" t="s">
        <v>400</v>
      </c>
    </row>
    <row r="148" spans="1:4" ht="25.5">
      <c r="A148" s="42" t="s">
        <v>418</v>
      </c>
      <c r="B148" s="49" t="s">
        <v>426</v>
      </c>
      <c r="C148" s="50">
        <v>0.53400000000000003</v>
      </c>
      <c r="D148" s="42" t="s">
        <v>419</v>
      </c>
    </row>
    <row r="149" spans="1:4">
      <c r="A149" s="42" t="s">
        <v>398</v>
      </c>
      <c r="B149" s="49" t="s">
        <v>427</v>
      </c>
      <c r="C149" s="50">
        <v>0.53200000000000003</v>
      </c>
      <c r="D149" s="42" t="s">
        <v>400</v>
      </c>
    </row>
    <row r="150" spans="1:4">
      <c r="A150" s="42" t="s">
        <v>402</v>
      </c>
      <c r="B150" s="49" t="s">
        <v>427</v>
      </c>
      <c r="C150" s="50">
        <v>9.0999999999999998E-2</v>
      </c>
      <c r="D150" s="42" t="s">
        <v>400</v>
      </c>
    </row>
    <row r="151" spans="1:4">
      <c r="A151" s="42" t="s">
        <v>403</v>
      </c>
      <c r="B151" s="49" t="s">
        <v>427</v>
      </c>
      <c r="C151" s="50">
        <v>0.2</v>
      </c>
      <c r="D151" s="42" t="s">
        <v>400</v>
      </c>
    </row>
    <row r="152" spans="1:4">
      <c r="A152" s="42" t="s">
        <v>404</v>
      </c>
      <c r="B152" s="49" t="s">
        <v>427</v>
      </c>
      <c r="C152" s="50">
        <v>2.1999999999999999E-2</v>
      </c>
      <c r="D152" s="42" t="s">
        <v>400</v>
      </c>
    </row>
    <row r="153" spans="1:4">
      <c r="A153" s="42" t="s">
        <v>405</v>
      </c>
      <c r="B153" s="49" t="s">
        <v>427</v>
      </c>
      <c r="C153" s="50">
        <v>6.6000000000000003E-2</v>
      </c>
      <c r="D153" s="42" t="s">
        <v>400</v>
      </c>
    </row>
    <row r="154" spans="1:4" ht="25.5">
      <c r="A154" s="42" t="s">
        <v>407</v>
      </c>
      <c r="B154" s="49" t="s">
        <v>427</v>
      </c>
      <c r="C154" s="50">
        <v>0.63700000000000001</v>
      </c>
      <c r="D154" s="42" t="s">
        <v>400</v>
      </c>
    </row>
    <row r="155" spans="1:4" ht="25.5">
      <c r="A155" s="42" t="s">
        <v>408</v>
      </c>
      <c r="B155" s="49" t="s">
        <v>427</v>
      </c>
      <c r="C155" s="50">
        <v>0.245</v>
      </c>
      <c r="D155" s="42" t="s">
        <v>400</v>
      </c>
    </row>
    <row r="156" spans="1:4">
      <c r="A156" s="42" t="s">
        <v>409</v>
      </c>
      <c r="B156" s="49" t="s">
        <v>427</v>
      </c>
      <c r="C156" s="50">
        <v>0.218</v>
      </c>
      <c r="D156" s="42" t="s">
        <v>400</v>
      </c>
    </row>
    <row r="157" spans="1:4" ht="25.5">
      <c r="A157" s="42" t="s">
        <v>410</v>
      </c>
      <c r="B157" s="49" t="s">
        <v>427</v>
      </c>
      <c r="C157" s="50">
        <v>0.185</v>
      </c>
      <c r="D157" s="42" t="s">
        <v>400</v>
      </c>
    </row>
    <row r="158" spans="1:4" ht="25.5">
      <c r="A158" s="42" t="s">
        <v>411</v>
      </c>
      <c r="B158" s="49" t="s">
        <v>427</v>
      </c>
      <c r="C158" s="50">
        <v>3.9E-2</v>
      </c>
      <c r="D158" s="42" t="s">
        <v>400</v>
      </c>
    </row>
    <row r="159" spans="1:4">
      <c r="A159" s="42" t="s">
        <v>412</v>
      </c>
      <c r="B159" s="49" t="s">
        <v>427</v>
      </c>
      <c r="C159" s="50">
        <v>0.34</v>
      </c>
      <c r="D159" s="42" t="s">
        <v>400</v>
      </c>
    </row>
    <row r="160" spans="1:4">
      <c r="A160" s="42" t="s">
        <v>413</v>
      </c>
      <c r="B160" s="49" t="s">
        <v>427</v>
      </c>
      <c r="C160" s="50">
        <v>0.28199999999999997</v>
      </c>
      <c r="D160" s="42" t="s">
        <v>400</v>
      </c>
    </row>
    <row r="161" spans="1:4">
      <c r="A161" s="42" t="s">
        <v>414</v>
      </c>
      <c r="B161" s="49" t="s">
        <v>427</v>
      </c>
      <c r="C161" s="50">
        <v>0.19</v>
      </c>
      <c r="D161" s="42" t="s">
        <v>400</v>
      </c>
    </row>
    <row r="162" spans="1:4">
      <c r="A162" s="42" t="s">
        <v>415</v>
      </c>
      <c r="B162" s="49" t="s">
        <v>427</v>
      </c>
      <c r="C162" s="50">
        <v>0.185</v>
      </c>
      <c r="D162" s="42" t="s">
        <v>400</v>
      </c>
    </row>
    <row r="163" spans="1:4">
      <c r="A163" s="42" t="s">
        <v>416</v>
      </c>
      <c r="B163" s="49" t="s">
        <v>427</v>
      </c>
      <c r="C163" s="50">
        <v>1.2E-2</v>
      </c>
      <c r="D163" s="42" t="s">
        <v>400</v>
      </c>
    </row>
    <row r="164" spans="1:4">
      <c r="A164" s="42" t="s">
        <v>417</v>
      </c>
      <c r="B164" s="49" t="s">
        <v>427</v>
      </c>
      <c r="C164" s="50">
        <v>0.65800000000000003</v>
      </c>
      <c r="D164" s="42" t="s">
        <v>400</v>
      </c>
    </row>
    <row r="165" spans="1:4" ht="25.5">
      <c r="A165" s="42" t="s">
        <v>418</v>
      </c>
      <c r="B165" s="49" t="s">
        <v>427</v>
      </c>
      <c r="C165" s="50">
        <v>0.254</v>
      </c>
      <c r="D165" s="42" t="s">
        <v>419</v>
      </c>
    </row>
    <row r="166" spans="1:4">
      <c r="A166" s="42" t="s">
        <v>398</v>
      </c>
      <c r="B166" s="49" t="s">
        <v>428</v>
      </c>
      <c r="C166" s="50">
        <v>0.36930000000000002</v>
      </c>
      <c r="D166" s="42" t="s">
        <v>400</v>
      </c>
    </row>
    <row r="167" spans="1:4">
      <c r="A167" s="42" t="s">
        <v>402</v>
      </c>
      <c r="B167" s="49" t="s">
        <v>428</v>
      </c>
      <c r="C167" s="50">
        <v>0.33489999999999998</v>
      </c>
      <c r="D167" s="42" t="s">
        <v>400</v>
      </c>
    </row>
    <row r="168" spans="1:4">
      <c r="A168" s="42" t="s">
        <v>403</v>
      </c>
      <c r="B168" s="49" t="s">
        <v>428</v>
      </c>
      <c r="C168" s="50">
        <v>0.81569999999999998</v>
      </c>
      <c r="D168" s="42" t="s">
        <v>400</v>
      </c>
    </row>
    <row r="169" spans="1:4">
      <c r="A169" s="42" t="s">
        <v>404</v>
      </c>
      <c r="B169" s="49" t="s">
        <v>428</v>
      </c>
      <c r="C169" s="50">
        <v>0.40799999999999997</v>
      </c>
      <c r="D169" s="42" t="s">
        <v>400</v>
      </c>
    </row>
    <row r="170" spans="1:4">
      <c r="A170" s="42" t="s">
        <v>405</v>
      </c>
      <c r="B170" s="49" t="s">
        <v>428</v>
      </c>
      <c r="C170" s="50">
        <v>0.16489999999999999</v>
      </c>
      <c r="D170" s="42" t="s">
        <v>400</v>
      </c>
    </row>
    <row r="171" spans="1:4">
      <c r="A171" s="42" t="s">
        <v>406</v>
      </c>
      <c r="B171" s="49" t="s">
        <v>428</v>
      </c>
      <c r="C171" s="50">
        <v>0.68030000000000002</v>
      </c>
      <c r="D171" s="42" t="s">
        <v>400</v>
      </c>
    </row>
    <row r="172" spans="1:4" ht="25.5">
      <c r="A172" s="42" t="s">
        <v>407</v>
      </c>
      <c r="B172" s="49" t="s">
        <v>428</v>
      </c>
      <c r="C172" s="50">
        <v>0.53910000000000002</v>
      </c>
      <c r="D172" s="42" t="s">
        <v>400</v>
      </c>
    </row>
    <row r="173" spans="1:4" ht="25.5">
      <c r="A173" s="42" t="s">
        <v>408</v>
      </c>
      <c r="B173" s="49" t="s">
        <v>428</v>
      </c>
      <c r="C173" s="50">
        <v>0.70340000000000003</v>
      </c>
      <c r="D173" s="42" t="s">
        <v>400</v>
      </c>
    </row>
    <row r="174" spans="1:4">
      <c r="A174" s="42" t="s">
        <v>409</v>
      </c>
      <c r="B174" s="49" t="s">
        <v>428</v>
      </c>
      <c r="C174" s="50">
        <v>0.42959999999999998</v>
      </c>
      <c r="D174" s="42" t="s">
        <v>400</v>
      </c>
    </row>
    <row r="175" spans="1:4" ht="25.5">
      <c r="A175" s="42" t="s">
        <v>410</v>
      </c>
      <c r="B175" s="49" t="s">
        <v>428</v>
      </c>
      <c r="C175" s="50">
        <v>0.40710000000000002</v>
      </c>
      <c r="D175" s="42" t="s">
        <v>400</v>
      </c>
    </row>
    <row r="176" spans="1:4" ht="25.5">
      <c r="A176" s="42" t="s">
        <v>411</v>
      </c>
      <c r="B176" s="49" t="s">
        <v>428</v>
      </c>
      <c r="C176" s="50">
        <v>0.69650000000000001</v>
      </c>
      <c r="D176" s="42" t="s">
        <v>400</v>
      </c>
    </row>
    <row r="177" spans="1:4">
      <c r="A177" s="42" t="s">
        <v>412</v>
      </c>
      <c r="B177" s="49" t="s">
        <v>428</v>
      </c>
      <c r="C177" s="50">
        <v>0.67259999999999998</v>
      </c>
      <c r="D177" s="42" t="s">
        <v>400</v>
      </c>
    </row>
    <row r="178" spans="1:4">
      <c r="A178" s="42" t="s">
        <v>413</v>
      </c>
      <c r="B178" s="49" t="s">
        <v>428</v>
      </c>
      <c r="C178" s="50">
        <v>0.52129999999999999</v>
      </c>
      <c r="D178" s="42" t="s">
        <v>400</v>
      </c>
    </row>
    <row r="179" spans="1:4">
      <c r="A179" s="42" t="s">
        <v>414</v>
      </c>
      <c r="B179" s="49" t="s">
        <v>428</v>
      </c>
      <c r="C179" s="50">
        <v>0.63390000000000002</v>
      </c>
      <c r="D179" s="42" t="s">
        <v>400</v>
      </c>
    </row>
    <row r="180" spans="1:4">
      <c r="A180" s="42" t="s">
        <v>415</v>
      </c>
      <c r="B180" s="49" t="s">
        <v>428</v>
      </c>
      <c r="C180" s="50">
        <v>0.29899999999999999</v>
      </c>
      <c r="D180" s="42" t="s">
        <v>400</v>
      </c>
    </row>
    <row r="181" spans="1:4">
      <c r="A181" s="42" t="s">
        <v>416</v>
      </c>
      <c r="B181" s="49" t="s">
        <v>428</v>
      </c>
      <c r="C181" s="50">
        <v>0.76570000000000005</v>
      </c>
      <c r="D181" s="42" t="s">
        <v>400</v>
      </c>
    </row>
    <row r="182" spans="1:4">
      <c r="A182" s="42" t="s">
        <v>417</v>
      </c>
      <c r="B182" s="49" t="s">
        <v>428</v>
      </c>
      <c r="C182" s="50">
        <v>0.81569999999999998</v>
      </c>
      <c r="D182" s="42" t="s">
        <v>400</v>
      </c>
    </row>
    <row r="183" spans="1:4" ht="25.5">
      <c r="A183" s="42" t="s">
        <v>418</v>
      </c>
      <c r="B183" s="49" t="s">
        <v>428</v>
      </c>
      <c r="C183" s="50">
        <v>0.50549999999999995</v>
      </c>
      <c r="D183" s="42" t="s">
        <v>419</v>
      </c>
    </row>
    <row r="184" spans="1:4">
      <c r="A184" s="42" t="s">
        <v>398</v>
      </c>
      <c r="B184" s="49" t="s">
        <v>429</v>
      </c>
      <c r="C184" s="50">
        <v>0.21079999999999999</v>
      </c>
      <c r="D184" s="42" t="s">
        <v>400</v>
      </c>
    </row>
    <row r="185" spans="1:4">
      <c r="A185" s="42" t="s">
        <v>402</v>
      </c>
      <c r="B185" s="49" t="s">
        <v>429</v>
      </c>
      <c r="C185" s="50">
        <v>0.27350000000000002</v>
      </c>
      <c r="D185" s="42" t="s">
        <v>400</v>
      </c>
    </row>
    <row r="186" spans="1:4">
      <c r="A186" s="42" t="s">
        <v>403</v>
      </c>
      <c r="B186" s="49" t="s">
        <v>429</v>
      </c>
      <c r="C186" s="50">
        <v>0.46600000000000003</v>
      </c>
      <c r="D186" s="42" t="s">
        <v>400</v>
      </c>
    </row>
    <row r="187" spans="1:4">
      <c r="A187" s="42" t="s">
        <v>404</v>
      </c>
      <c r="B187" s="49" t="s">
        <v>429</v>
      </c>
      <c r="C187" s="50">
        <v>0.25540000000000002</v>
      </c>
      <c r="D187" s="42" t="s">
        <v>400</v>
      </c>
    </row>
    <row r="188" spans="1:4">
      <c r="A188" s="42" t="s">
        <v>405</v>
      </c>
      <c r="B188" s="49" t="s">
        <v>429</v>
      </c>
      <c r="C188" s="50">
        <v>0.17480000000000001</v>
      </c>
      <c r="D188" s="42" t="s">
        <v>400</v>
      </c>
    </row>
    <row r="189" spans="1:4">
      <c r="A189" s="42" t="s">
        <v>406</v>
      </c>
      <c r="B189" s="49" t="s">
        <v>429</v>
      </c>
      <c r="C189" s="50">
        <v>0.2172</v>
      </c>
      <c r="D189" s="42" t="s">
        <v>400</v>
      </c>
    </row>
    <row r="190" spans="1:4" ht="25.5">
      <c r="A190" s="42" t="s">
        <v>407</v>
      </c>
      <c r="B190" s="49" t="s">
        <v>429</v>
      </c>
      <c r="C190" s="50">
        <v>0.35239999999999999</v>
      </c>
      <c r="D190" s="42" t="s">
        <v>400</v>
      </c>
    </row>
    <row r="191" spans="1:4" ht="25.5">
      <c r="A191" s="42" t="s">
        <v>408</v>
      </c>
      <c r="B191" s="49" t="s">
        <v>429</v>
      </c>
      <c r="C191" s="50">
        <v>0.46960000000000002</v>
      </c>
      <c r="D191" s="42" t="s">
        <v>400</v>
      </c>
    </row>
    <row r="192" spans="1:4">
      <c r="A192" s="42" t="s">
        <v>409</v>
      </c>
      <c r="B192" s="49" t="s">
        <v>429</v>
      </c>
      <c r="C192" s="50">
        <v>8.77E-2</v>
      </c>
      <c r="D192" s="42" t="s">
        <v>400</v>
      </c>
    </row>
    <row r="193" spans="1:4" ht="25.5">
      <c r="A193" s="42" t="s">
        <v>410</v>
      </c>
      <c r="B193" s="49" t="s">
        <v>429</v>
      </c>
      <c r="C193" s="50">
        <v>0.2016</v>
      </c>
      <c r="D193" s="42" t="s">
        <v>400</v>
      </c>
    </row>
    <row r="194" spans="1:4" ht="25.5">
      <c r="A194" s="42" t="s">
        <v>411</v>
      </c>
      <c r="B194" s="49" t="s">
        <v>429</v>
      </c>
      <c r="C194" s="50">
        <v>0.38940000000000002</v>
      </c>
      <c r="D194" s="42" t="s">
        <v>400</v>
      </c>
    </row>
    <row r="195" spans="1:4">
      <c r="A195" s="42" t="s">
        <v>412</v>
      </c>
      <c r="B195" s="49" t="s">
        <v>429</v>
      </c>
      <c r="C195" s="50">
        <v>0.3765</v>
      </c>
      <c r="D195" s="42" t="s">
        <v>400</v>
      </c>
    </row>
    <row r="196" spans="1:4">
      <c r="A196" s="42" t="s">
        <v>413</v>
      </c>
      <c r="B196" s="49" t="s">
        <v>429</v>
      </c>
      <c r="C196" s="50">
        <v>0.3019</v>
      </c>
      <c r="D196" s="42" t="s">
        <v>400</v>
      </c>
    </row>
    <row r="197" spans="1:4">
      <c r="A197" s="42" t="s">
        <v>414</v>
      </c>
      <c r="B197" s="49" t="s">
        <v>429</v>
      </c>
      <c r="C197" s="50">
        <v>0.32979999999999998</v>
      </c>
      <c r="D197" s="42" t="s">
        <v>400</v>
      </c>
    </row>
    <row r="198" spans="1:4">
      <c r="A198" s="42" t="s">
        <v>415</v>
      </c>
      <c r="B198" s="49" t="s">
        <v>429</v>
      </c>
      <c r="C198" s="50">
        <v>0.25819999999999999</v>
      </c>
      <c r="D198" s="42" t="s">
        <v>400</v>
      </c>
    </row>
    <row r="199" spans="1:4">
      <c r="A199" s="42" t="s">
        <v>416</v>
      </c>
      <c r="B199" s="49" t="s">
        <v>429</v>
      </c>
      <c r="C199" s="50">
        <v>0.1522</v>
      </c>
      <c r="D199" s="42" t="s">
        <v>400</v>
      </c>
    </row>
    <row r="200" spans="1:4">
      <c r="A200" s="42" t="s">
        <v>417</v>
      </c>
      <c r="B200" s="49" t="s">
        <v>429</v>
      </c>
      <c r="C200" s="50">
        <v>0.26240000000000002</v>
      </c>
      <c r="D200" s="42" t="s">
        <v>400</v>
      </c>
    </row>
    <row r="201" spans="1:4" ht="25.5">
      <c r="A201" s="42" t="s">
        <v>418</v>
      </c>
      <c r="B201" s="49" t="s">
        <v>429</v>
      </c>
      <c r="C201" s="50">
        <v>0.25640000000000002</v>
      </c>
      <c r="D201" s="42" t="s">
        <v>419</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041BC-ADE1-4935-BB36-CE3A0102332E}">
  <dimension ref="A1:K78"/>
  <sheetViews>
    <sheetView showGridLines="0" workbookViewId="0">
      <selection activeCell="H16" sqref="H16"/>
    </sheetView>
  </sheetViews>
  <sheetFormatPr baseColWidth="10" defaultColWidth="11.42578125" defaultRowHeight="15"/>
  <cols>
    <col min="2" max="2" width="26.85546875" customWidth="1"/>
    <col min="3" max="3" width="15.7109375" customWidth="1"/>
  </cols>
  <sheetData>
    <row r="1" spans="1:11">
      <c r="A1" s="3" t="s">
        <v>50</v>
      </c>
      <c r="K1" s="30"/>
    </row>
    <row r="2" spans="1:11">
      <c r="A2" s="18" t="s">
        <v>51</v>
      </c>
    </row>
    <row r="3" spans="1:11">
      <c r="A3" s="126" t="s">
        <v>333</v>
      </c>
    </row>
    <row r="4" spans="1:11">
      <c r="A4" s="126"/>
    </row>
    <row r="5" spans="1:11" ht="38.25">
      <c r="A5" s="21" t="s">
        <v>430</v>
      </c>
      <c r="B5" s="21" t="s">
        <v>431</v>
      </c>
      <c r="C5" s="21" t="s">
        <v>432</v>
      </c>
      <c r="D5" s="21" t="s">
        <v>433</v>
      </c>
    </row>
    <row r="6" spans="1:11">
      <c r="A6" s="46" t="s">
        <v>434</v>
      </c>
      <c r="B6" s="35" t="s">
        <v>421</v>
      </c>
      <c r="C6" s="51">
        <v>93</v>
      </c>
      <c r="D6" s="35" t="s">
        <v>435</v>
      </c>
    </row>
    <row r="7" spans="1:11">
      <c r="A7" s="46" t="s">
        <v>436</v>
      </c>
      <c r="B7" s="35" t="s">
        <v>421</v>
      </c>
      <c r="C7" s="51">
        <v>84</v>
      </c>
      <c r="D7" s="35" t="s">
        <v>435</v>
      </c>
    </row>
    <row r="8" spans="1:11">
      <c r="A8" s="46" t="s">
        <v>437</v>
      </c>
      <c r="B8" s="35" t="s">
        <v>421</v>
      </c>
      <c r="C8" s="51">
        <v>60</v>
      </c>
      <c r="D8" s="35" t="s">
        <v>435</v>
      </c>
    </row>
    <row r="9" spans="1:11">
      <c r="A9" s="46" t="s">
        <v>438</v>
      </c>
      <c r="B9" s="35" t="s">
        <v>421</v>
      </c>
      <c r="C9" s="51">
        <v>100</v>
      </c>
      <c r="D9" s="35" t="s">
        <v>435</v>
      </c>
    </row>
    <row r="10" spans="1:11">
      <c r="A10" s="46" t="s">
        <v>439</v>
      </c>
      <c r="B10" s="35" t="s">
        <v>421</v>
      </c>
      <c r="C10" s="51">
        <v>62</v>
      </c>
      <c r="D10" s="35" t="s">
        <v>435</v>
      </c>
    </row>
    <row r="11" spans="1:11">
      <c r="A11" s="46" t="s">
        <v>440</v>
      </c>
      <c r="B11" s="35" t="s">
        <v>421</v>
      </c>
      <c r="C11" s="51">
        <v>98</v>
      </c>
      <c r="D11" s="35" t="s">
        <v>435</v>
      </c>
    </row>
    <row r="12" spans="1:11">
      <c r="A12" s="46" t="s">
        <v>441</v>
      </c>
      <c r="B12" s="35" t="s">
        <v>421</v>
      </c>
      <c r="C12" s="51">
        <v>74</v>
      </c>
      <c r="D12" s="35" t="s">
        <v>442</v>
      </c>
    </row>
    <row r="13" spans="1:11">
      <c r="A13" s="52" t="s">
        <v>443</v>
      </c>
      <c r="B13" s="35" t="s">
        <v>421</v>
      </c>
      <c r="C13" s="53">
        <v>70</v>
      </c>
      <c r="D13" s="35" t="s">
        <v>444</v>
      </c>
    </row>
    <row r="14" spans="1:11">
      <c r="A14" s="46" t="s">
        <v>445</v>
      </c>
      <c r="B14" s="35" t="s">
        <v>421</v>
      </c>
      <c r="C14" s="51">
        <v>79</v>
      </c>
      <c r="D14" s="35" t="s">
        <v>435</v>
      </c>
    </row>
    <row r="15" spans="1:11">
      <c r="A15" s="46" t="s">
        <v>446</v>
      </c>
      <c r="B15" s="35" t="s">
        <v>421</v>
      </c>
      <c r="C15" s="51">
        <v>5</v>
      </c>
      <c r="D15" s="35" t="s">
        <v>435</v>
      </c>
    </row>
    <row r="16" spans="1:11">
      <c r="A16" s="46" t="s">
        <v>447</v>
      </c>
      <c r="B16" s="35" t="s">
        <v>421</v>
      </c>
      <c r="C16" s="51">
        <v>30</v>
      </c>
      <c r="D16" s="35" t="s">
        <v>435</v>
      </c>
    </row>
    <row r="17" spans="1:4">
      <c r="A17" s="46" t="s">
        <v>448</v>
      </c>
      <c r="B17" s="35" t="s">
        <v>421</v>
      </c>
      <c r="C17" s="51">
        <v>14</v>
      </c>
      <c r="D17" s="35" t="s">
        <v>435</v>
      </c>
    </row>
    <row r="18" spans="1:4">
      <c r="A18" s="51" t="s">
        <v>434</v>
      </c>
      <c r="B18" s="35" t="s">
        <v>449</v>
      </c>
      <c r="C18" s="51">
        <v>24</v>
      </c>
      <c r="D18" s="35" t="s">
        <v>435</v>
      </c>
    </row>
    <row r="19" spans="1:4">
      <c r="A19" s="51" t="s">
        <v>437</v>
      </c>
      <c r="B19" s="35" t="s">
        <v>449</v>
      </c>
      <c r="C19" s="51">
        <v>30</v>
      </c>
      <c r="D19" s="35" t="s">
        <v>435</v>
      </c>
    </row>
    <row r="20" spans="1:4">
      <c r="A20" s="51" t="s">
        <v>438</v>
      </c>
      <c r="B20" s="35" t="s">
        <v>449</v>
      </c>
      <c r="C20" s="51">
        <v>50</v>
      </c>
      <c r="D20" s="35" t="s">
        <v>435</v>
      </c>
    </row>
    <row r="21" spans="1:4">
      <c r="A21" s="51" t="s">
        <v>445</v>
      </c>
      <c r="B21" s="35" t="s">
        <v>449</v>
      </c>
      <c r="C21" s="51">
        <v>42</v>
      </c>
      <c r="D21" s="35" t="s">
        <v>435</v>
      </c>
    </row>
    <row r="22" spans="1:4">
      <c r="A22" s="51" t="s">
        <v>441</v>
      </c>
      <c r="B22" s="35" t="s">
        <v>449</v>
      </c>
      <c r="C22" s="51">
        <v>42</v>
      </c>
      <c r="D22" s="35" t="s">
        <v>442</v>
      </c>
    </row>
    <row r="23" spans="1:4">
      <c r="A23" s="51" t="s">
        <v>448</v>
      </c>
      <c r="B23" s="35" t="s">
        <v>449</v>
      </c>
      <c r="C23" s="51">
        <v>32</v>
      </c>
      <c r="D23" s="35" t="s">
        <v>435</v>
      </c>
    </row>
    <row r="24" spans="1:4">
      <c r="A24" s="51" t="s">
        <v>443</v>
      </c>
      <c r="B24" s="35" t="s">
        <v>449</v>
      </c>
      <c r="C24" s="51">
        <v>25</v>
      </c>
      <c r="D24" s="35" t="s">
        <v>444</v>
      </c>
    </row>
    <row r="25" spans="1:4">
      <c r="A25" s="51" t="s">
        <v>446</v>
      </c>
      <c r="B25" s="35" t="s">
        <v>449</v>
      </c>
      <c r="C25" s="51">
        <v>23</v>
      </c>
      <c r="D25" s="35" t="s">
        <v>435</v>
      </c>
    </row>
    <row r="26" spans="1:4">
      <c r="A26" s="51" t="s">
        <v>439</v>
      </c>
      <c r="B26" s="35" t="s">
        <v>449</v>
      </c>
      <c r="C26" s="51">
        <v>39</v>
      </c>
      <c r="D26" s="35" t="s">
        <v>435</v>
      </c>
    </row>
    <row r="27" spans="1:4">
      <c r="A27" s="51" t="s">
        <v>440</v>
      </c>
      <c r="B27" s="35" t="s">
        <v>449</v>
      </c>
      <c r="C27" s="51">
        <v>0</v>
      </c>
      <c r="D27" s="35" t="s">
        <v>435</v>
      </c>
    </row>
    <row r="28" spans="1:4">
      <c r="A28" s="51" t="s">
        <v>436</v>
      </c>
      <c r="B28" s="35" t="s">
        <v>449</v>
      </c>
      <c r="C28" s="51">
        <v>42</v>
      </c>
      <c r="D28" s="35" t="s">
        <v>435</v>
      </c>
    </row>
    <row r="29" spans="1:4">
      <c r="A29" s="51" t="s">
        <v>447</v>
      </c>
      <c r="B29" s="35" t="s">
        <v>449</v>
      </c>
      <c r="C29" s="51">
        <v>97</v>
      </c>
      <c r="D29" s="35" t="s">
        <v>435</v>
      </c>
    </row>
    <row r="30" spans="1:4">
      <c r="A30" s="51" t="s">
        <v>434</v>
      </c>
      <c r="B30" s="35" t="s">
        <v>450</v>
      </c>
      <c r="C30" s="51">
        <v>89</v>
      </c>
      <c r="D30" s="35" t="s">
        <v>435</v>
      </c>
    </row>
    <row r="31" spans="1:4">
      <c r="A31" s="51" t="s">
        <v>447</v>
      </c>
      <c r="B31" s="35" t="s">
        <v>450</v>
      </c>
      <c r="C31" s="51">
        <v>97</v>
      </c>
      <c r="D31" s="35" t="s">
        <v>435</v>
      </c>
    </row>
    <row r="32" spans="1:4">
      <c r="A32" s="51" t="s">
        <v>438</v>
      </c>
      <c r="B32" s="35" t="s">
        <v>450</v>
      </c>
      <c r="C32" s="51">
        <v>98</v>
      </c>
      <c r="D32" s="35" t="s">
        <v>435</v>
      </c>
    </row>
    <row r="33" spans="1:4">
      <c r="A33" s="51" t="s">
        <v>441</v>
      </c>
      <c r="B33" s="35" t="s">
        <v>450</v>
      </c>
      <c r="C33" s="51">
        <v>93</v>
      </c>
      <c r="D33" s="35" t="s">
        <v>442</v>
      </c>
    </row>
    <row r="34" spans="1:4">
      <c r="A34" s="51" t="s">
        <v>437</v>
      </c>
      <c r="B34" s="35" t="s">
        <v>450</v>
      </c>
      <c r="C34" s="51">
        <v>62</v>
      </c>
      <c r="D34" s="35" t="s">
        <v>435</v>
      </c>
    </row>
    <row r="35" spans="1:4">
      <c r="A35" s="51" t="s">
        <v>443</v>
      </c>
      <c r="B35" s="35" t="s">
        <v>450</v>
      </c>
      <c r="C35" s="51">
        <v>93</v>
      </c>
      <c r="D35" s="35" t="s">
        <v>444</v>
      </c>
    </row>
    <row r="36" spans="1:4">
      <c r="A36" s="51" t="s">
        <v>439</v>
      </c>
      <c r="B36" s="35" t="s">
        <v>450</v>
      </c>
      <c r="C36" s="51">
        <v>93</v>
      </c>
      <c r="D36" s="35" t="s">
        <v>435</v>
      </c>
    </row>
    <row r="37" spans="1:4">
      <c r="A37" s="51" t="s">
        <v>436</v>
      </c>
      <c r="B37" s="35" t="s">
        <v>450</v>
      </c>
      <c r="C37" s="51">
        <v>81</v>
      </c>
      <c r="D37" s="35" t="s">
        <v>435</v>
      </c>
    </row>
    <row r="38" spans="1:4">
      <c r="A38" s="51" t="s">
        <v>448</v>
      </c>
      <c r="B38" s="35" t="s">
        <v>450</v>
      </c>
      <c r="C38" s="51">
        <v>29</v>
      </c>
      <c r="D38" s="35" t="s">
        <v>435</v>
      </c>
    </row>
    <row r="39" spans="1:4">
      <c r="A39" s="51" t="s">
        <v>440</v>
      </c>
      <c r="B39" s="35" t="s">
        <v>450</v>
      </c>
      <c r="C39" s="51">
        <v>27</v>
      </c>
      <c r="D39" s="35" t="s">
        <v>435</v>
      </c>
    </row>
    <row r="40" spans="1:4">
      <c r="A40" s="51" t="s">
        <v>445</v>
      </c>
      <c r="B40" s="35" t="s">
        <v>450</v>
      </c>
      <c r="C40" s="51">
        <v>96</v>
      </c>
      <c r="D40" s="35" t="s">
        <v>435</v>
      </c>
    </row>
    <row r="41" spans="1:4">
      <c r="A41" s="51" t="s">
        <v>446</v>
      </c>
      <c r="B41" s="35" t="s">
        <v>450</v>
      </c>
      <c r="C41" s="51">
        <v>99</v>
      </c>
      <c r="D41" s="35" t="s">
        <v>435</v>
      </c>
    </row>
    <row r="42" spans="1:4">
      <c r="A42" s="51" t="s">
        <v>443</v>
      </c>
      <c r="B42" s="35" t="s">
        <v>451</v>
      </c>
      <c r="C42" s="51">
        <v>8</v>
      </c>
      <c r="D42" s="35" t="s">
        <v>444</v>
      </c>
    </row>
    <row r="43" spans="1:4">
      <c r="A43" s="51" t="s">
        <v>440</v>
      </c>
      <c r="B43" s="35" t="s">
        <v>451</v>
      </c>
      <c r="C43" s="51">
        <v>0</v>
      </c>
      <c r="D43" s="35" t="s">
        <v>435</v>
      </c>
    </row>
    <row r="44" spans="1:4">
      <c r="A44" s="51" t="s">
        <v>438</v>
      </c>
      <c r="B44" s="35" t="s">
        <v>451</v>
      </c>
      <c r="C44" s="51">
        <v>6</v>
      </c>
      <c r="D44" s="35" t="s">
        <v>435</v>
      </c>
    </row>
    <row r="45" spans="1:4">
      <c r="A45" s="51" t="s">
        <v>439</v>
      </c>
      <c r="B45" s="35" t="s">
        <v>451</v>
      </c>
      <c r="C45" s="51">
        <v>8</v>
      </c>
      <c r="D45" s="35" t="s">
        <v>435</v>
      </c>
    </row>
    <row r="46" spans="1:4">
      <c r="A46" s="51" t="s">
        <v>437</v>
      </c>
      <c r="B46" s="35" t="s">
        <v>451</v>
      </c>
      <c r="C46" s="51">
        <v>6</v>
      </c>
      <c r="D46" s="35" t="s">
        <v>435</v>
      </c>
    </row>
    <row r="47" spans="1:4">
      <c r="A47" s="51" t="s">
        <v>448</v>
      </c>
      <c r="B47" s="35" t="s">
        <v>451</v>
      </c>
      <c r="C47" s="51">
        <v>2</v>
      </c>
      <c r="D47" s="35" t="s">
        <v>435</v>
      </c>
    </row>
    <row r="48" spans="1:4">
      <c r="A48" s="51" t="s">
        <v>434</v>
      </c>
      <c r="B48" s="35" t="s">
        <v>451</v>
      </c>
      <c r="C48" s="51">
        <v>7</v>
      </c>
      <c r="D48" s="35" t="s">
        <v>435</v>
      </c>
    </row>
    <row r="49" spans="1:4">
      <c r="A49" s="51" t="s">
        <v>441</v>
      </c>
      <c r="B49" s="35" t="s">
        <v>451</v>
      </c>
      <c r="C49" s="51">
        <v>8</v>
      </c>
      <c r="D49" s="35" t="s">
        <v>442</v>
      </c>
    </row>
    <row r="50" spans="1:4">
      <c r="A50" s="51" t="s">
        <v>447</v>
      </c>
      <c r="B50" s="35" t="s">
        <v>451</v>
      </c>
      <c r="C50" s="51">
        <v>6</v>
      </c>
      <c r="D50" s="35" t="s">
        <v>435</v>
      </c>
    </row>
    <row r="51" spans="1:4">
      <c r="A51" s="51" t="s">
        <v>445</v>
      </c>
      <c r="B51" s="35" t="s">
        <v>451</v>
      </c>
      <c r="C51" s="51">
        <v>10</v>
      </c>
      <c r="D51" s="35" t="s">
        <v>435</v>
      </c>
    </row>
    <row r="52" spans="1:4">
      <c r="A52" s="51" t="s">
        <v>446</v>
      </c>
      <c r="B52" s="35" t="s">
        <v>451</v>
      </c>
      <c r="C52" s="51">
        <v>5</v>
      </c>
      <c r="D52" s="35" t="s">
        <v>435</v>
      </c>
    </row>
    <row r="53" spans="1:4">
      <c r="A53" s="51" t="s">
        <v>436</v>
      </c>
      <c r="B53" s="35" t="s">
        <v>451</v>
      </c>
      <c r="C53" s="51">
        <v>7</v>
      </c>
      <c r="D53" s="35" t="s">
        <v>435</v>
      </c>
    </row>
    <row r="54" spans="1:4">
      <c r="A54" s="51" t="s">
        <v>439</v>
      </c>
      <c r="B54" s="35" t="s">
        <v>452</v>
      </c>
      <c r="C54" s="51">
        <v>29</v>
      </c>
      <c r="D54" s="35" t="s">
        <v>435</v>
      </c>
    </row>
    <row r="55" spans="1:4">
      <c r="A55" s="51" t="s">
        <v>434</v>
      </c>
      <c r="B55" s="35" t="s">
        <v>452</v>
      </c>
      <c r="C55" s="51">
        <v>33</v>
      </c>
      <c r="D55" s="35" t="s">
        <v>435</v>
      </c>
    </row>
    <row r="56" spans="1:4">
      <c r="A56" s="51" t="s">
        <v>448</v>
      </c>
      <c r="B56" s="35" t="s">
        <v>452</v>
      </c>
      <c r="C56" s="51">
        <v>17</v>
      </c>
      <c r="D56" s="35" t="s">
        <v>435</v>
      </c>
    </row>
    <row r="57" spans="1:4">
      <c r="A57" s="51" t="s">
        <v>438</v>
      </c>
      <c r="B57" s="35" t="s">
        <v>452</v>
      </c>
      <c r="C57" s="51">
        <v>12</v>
      </c>
      <c r="D57" s="35" t="s">
        <v>435</v>
      </c>
    </row>
    <row r="58" spans="1:4">
      <c r="A58" s="51" t="s">
        <v>437</v>
      </c>
      <c r="B58" s="35" t="s">
        <v>452</v>
      </c>
      <c r="C58" s="51">
        <v>44</v>
      </c>
      <c r="D58" s="35" t="s">
        <v>435</v>
      </c>
    </row>
    <row r="59" spans="1:4">
      <c r="A59" s="51" t="s">
        <v>441</v>
      </c>
      <c r="B59" s="35" t="s">
        <v>452</v>
      </c>
      <c r="C59" s="51">
        <v>35</v>
      </c>
      <c r="D59" s="35" t="s">
        <v>442</v>
      </c>
    </row>
    <row r="60" spans="1:4">
      <c r="A60" s="51" t="s">
        <v>440</v>
      </c>
      <c r="B60" s="35" t="s">
        <v>452</v>
      </c>
      <c r="C60" s="51">
        <v>13</v>
      </c>
      <c r="D60" s="35" t="s">
        <v>435</v>
      </c>
    </row>
    <row r="61" spans="1:4">
      <c r="A61" s="51" t="s">
        <v>445</v>
      </c>
      <c r="B61" s="35" t="s">
        <v>452</v>
      </c>
      <c r="C61" s="51">
        <v>35</v>
      </c>
      <c r="D61" s="35" t="s">
        <v>435</v>
      </c>
    </row>
    <row r="62" spans="1:4">
      <c r="A62" s="51" t="s">
        <v>443</v>
      </c>
      <c r="B62" s="35" t="s">
        <v>452</v>
      </c>
      <c r="C62" s="51">
        <v>28</v>
      </c>
      <c r="D62" s="35" t="s">
        <v>444</v>
      </c>
    </row>
    <row r="63" spans="1:4">
      <c r="A63" s="51" t="s">
        <v>436</v>
      </c>
      <c r="B63" s="35" t="s">
        <v>452</v>
      </c>
      <c r="C63" s="51">
        <v>34</v>
      </c>
      <c r="D63" s="35" t="s">
        <v>435</v>
      </c>
    </row>
    <row r="64" spans="1:4">
      <c r="A64" s="51" t="s">
        <v>446</v>
      </c>
      <c r="B64" s="35" t="s">
        <v>452</v>
      </c>
      <c r="C64" s="51">
        <v>48</v>
      </c>
      <c r="D64" s="35" t="s">
        <v>435</v>
      </c>
    </row>
    <row r="65" spans="1:4">
      <c r="A65" s="51" t="s">
        <v>447</v>
      </c>
      <c r="B65" s="35" t="s">
        <v>452</v>
      </c>
      <c r="C65" s="51">
        <v>96</v>
      </c>
      <c r="D65" s="35" t="s">
        <v>435</v>
      </c>
    </row>
    <row r="66" spans="1:4">
      <c r="A66" s="51" t="s">
        <v>447</v>
      </c>
      <c r="B66" s="35" t="s">
        <v>453</v>
      </c>
      <c r="C66" s="51">
        <v>15</v>
      </c>
      <c r="D66" s="35" t="s">
        <v>435</v>
      </c>
    </row>
    <row r="67" spans="1:4">
      <c r="A67" s="51" t="s">
        <v>438</v>
      </c>
      <c r="B67" s="35" t="s">
        <v>453</v>
      </c>
      <c r="C67" s="51">
        <v>21</v>
      </c>
      <c r="D67" s="35" t="s">
        <v>435</v>
      </c>
    </row>
    <row r="68" spans="1:4">
      <c r="A68" s="51" t="s">
        <v>443</v>
      </c>
      <c r="B68" s="35" t="s">
        <v>453</v>
      </c>
      <c r="C68" s="51">
        <v>34</v>
      </c>
      <c r="D68" s="35" t="s">
        <v>444</v>
      </c>
    </row>
    <row r="69" spans="1:4">
      <c r="A69" s="51" t="s">
        <v>434</v>
      </c>
      <c r="B69" s="35" t="s">
        <v>453</v>
      </c>
      <c r="C69" s="51">
        <v>27</v>
      </c>
      <c r="D69" s="35" t="s">
        <v>435</v>
      </c>
    </row>
    <row r="70" spans="1:4">
      <c r="A70" s="51" t="s">
        <v>441</v>
      </c>
      <c r="B70" s="35" t="s">
        <v>453</v>
      </c>
      <c r="C70" s="51">
        <v>24</v>
      </c>
      <c r="D70" s="35" t="s">
        <v>442</v>
      </c>
    </row>
    <row r="71" spans="1:4">
      <c r="A71" s="51" t="s">
        <v>440</v>
      </c>
      <c r="B71" s="35" t="s">
        <v>453</v>
      </c>
      <c r="C71" s="51">
        <v>2</v>
      </c>
      <c r="D71" s="35" t="s">
        <v>435</v>
      </c>
    </row>
    <row r="72" spans="1:4">
      <c r="A72" s="51" t="s">
        <v>445</v>
      </c>
      <c r="B72" s="35" t="s">
        <v>453</v>
      </c>
      <c r="C72" s="51">
        <v>21</v>
      </c>
      <c r="D72" s="35" t="s">
        <v>435</v>
      </c>
    </row>
    <row r="73" spans="1:4">
      <c r="A73" s="51" t="s">
        <v>436</v>
      </c>
      <c r="B73" s="35" t="s">
        <v>453</v>
      </c>
      <c r="C73" s="51">
        <v>36</v>
      </c>
      <c r="D73" s="35" t="s">
        <v>435</v>
      </c>
    </row>
    <row r="74" spans="1:4">
      <c r="A74" s="51" t="s">
        <v>437</v>
      </c>
      <c r="B74" s="35" t="s">
        <v>453</v>
      </c>
      <c r="C74" s="51">
        <v>2</v>
      </c>
      <c r="D74" s="35" t="s">
        <v>435</v>
      </c>
    </row>
    <row r="75" spans="1:4">
      <c r="A75" s="51" t="s">
        <v>448</v>
      </c>
      <c r="B75" s="35" t="s">
        <v>453</v>
      </c>
      <c r="C75" s="51">
        <v>41</v>
      </c>
      <c r="D75" s="35" t="s">
        <v>435</v>
      </c>
    </row>
    <row r="76" spans="1:4">
      <c r="A76" s="51" t="s">
        <v>439</v>
      </c>
      <c r="B76" s="35" t="s">
        <v>453</v>
      </c>
      <c r="C76" s="51">
        <v>25</v>
      </c>
      <c r="D76" s="35" t="s">
        <v>435</v>
      </c>
    </row>
    <row r="77" spans="1:4">
      <c r="A77" s="51" t="s">
        <v>446</v>
      </c>
      <c r="B77" s="35" t="s">
        <v>453</v>
      </c>
      <c r="C77" s="51">
        <v>37</v>
      </c>
      <c r="D77" s="35" t="s">
        <v>435</v>
      </c>
    </row>
    <row r="78" spans="1:4">
      <c r="A78" s="18" t="s">
        <v>454</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893F1-95A7-496D-B0A0-D4F8578A4876}">
  <dimension ref="A1:I20"/>
  <sheetViews>
    <sheetView showGridLines="0" zoomScaleNormal="100" workbookViewId="0">
      <selection activeCell="H22" sqref="H22"/>
    </sheetView>
  </sheetViews>
  <sheetFormatPr baseColWidth="10" defaultColWidth="11.42578125" defaultRowHeight="15"/>
  <cols>
    <col min="2" max="2" width="20.28515625" customWidth="1"/>
    <col min="3" max="3" width="18" customWidth="1"/>
  </cols>
  <sheetData>
    <row r="1" spans="1:9">
      <c r="A1" s="3" t="s">
        <v>53</v>
      </c>
      <c r="I1" s="30"/>
    </row>
    <row r="2" spans="1:9">
      <c r="A2" s="18" t="s">
        <v>54</v>
      </c>
    </row>
    <row r="3" spans="1:9">
      <c r="A3" s="126" t="s">
        <v>333</v>
      </c>
    </row>
    <row r="4" spans="1:9">
      <c r="A4" s="126"/>
    </row>
    <row r="5" spans="1:9" ht="38.25">
      <c r="A5" s="21" t="s">
        <v>338</v>
      </c>
      <c r="B5" s="21" t="s">
        <v>455</v>
      </c>
      <c r="C5" s="21" t="s">
        <v>456</v>
      </c>
      <c r="D5" s="21" t="s">
        <v>374</v>
      </c>
    </row>
    <row r="6" spans="1:9">
      <c r="A6" s="35" t="s">
        <v>339</v>
      </c>
      <c r="B6" s="54">
        <v>6.6666666666666666E-2</v>
      </c>
      <c r="C6" s="54">
        <v>0.93333333333333335</v>
      </c>
      <c r="D6" s="37">
        <v>0</v>
      </c>
    </row>
    <row r="7" spans="1:9">
      <c r="A7" s="35" t="s">
        <v>340</v>
      </c>
      <c r="B7" s="54">
        <v>0.75</v>
      </c>
      <c r="C7" s="54">
        <v>0.25</v>
      </c>
      <c r="D7" s="37">
        <v>0</v>
      </c>
    </row>
    <row r="8" spans="1:9">
      <c r="A8" s="35" t="s">
        <v>341</v>
      </c>
      <c r="B8" s="54">
        <v>0</v>
      </c>
      <c r="C8" s="54">
        <v>1</v>
      </c>
      <c r="D8" s="37">
        <v>0</v>
      </c>
    </row>
    <row r="9" spans="1:9">
      <c r="A9" s="35" t="s">
        <v>348</v>
      </c>
      <c r="B9" s="54">
        <v>0.18181818181818182</v>
      </c>
      <c r="C9" s="54">
        <v>0.81818181818181823</v>
      </c>
      <c r="D9" s="37">
        <v>0</v>
      </c>
    </row>
    <row r="10" spans="1:9">
      <c r="A10" s="35" t="s">
        <v>343</v>
      </c>
      <c r="B10" s="54">
        <v>0</v>
      </c>
      <c r="C10" s="54">
        <v>1</v>
      </c>
      <c r="D10" s="37">
        <v>0</v>
      </c>
    </row>
    <row r="11" spans="1:9">
      <c r="A11" s="35" t="s">
        <v>345</v>
      </c>
      <c r="B11" s="54">
        <v>0</v>
      </c>
      <c r="C11" s="54">
        <v>1</v>
      </c>
      <c r="D11" s="37">
        <v>0</v>
      </c>
    </row>
    <row r="12" spans="1:9">
      <c r="A12" s="35" t="s">
        <v>346</v>
      </c>
      <c r="B12" s="54">
        <v>0.2</v>
      </c>
      <c r="C12" s="54">
        <v>0.8</v>
      </c>
      <c r="D12" s="37">
        <v>0</v>
      </c>
    </row>
    <row r="13" spans="1:9">
      <c r="A13" s="35" t="s">
        <v>347</v>
      </c>
      <c r="B13" s="54">
        <v>0.46153846153846156</v>
      </c>
      <c r="C13" s="54">
        <v>0.53846153846153844</v>
      </c>
      <c r="D13" s="37">
        <v>0</v>
      </c>
    </row>
    <row r="14" spans="1:9">
      <c r="A14" s="35" t="s">
        <v>350</v>
      </c>
      <c r="B14" s="54">
        <v>0.7</v>
      </c>
      <c r="C14" s="54">
        <v>0.3</v>
      </c>
      <c r="D14" s="37">
        <v>0</v>
      </c>
    </row>
    <row r="15" spans="1:9">
      <c r="A15" s="35" t="s">
        <v>349</v>
      </c>
      <c r="B15" s="54">
        <v>0</v>
      </c>
      <c r="C15" s="54">
        <v>1</v>
      </c>
      <c r="D15" s="37">
        <v>0</v>
      </c>
    </row>
    <row r="16" spans="1:9">
      <c r="A16" s="35" t="s">
        <v>342</v>
      </c>
      <c r="B16" s="54">
        <v>0</v>
      </c>
      <c r="C16" s="54">
        <v>1</v>
      </c>
      <c r="D16" s="37">
        <v>0</v>
      </c>
    </row>
    <row r="17" spans="1:4">
      <c r="A17" s="35" t="s">
        <v>355</v>
      </c>
      <c r="B17" s="54">
        <v>1</v>
      </c>
      <c r="C17" s="54">
        <v>0</v>
      </c>
      <c r="D17" s="37">
        <v>0</v>
      </c>
    </row>
    <row r="18" spans="1:4">
      <c r="A18" s="35" t="s">
        <v>352</v>
      </c>
      <c r="B18" s="54">
        <v>0.125</v>
      </c>
      <c r="C18" s="54">
        <v>0.75</v>
      </c>
      <c r="D18" s="54">
        <v>0.125</v>
      </c>
    </row>
    <row r="19" spans="1:4">
      <c r="A19" s="35" t="s">
        <v>353</v>
      </c>
      <c r="B19" s="54">
        <v>0</v>
      </c>
      <c r="C19" s="54">
        <v>1</v>
      </c>
      <c r="D19" s="37">
        <v>0</v>
      </c>
    </row>
    <row r="20" spans="1:4">
      <c r="A20" s="18" t="s">
        <v>457</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BDE40-7C1F-4DB5-9202-FEC15EE45DA8}">
  <dimension ref="A1:B115"/>
  <sheetViews>
    <sheetView showGridLines="0" workbookViewId="0">
      <selection activeCell="D9" sqref="D9"/>
    </sheetView>
  </sheetViews>
  <sheetFormatPr baseColWidth="10" defaultColWidth="11.42578125" defaultRowHeight="15"/>
  <cols>
    <col min="9" max="9" width="38.28515625" customWidth="1"/>
  </cols>
  <sheetData>
    <row r="1" spans="1:2" ht="26.25">
      <c r="A1" s="7" t="s">
        <v>211</v>
      </c>
      <c r="B1" s="2"/>
    </row>
    <row r="3" spans="1:2" ht="20.100000000000001" customHeight="1">
      <c r="B3" s="3" t="s">
        <v>212</v>
      </c>
    </row>
    <row r="4" spans="1:2" ht="20.100000000000001" customHeight="1">
      <c r="B4" s="3" t="s">
        <v>213</v>
      </c>
    </row>
    <row r="5" spans="1:2" ht="20.100000000000001" customHeight="1">
      <c r="B5" s="3" t="s">
        <v>214</v>
      </c>
    </row>
    <row r="6" spans="1:2" ht="20.100000000000001" customHeight="1">
      <c r="B6" s="3" t="s">
        <v>215</v>
      </c>
    </row>
    <row r="7" spans="1:2" ht="20.100000000000001" customHeight="1">
      <c r="B7" s="3" t="s">
        <v>216</v>
      </c>
    </row>
    <row r="8" spans="1:2" ht="20.100000000000001" customHeight="1">
      <c r="B8" s="3" t="s">
        <v>217</v>
      </c>
    </row>
    <row r="9" spans="1:2" ht="20.100000000000001" customHeight="1">
      <c r="B9" s="3" t="s">
        <v>218</v>
      </c>
    </row>
    <row r="10" spans="1:2" ht="20.100000000000001" customHeight="1">
      <c r="B10" s="3" t="s">
        <v>219</v>
      </c>
    </row>
    <row r="11" spans="1:2" ht="20.100000000000001" customHeight="1">
      <c r="B11" s="3" t="s">
        <v>220</v>
      </c>
    </row>
    <row r="12" spans="1:2" ht="20.100000000000001" customHeight="1">
      <c r="B12" s="3" t="s">
        <v>221</v>
      </c>
    </row>
    <row r="13" spans="1:2" ht="20.100000000000001" customHeight="1">
      <c r="B13" s="3" t="s">
        <v>222</v>
      </c>
    </row>
    <row r="14" spans="1:2" ht="20.100000000000001" customHeight="1">
      <c r="B14" s="3" t="s">
        <v>223</v>
      </c>
    </row>
    <row r="15" spans="1:2" ht="20.100000000000001" customHeight="1">
      <c r="B15" s="3" t="s">
        <v>224</v>
      </c>
    </row>
    <row r="16" spans="1:2" ht="20.100000000000001" customHeight="1">
      <c r="B16" s="3" t="s">
        <v>225</v>
      </c>
    </row>
    <row r="17" spans="2:2" ht="20.100000000000001" customHeight="1">
      <c r="B17" s="3" t="s">
        <v>226</v>
      </c>
    </row>
    <row r="18" spans="2:2" ht="20.100000000000001" customHeight="1">
      <c r="B18" s="3" t="s">
        <v>227</v>
      </c>
    </row>
    <row r="19" spans="2:2" ht="20.100000000000001" customHeight="1">
      <c r="B19" s="3" t="s">
        <v>228</v>
      </c>
    </row>
    <row r="20" spans="2:2" ht="20.100000000000001" customHeight="1">
      <c r="B20" s="3" t="s">
        <v>229</v>
      </c>
    </row>
    <row r="21" spans="2:2" ht="20.100000000000001" customHeight="1">
      <c r="B21" s="3" t="s">
        <v>230</v>
      </c>
    </row>
    <row r="22" spans="2:2" ht="20.100000000000001" customHeight="1">
      <c r="B22" s="3" t="s">
        <v>231</v>
      </c>
    </row>
    <row r="23" spans="2:2" ht="20.100000000000001" customHeight="1">
      <c r="B23" s="3" t="s">
        <v>232</v>
      </c>
    </row>
    <row r="24" spans="2:2" ht="20.100000000000001" customHeight="1">
      <c r="B24" s="3" t="s">
        <v>233</v>
      </c>
    </row>
    <row r="25" spans="2:2" ht="20.100000000000001" customHeight="1">
      <c r="B25" s="3" t="s">
        <v>234</v>
      </c>
    </row>
    <row r="26" spans="2:2" ht="20.100000000000001" customHeight="1">
      <c r="B26" s="3" t="s">
        <v>235</v>
      </c>
    </row>
    <row r="27" spans="2:2" ht="20.100000000000001" customHeight="1">
      <c r="B27" s="3" t="s">
        <v>236</v>
      </c>
    </row>
    <row r="28" spans="2:2" ht="20.100000000000001" customHeight="1">
      <c r="B28" s="3" t="s">
        <v>237</v>
      </c>
    </row>
    <row r="29" spans="2:2" ht="20.100000000000001" customHeight="1">
      <c r="B29" s="3" t="s">
        <v>238</v>
      </c>
    </row>
    <row r="30" spans="2:2" ht="20.100000000000001" customHeight="1">
      <c r="B30" s="3" t="s">
        <v>239</v>
      </c>
    </row>
    <row r="31" spans="2:2" ht="20.100000000000001" customHeight="1">
      <c r="B31" s="3" t="s">
        <v>240</v>
      </c>
    </row>
    <row r="32" spans="2:2" ht="20.100000000000001" customHeight="1">
      <c r="B32" s="3" t="s">
        <v>241</v>
      </c>
    </row>
    <row r="33" spans="2:2" ht="20.100000000000001" customHeight="1">
      <c r="B33" s="3" t="s">
        <v>242</v>
      </c>
    </row>
    <row r="34" spans="2:2" ht="20.100000000000001" customHeight="1">
      <c r="B34" s="3" t="s">
        <v>243</v>
      </c>
    </row>
    <row r="35" spans="2:2" ht="20.100000000000001" customHeight="1">
      <c r="B35" s="3" t="s">
        <v>244</v>
      </c>
    </row>
    <row r="36" spans="2:2" ht="20.100000000000001" customHeight="1">
      <c r="B36" s="3" t="s">
        <v>245</v>
      </c>
    </row>
    <row r="37" spans="2:2" ht="20.100000000000001" customHeight="1">
      <c r="B37" s="3" t="s">
        <v>246</v>
      </c>
    </row>
    <row r="38" spans="2:2" ht="20.100000000000001" customHeight="1">
      <c r="B38" s="3" t="s">
        <v>247</v>
      </c>
    </row>
    <row r="39" spans="2:2" ht="20.100000000000001" customHeight="1">
      <c r="B39" s="3" t="s">
        <v>248</v>
      </c>
    </row>
    <row r="40" spans="2:2" ht="20.100000000000001" customHeight="1">
      <c r="B40" s="3" t="s">
        <v>249</v>
      </c>
    </row>
    <row r="41" spans="2:2" ht="20.100000000000001" customHeight="1">
      <c r="B41" s="3" t="s">
        <v>250</v>
      </c>
    </row>
    <row r="42" spans="2:2" ht="20.100000000000001" customHeight="1">
      <c r="B42" s="3" t="s">
        <v>251</v>
      </c>
    </row>
    <row r="43" spans="2:2" ht="20.100000000000001" customHeight="1">
      <c r="B43" s="3" t="s">
        <v>252</v>
      </c>
    </row>
    <row r="44" spans="2:2" ht="20.100000000000001" customHeight="1">
      <c r="B44" s="3" t="s">
        <v>253</v>
      </c>
    </row>
    <row r="45" spans="2:2" ht="20.100000000000001" customHeight="1">
      <c r="B45" s="3" t="s">
        <v>254</v>
      </c>
    </row>
    <row r="46" spans="2:2" ht="20.100000000000001" customHeight="1">
      <c r="B46" s="3" t="s">
        <v>255</v>
      </c>
    </row>
    <row r="47" spans="2:2" ht="20.100000000000001" customHeight="1">
      <c r="B47" s="3" t="s">
        <v>256</v>
      </c>
    </row>
    <row r="48" spans="2:2" ht="20.100000000000001" customHeight="1">
      <c r="B48" s="3" t="s">
        <v>257</v>
      </c>
    </row>
    <row r="49" spans="2:2" ht="20.100000000000001" customHeight="1">
      <c r="B49" s="3" t="s">
        <v>258</v>
      </c>
    </row>
    <row r="50" spans="2:2" ht="20.100000000000001" customHeight="1">
      <c r="B50" s="3" t="s">
        <v>259</v>
      </c>
    </row>
    <row r="51" spans="2:2" ht="20.100000000000001" customHeight="1">
      <c r="B51" s="3" t="s">
        <v>260</v>
      </c>
    </row>
    <row r="52" spans="2:2" ht="20.100000000000001" customHeight="1">
      <c r="B52" s="3" t="s">
        <v>261</v>
      </c>
    </row>
    <row r="53" spans="2:2" ht="20.100000000000001" customHeight="1">
      <c r="B53" s="3" t="s">
        <v>262</v>
      </c>
    </row>
    <row r="54" spans="2:2" ht="20.100000000000001" customHeight="1">
      <c r="B54" s="3" t="s">
        <v>263</v>
      </c>
    </row>
    <row r="55" spans="2:2" ht="20.100000000000001" customHeight="1">
      <c r="B55" s="3" t="s">
        <v>264</v>
      </c>
    </row>
    <row r="56" spans="2:2" ht="20.100000000000001" customHeight="1">
      <c r="B56" s="3" t="s">
        <v>265</v>
      </c>
    </row>
    <row r="57" spans="2:2" ht="20.100000000000001" customHeight="1">
      <c r="B57" s="3" t="s">
        <v>266</v>
      </c>
    </row>
    <row r="58" spans="2:2" ht="20.100000000000001" customHeight="1">
      <c r="B58" s="3" t="s">
        <v>267</v>
      </c>
    </row>
    <row r="59" spans="2:2" ht="20.100000000000001" customHeight="1">
      <c r="B59" s="3" t="s">
        <v>268</v>
      </c>
    </row>
    <row r="60" spans="2:2" ht="20.100000000000001" customHeight="1">
      <c r="B60" s="3" t="s">
        <v>269</v>
      </c>
    </row>
    <row r="61" spans="2:2" ht="20.100000000000001" customHeight="1">
      <c r="B61" s="3" t="s">
        <v>270</v>
      </c>
    </row>
    <row r="62" spans="2:2" ht="20.100000000000001" customHeight="1">
      <c r="B62" s="3" t="s">
        <v>271</v>
      </c>
    </row>
    <row r="63" spans="2:2" ht="20.100000000000001" customHeight="1">
      <c r="B63" s="3" t="s">
        <v>272</v>
      </c>
    </row>
    <row r="64" spans="2:2" ht="20.100000000000001" customHeight="1">
      <c r="B64" s="3" t="s">
        <v>273</v>
      </c>
    </row>
    <row r="65" spans="2:2" ht="20.100000000000001" customHeight="1">
      <c r="B65" s="3" t="s">
        <v>274</v>
      </c>
    </row>
    <row r="66" spans="2:2" ht="20.100000000000001" customHeight="1">
      <c r="B66" s="3" t="s">
        <v>275</v>
      </c>
    </row>
    <row r="67" spans="2:2" ht="20.100000000000001" customHeight="1">
      <c r="B67" s="3" t="s">
        <v>276</v>
      </c>
    </row>
    <row r="68" spans="2:2" ht="20.100000000000001" customHeight="1">
      <c r="B68" s="3" t="s">
        <v>277</v>
      </c>
    </row>
    <row r="69" spans="2:2" ht="20.100000000000001" customHeight="1">
      <c r="B69" s="3" t="s">
        <v>278</v>
      </c>
    </row>
    <row r="70" spans="2:2" ht="20.100000000000001" customHeight="1">
      <c r="B70" s="3" t="s">
        <v>279</v>
      </c>
    </row>
    <row r="71" spans="2:2" ht="20.100000000000001" customHeight="1">
      <c r="B71" s="3" t="s">
        <v>280</v>
      </c>
    </row>
    <row r="72" spans="2:2" ht="20.100000000000001" customHeight="1">
      <c r="B72" s="3" t="s">
        <v>281</v>
      </c>
    </row>
    <row r="73" spans="2:2" ht="20.100000000000001" customHeight="1">
      <c r="B73" s="3" t="s">
        <v>282</v>
      </c>
    </row>
    <row r="74" spans="2:2" ht="20.100000000000001" customHeight="1">
      <c r="B74" s="3" t="s">
        <v>283</v>
      </c>
    </row>
    <row r="75" spans="2:2" ht="20.100000000000001" customHeight="1">
      <c r="B75" s="3" t="s">
        <v>284</v>
      </c>
    </row>
    <row r="76" spans="2:2" ht="20.100000000000001" customHeight="1">
      <c r="B76" s="3" t="s">
        <v>285</v>
      </c>
    </row>
    <row r="77" spans="2:2" ht="20.100000000000001" customHeight="1">
      <c r="B77" s="3" t="s">
        <v>286</v>
      </c>
    </row>
    <row r="78" spans="2:2" ht="20.100000000000001" customHeight="1">
      <c r="B78" s="3" t="s">
        <v>287</v>
      </c>
    </row>
    <row r="79" spans="2:2" ht="20.100000000000001" customHeight="1">
      <c r="B79" s="3" t="s">
        <v>288</v>
      </c>
    </row>
    <row r="80" spans="2:2" ht="20.100000000000001" customHeight="1">
      <c r="B80" s="3" t="s">
        <v>289</v>
      </c>
    </row>
    <row r="81" spans="2:2" ht="20.100000000000001" customHeight="1">
      <c r="B81" s="3" t="s">
        <v>290</v>
      </c>
    </row>
    <row r="82" spans="2:2" ht="20.100000000000001" customHeight="1">
      <c r="B82" s="3" t="s">
        <v>291</v>
      </c>
    </row>
    <row r="83" spans="2:2" ht="20.100000000000001" customHeight="1">
      <c r="B83" s="3" t="s">
        <v>292</v>
      </c>
    </row>
    <row r="84" spans="2:2" ht="20.100000000000001" customHeight="1">
      <c r="B84" s="3" t="s">
        <v>293</v>
      </c>
    </row>
    <row r="85" spans="2:2" ht="20.100000000000001" customHeight="1">
      <c r="B85" s="3" t="s">
        <v>294</v>
      </c>
    </row>
    <row r="86" spans="2:2" ht="20.100000000000001" customHeight="1">
      <c r="B86" s="3" t="s">
        <v>295</v>
      </c>
    </row>
    <row r="87" spans="2:2" ht="20.100000000000001" customHeight="1">
      <c r="B87" s="3" t="s">
        <v>296</v>
      </c>
    </row>
    <row r="88" spans="2:2" ht="20.100000000000001" customHeight="1">
      <c r="B88" s="3" t="s">
        <v>297</v>
      </c>
    </row>
    <row r="89" spans="2:2" ht="20.100000000000001" customHeight="1">
      <c r="B89" s="3" t="s">
        <v>298</v>
      </c>
    </row>
    <row r="90" spans="2:2" ht="20.100000000000001" customHeight="1">
      <c r="B90" s="3" t="s">
        <v>299</v>
      </c>
    </row>
    <row r="91" spans="2:2" ht="20.100000000000001" customHeight="1">
      <c r="B91" s="3" t="s">
        <v>300</v>
      </c>
    </row>
    <row r="92" spans="2:2" ht="20.100000000000001" customHeight="1">
      <c r="B92" s="3" t="s">
        <v>301</v>
      </c>
    </row>
    <row r="93" spans="2:2" ht="20.100000000000001" customHeight="1">
      <c r="B93" s="3" t="s">
        <v>302</v>
      </c>
    </row>
    <row r="94" spans="2:2" ht="20.100000000000001" customHeight="1">
      <c r="B94" s="3" t="s">
        <v>303</v>
      </c>
    </row>
    <row r="95" spans="2:2" ht="20.100000000000001" customHeight="1">
      <c r="B95" s="3" t="s">
        <v>304</v>
      </c>
    </row>
    <row r="96" spans="2:2" ht="20.100000000000001" customHeight="1">
      <c r="B96" s="3" t="s">
        <v>305</v>
      </c>
    </row>
    <row r="97" spans="2:2" ht="20.100000000000001" customHeight="1">
      <c r="B97" s="3" t="s">
        <v>306</v>
      </c>
    </row>
    <row r="98" spans="2:2" ht="20.100000000000001" customHeight="1">
      <c r="B98" s="3" t="s">
        <v>307</v>
      </c>
    </row>
    <row r="99" spans="2:2" ht="20.100000000000001" customHeight="1">
      <c r="B99" s="3" t="s">
        <v>308</v>
      </c>
    </row>
    <row r="100" spans="2:2" ht="20.100000000000001" customHeight="1">
      <c r="B100" s="3" t="s">
        <v>309</v>
      </c>
    </row>
    <row r="101" spans="2:2" ht="20.100000000000001" customHeight="1">
      <c r="B101" s="3" t="s">
        <v>310</v>
      </c>
    </row>
    <row r="102" spans="2:2" ht="20.100000000000001" customHeight="1">
      <c r="B102" s="3" t="s">
        <v>311</v>
      </c>
    </row>
    <row r="103" spans="2:2" ht="20.100000000000001" customHeight="1">
      <c r="B103" s="3" t="s">
        <v>312</v>
      </c>
    </row>
    <row r="104" spans="2:2" ht="20.100000000000001" customHeight="1">
      <c r="B104" s="3" t="s">
        <v>313</v>
      </c>
    </row>
    <row r="105" spans="2:2" ht="20.100000000000001" customHeight="1">
      <c r="B105" s="3" t="s">
        <v>314</v>
      </c>
    </row>
    <row r="106" spans="2:2" ht="20.100000000000001" customHeight="1">
      <c r="B106" s="3" t="s">
        <v>315</v>
      </c>
    </row>
    <row r="107" spans="2:2" ht="20.100000000000001" customHeight="1">
      <c r="B107" s="3" t="s">
        <v>316</v>
      </c>
    </row>
    <row r="108" spans="2:2" ht="20.100000000000001" customHeight="1">
      <c r="B108" s="3" t="s">
        <v>317</v>
      </c>
    </row>
    <row r="109" spans="2:2" ht="20.100000000000001" customHeight="1">
      <c r="B109" s="3" t="s">
        <v>318</v>
      </c>
    </row>
    <row r="110" spans="2:2" ht="20.100000000000001" customHeight="1">
      <c r="B110" s="3" t="s">
        <v>319</v>
      </c>
    </row>
    <row r="111" spans="2:2" ht="20.100000000000001" customHeight="1">
      <c r="B111" s="3" t="s">
        <v>320</v>
      </c>
    </row>
    <row r="112" spans="2:2" ht="20.100000000000001" customHeight="1">
      <c r="B112" s="3" t="s">
        <v>321</v>
      </c>
    </row>
    <row r="113" spans="2:2" ht="20.100000000000001" customHeight="1">
      <c r="B113" s="4" t="s">
        <v>322</v>
      </c>
    </row>
    <row r="114" spans="2:2" ht="20.100000000000001" customHeight="1">
      <c r="B114" s="1"/>
    </row>
    <row r="115" spans="2:2" ht="20.100000000000001" customHeight="1">
      <c r="B115" s="1"/>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C4702-129A-4EC1-A94C-69DEE80E2209}">
  <dimension ref="A1:K15"/>
  <sheetViews>
    <sheetView showGridLines="0" zoomScaleNormal="100" workbookViewId="0">
      <selection activeCell="A18" sqref="A18"/>
    </sheetView>
  </sheetViews>
  <sheetFormatPr baseColWidth="10" defaultColWidth="11.42578125" defaultRowHeight="15"/>
  <cols>
    <col min="1" max="1" width="58.42578125" customWidth="1"/>
    <col min="2" max="2" width="23" style="192" customWidth="1"/>
    <col min="3" max="3" width="11.42578125" style="192"/>
  </cols>
  <sheetData>
    <row r="1" spans="1:11">
      <c r="A1" s="3" t="s">
        <v>56</v>
      </c>
      <c r="H1" s="30"/>
      <c r="K1" s="30"/>
    </row>
    <row r="2" spans="1:11">
      <c r="A2" s="18" t="s">
        <v>34</v>
      </c>
    </row>
    <row r="3" spans="1:11">
      <c r="A3" s="126" t="s">
        <v>787</v>
      </c>
    </row>
    <row r="4" spans="1:11">
      <c r="A4" s="126"/>
    </row>
    <row r="5" spans="1:11">
      <c r="A5" s="171" t="s">
        <v>458</v>
      </c>
      <c r="B5" s="67" t="s">
        <v>459</v>
      </c>
      <c r="C5" s="67" t="s">
        <v>786</v>
      </c>
    </row>
    <row r="6" spans="1:11">
      <c r="A6" s="65" t="s">
        <v>460</v>
      </c>
      <c r="B6" s="194">
        <v>131234048.15000001</v>
      </c>
      <c r="C6" s="191">
        <v>4.7208969800838267E-2</v>
      </c>
    </row>
    <row r="7" spans="1:11">
      <c r="A7" s="65" t="s">
        <v>461</v>
      </c>
      <c r="B7" s="194">
        <v>62498</v>
      </c>
      <c r="C7" s="191">
        <v>2.2482474908039251E-5</v>
      </c>
    </row>
    <row r="8" spans="1:11">
      <c r="A8" s="65" t="s">
        <v>462</v>
      </c>
      <c r="B8" s="194">
        <v>7515219</v>
      </c>
      <c r="C8" s="191">
        <v>2.7034580721930278E-3</v>
      </c>
    </row>
    <row r="9" spans="1:11">
      <c r="A9" s="65" t="s">
        <v>463</v>
      </c>
      <c r="B9" s="194">
        <v>407028809.56999999</v>
      </c>
      <c r="C9" s="191">
        <v>0.14642092543771978</v>
      </c>
    </row>
    <row r="10" spans="1:11">
      <c r="A10" s="65" t="s">
        <v>464</v>
      </c>
      <c r="B10" s="194">
        <v>45200830</v>
      </c>
      <c r="C10" s="191">
        <v>1.626014474539262E-2</v>
      </c>
    </row>
    <row r="11" spans="1:11">
      <c r="A11" s="65" t="s">
        <v>465</v>
      </c>
      <c r="B11" s="194">
        <v>264672959.52000001</v>
      </c>
      <c r="C11" s="191">
        <v>9.5211097495038061E-2</v>
      </c>
    </row>
    <row r="12" spans="1:11">
      <c r="A12" s="65" t="s">
        <v>466</v>
      </c>
      <c r="B12" s="194">
        <v>16357731</v>
      </c>
      <c r="C12" s="191">
        <v>5.8843847284706045E-3</v>
      </c>
    </row>
    <row r="13" spans="1:11">
      <c r="A13" s="65" t="s">
        <v>467</v>
      </c>
      <c r="B13" s="194">
        <v>1907782002.48</v>
      </c>
      <c r="C13" s="191">
        <v>0.68628853724543948</v>
      </c>
    </row>
    <row r="14" spans="1:11">
      <c r="A14" s="66" t="s">
        <v>468</v>
      </c>
      <c r="B14" s="195">
        <f>SUM(B6:B13)</f>
        <v>2779854097.7200003</v>
      </c>
      <c r="C14" s="195"/>
    </row>
    <row r="15" spans="1:11">
      <c r="A15" s="64" t="s">
        <v>469</v>
      </c>
    </row>
  </sheetData>
  <pageMargins left="0.7" right="0.7" top="0.75" bottom="0.75" header="0.3" footer="0.3"/>
  <pageSetup paperSize="9"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9DD14-A543-4D51-9D07-71F523D658F0}">
  <dimension ref="A1:K110"/>
  <sheetViews>
    <sheetView showGridLines="0" workbookViewId="0">
      <selection activeCell="H15" sqref="H15"/>
    </sheetView>
  </sheetViews>
  <sheetFormatPr baseColWidth="10" defaultColWidth="11.42578125" defaultRowHeight="15"/>
  <cols>
    <col min="1" max="1" width="55.140625" customWidth="1"/>
    <col min="3" max="3" width="17.5703125" customWidth="1"/>
  </cols>
  <sheetData>
    <row r="1" spans="1:11">
      <c r="A1" s="3" t="s">
        <v>58</v>
      </c>
      <c r="K1" s="30"/>
    </row>
    <row r="2" spans="1:11">
      <c r="A2" s="18" t="s">
        <v>41</v>
      </c>
    </row>
    <row r="3" spans="1:11">
      <c r="A3" s="126" t="s">
        <v>333</v>
      </c>
    </row>
    <row r="4" spans="1:11">
      <c r="A4" s="126"/>
    </row>
    <row r="5" spans="1:11" ht="25.5">
      <c r="A5" s="21" t="s">
        <v>470</v>
      </c>
      <c r="B5" s="21" t="s">
        <v>471</v>
      </c>
      <c r="C5" s="21" t="s">
        <v>472</v>
      </c>
      <c r="D5" s="21" t="s">
        <v>473</v>
      </c>
    </row>
    <row r="6" spans="1:11">
      <c r="A6" s="72">
        <v>1</v>
      </c>
      <c r="B6" s="70">
        <v>2</v>
      </c>
      <c r="C6" s="71">
        <v>0.20000022515923682</v>
      </c>
      <c r="D6" s="73" t="s">
        <v>368</v>
      </c>
    </row>
    <row r="7" spans="1:11">
      <c r="A7" s="72">
        <v>2</v>
      </c>
      <c r="B7" s="70">
        <v>2</v>
      </c>
      <c r="C7" s="71">
        <v>1.6263967511895101E-3</v>
      </c>
      <c r="D7" s="73" t="s">
        <v>368</v>
      </c>
    </row>
    <row r="8" spans="1:11">
      <c r="A8" s="72">
        <v>3</v>
      </c>
      <c r="B8" s="70">
        <v>2</v>
      </c>
      <c r="C8" s="71">
        <v>0</v>
      </c>
      <c r="D8" s="73" t="s">
        <v>368</v>
      </c>
    </row>
    <row r="9" spans="1:11">
      <c r="A9" s="72">
        <v>4</v>
      </c>
      <c r="B9" s="70">
        <v>2</v>
      </c>
      <c r="C9" s="71">
        <v>0</v>
      </c>
      <c r="D9" s="73" t="s">
        <v>368</v>
      </c>
    </row>
    <row r="10" spans="1:11">
      <c r="A10" s="72">
        <v>5</v>
      </c>
      <c r="B10" s="70">
        <v>2</v>
      </c>
      <c r="C10" s="71">
        <v>4.0943122218674688E-2</v>
      </c>
      <c r="D10" s="73" t="s">
        <v>368</v>
      </c>
    </row>
    <row r="11" spans="1:11">
      <c r="A11" s="72">
        <v>6</v>
      </c>
      <c r="B11" s="70">
        <v>3</v>
      </c>
      <c r="C11" s="71">
        <v>2.1211417364873648E-2</v>
      </c>
      <c r="D11" s="73" t="s">
        <v>368</v>
      </c>
    </row>
    <row r="12" spans="1:11">
      <c r="A12" s="72">
        <v>7</v>
      </c>
      <c r="B12" s="70">
        <v>3</v>
      </c>
      <c r="C12" s="71">
        <v>0.64675754532937479</v>
      </c>
      <c r="D12" s="73" t="s">
        <v>368</v>
      </c>
    </row>
    <row r="13" spans="1:11">
      <c r="A13" s="72">
        <v>8</v>
      </c>
      <c r="B13" s="70">
        <v>3</v>
      </c>
      <c r="C13" s="71">
        <v>0.55321588186403192</v>
      </c>
      <c r="D13" s="73" t="s">
        <v>368</v>
      </c>
    </row>
    <row r="14" spans="1:11">
      <c r="A14" s="72">
        <v>9</v>
      </c>
      <c r="B14" s="70">
        <v>3</v>
      </c>
      <c r="C14" s="71">
        <v>0.3983540707519167</v>
      </c>
      <c r="D14" s="73" t="s">
        <v>368</v>
      </c>
    </row>
    <row r="15" spans="1:11">
      <c r="A15" s="72">
        <v>10</v>
      </c>
      <c r="B15" s="70">
        <v>3</v>
      </c>
      <c r="C15" s="71">
        <v>0.79725186861649178</v>
      </c>
      <c r="D15" s="73" t="s">
        <v>368</v>
      </c>
    </row>
    <row r="16" spans="1:11">
      <c r="A16" s="72">
        <v>11</v>
      </c>
      <c r="B16" s="70">
        <v>3</v>
      </c>
      <c r="C16" s="71">
        <v>0.61031225499525876</v>
      </c>
      <c r="D16" s="73" t="s">
        <v>368</v>
      </c>
    </row>
    <row r="17" spans="1:4">
      <c r="A17" s="72">
        <v>12</v>
      </c>
      <c r="B17" s="70">
        <v>3</v>
      </c>
      <c r="C17" s="71">
        <v>0.6013586745533851</v>
      </c>
      <c r="D17" s="73" t="s">
        <v>368</v>
      </c>
    </row>
    <row r="18" spans="1:4">
      <c r="A18" s="72">
        <v>13</v>
      </c>
      <c r="B18" s="70">
        <v>3</v>
      </c>
      <c r="C18" s="71">
        <v>0.19317384118036246</v>
      </c>
      <c r="D18" s="73" t="s">
        <v>368</v>
      </c>
    </row>
    <row r="19" spans="1:4">
      <c r="A19" s="72">
        <v>14</v>
      </c>
      <c r="B19" s="70">
        <v>3</v>
      </c>
      <c r="C19" s="71">
        <v>0.26095078231546898</v>
      </c>
      <c r="D19" s="73" t="s">
        <v>368</v>
      </c>
    </row>
    <row r="20" spans="1:4">
      <c r="A20" s="72">
        <v>15</v>
      </c>
      <c r="B20" s="70">
        <v>4</v>
      </c>
      <c r="C20" s="71">
        <v>0.43330535165934503</v>
      </c>
      <c r="D20" s="73" t="s">
        <v>368</v>
      </c>
    </row>
    <row r="21" spans="1:4">
      <c r="A21" s="72">
        <v>16</v>
      </c>
      <c r="B21" s="70">
        <v>4</v>
      </c>
      <c r="C21" s="71">
        <v>0.46609396571824341</v>
      </c>
      <c r="D21" s="73" t="s">
        <v>368</v>
      </c>
    </row>
    <row r="22" spans="1:4">
      <c r="A22" s="72">
        <v>17</v>
      </c>
      <c r="B22" s="70">
        <v>4</v>
      </c>
      <c r="C22" s="71">
        <v>0.58890103817679651</v>
      </c>
      <c r="D22" s="73" t="s">
        <v>368</v>
      </c>
    </row>
    <row r="23" spans="1:4">
      <c r="A23" s="72">
        <v>18</v>
      </c>
      <c r="B23" s="70">
        <v>4</v>
      </c>
      <c r="C23" s="71">
        <v>0.56002679712787018</v>
      </c>
      <c r="D23" s="73" t="s">
        <v>368</v>
      </c>
    </row>
    <row r="24" spans="1:4">
      <c r="A24" s="72">
        <v>19</v>
      </c>
      <c r="B24" s="70">
        <v>4</v>
      </c>
      <c r="C24" s="71">
        <v>0.38648921870385816</v>
      </c>
      <c r="D24" s="73" t="s">
        <v>368</v>
      </c>
    </row>
    <row r="25" spans="1:4">
      <c r="A25" s="72">
        <v>20</v>
      </c>
      <c r="B25" s="70">
        <v>4</v>
      </c>
      <c r="C25" s="71">
        <v>0.49501658692342232</v>
      </c>
      <c r="D25" s="73" t="s">
        <v>368</v>
      </c>
    </row>
    <row r="26" spans="1:4">
      <c r="A26" s="72">
        <v>21</v>
      </c>
      <c r="B26" s="70">
        <v>4</v>
      </c>
      <c r="C26" s="71">
        <v>0.31634963606362992</v>
      </c>
      <c r="D26" s="73" t="s">
        <v>368</v>
      </c>
    </row>
    <row r="27" spans="1:4">
      <c r="A27" s="72">
        <v>22</v>
      </c>
      <c r="B27" s="70">
        <v>4</v>
      </c>
      <c r="C27" s="71">
        <v>0.39360002452377529</v>
      </c>
      <c r="D27" s="73" t="s">
        <v>368</v>
      </c>
    </row>
    <row r="28" spans="1:4">
      <c r="A28" s="72">
        <v>23</v>
      </c>
      <c r="B28" s="70">
        <v>4</v>
      </c>
      <c r="C28" s="71">
        <v>0.46174293647010062</v>
      </c>
      <c r="D28" s="73" t="s">
        <v>368</v>
      </c>
    </row>
    <row r="29" spans="1:4">
      <c r="A29" s="72">
        <v>24</v>
      </c>
      <c r="B29" s="70">
        <v>5</v>
      </c>
      <c r="C29" s="71">
        <v>0.68618529647739723</v>
      </c>
      <c r="D29" s="73" t="s">
        <v>368</v>
      </c>
    </row>
    <row r="30" spans="1:4">
      <c r="A30" s="72">
        <v>25</v>
      </c>
      <c r="B30" s="70">
        <v>5</v>
      </c>
      <c r="C30" s="71">
        <v>0.50602740969851734</v>
      </c>
      <c r="D30" s="73" t="s">
        <v>368</v>
      </c>
    </row>
    <row r="31" spans="1:4">
      <c r="A31" s="72">
        <v>26</v>
      </c>
      <c r="B31" s="70">
        <v>5</v>
      </c>
      <c r="C31" s="71">
        <v>0.84828453972355888</v>
      </c>
      <c r="D31" s="73" t="s">
        <v>368</v>
      </c>
    </row>
    <row r="32" spans="1:4">
      <c r="A32" s="72">
        <v>27</v>
      </c>
      <c r="B32" s="70">
        <v>5</v>
      </c>
      <c r="C32" s="71">
        <v>0.75646355725471537</v>
      </c>
      <c r="D32" s="73" t="s">
        <v>368</v>
      </c>
    </row>
    <row r="33" spans="1:4">
      <c r="A33" s="72">
        <v>28</v>
      </c>
      <c r="B33" s="70">
        <v>6</v>
      </c>
      <c r="C33" s="71">
        <v>0.60055762934910795</v>
      </c>
      <c r="D33" s="73" t="s">
        <v>368</v>
      </c>
    </row>
    <row r="34" spans="1:4">
      <c r="A34" s="72">
        <v>29</v>
      </c>
      <c r="B34" s="70">
        <v>6</v>
      </c>
      <c r="C34" s="71">
        <v>0.62075952420856595</v>
      </c>
      <c r="D34" s="73" t="s">
        <v>368</v>
      </c>
    </row>
    <row r="35" spans="1:4">
      <c r="A35" s="72">
        <v>30</v>
      </c>
      <c r="B35" s="70">
        <v>6</v>
      </c>
      <c r="C35" s="71">
        <v>0.52511138723324025</v>
      </c>
      <c r="D35" s="73" t="s">
        <v>368</v>
      </c>
    </row>
    <row r="36" spans="1:4">
      <c r="A36" s="72">
        <v>31</v>
      </c>
      <c r="B36" s="70">
        <v>6</v>
      </c>
      <c r="C36" s="71">
        <v>0.5734678362573099</v>
      </c>
      <c r="D36" s="73" t="s">
        <v>368</v>
      </c>
    </row>
    <row r="37" spans="1:4">
      <c r="A37" s="72">
        <v>32</v>
      </c>
      <c r="B37" s="70">
        <v>6</v>
      </c>
      <c r="C37" s="71">
        <v>0.49684280412829823</v>
      </c>
      <c r="D37" s="73" t="s">
        <v>368</v>
      </c>
    </row>
    <row r="38" spans="1:4">
      <c r="A38" s="72">
        <v>33</v>
      </c>
      <c r="B38" s="70">
        <v>6</v>
      </c>
      <c r="C38" s="71">
        <v>0.75233786816720305</v>
      </c>
      <c r="D38" s="73" t="s">
        <v>368</v>
      </c>
    </row>
    <row r="39" spans="1:4">
      <c r="A39" s="72">
        <v>34</v>
      </c>
      <c r="B39" s="70">
        <v>7</v>
      </c>
      <c r="C39" s="71">
        <v>0.98042116402054336</v>
      </c>
      <c r="D39" s="73" t="s">
        <v>368</v>
      </c>
    </row>
    <row r="40" spans="1:4">
      <c r="A40" s="72">
        <v>35</v>
      </c>
      <c r="B40" s="70">
        <v>7</v>
      </c>
      <c r="C40" s="71">
        <v>0.87933023200688232</v>
      </c>
      <c r="D40" s="73" t="s">
        <v>368</v>
      </c>
    </row>
    <row r="41" spans="1:4">
      <c r="A41" s="72">
        <v>36</v>
      </c>
      <c r="B41" s="70">
        <v>7</v>
      </c>
      <c r="C41" s="71">
        <v>0.85864478866048188</v>
      </c>
      <c r="D41" s="73" t="s">
        <v>368</v>
      </c>
    </row>
    <row r="42" spans="1:4">
      <c r="A42" s="72">
        <v>37</v>
      </c>
      <c r="B42" s="70">
        <v>7</v>
      </c>
      <c r="C42" s="71">
        <v>9.423611630786953E-2</v>
      </c>
      <c r="D42" s="73" t="s">
        <v>368</v>
      </c>
    </row>
    <row r="43" spans="1:4">
      <c r="A43" s="72">
        <v>38</v>
      </c>
      <c r="B43" s="70">
        <v>7</v>
      </c>
      <c r="C43" s="71">
        <v>0.14044736922664475</v>
      </c>
      <c r="D43" s="73" t="s">
        <v>368</v>
      </c>
    </row>
    <row r="44" spans="1:4">
      <c r="A44" s="72">
        <v>39</v>
      </c>
      <c r="B44" s="70">
        <v>7</v>
      </c>
      <c r="C44" s="71">
        <v>0</v>
      </c>
      <c r="D44" s="73" t="s">
        <v>368</v>
      </c>
    </row>
    <row r="45" spans="1:4">
      <c r="A45" s="72">
        <v>40</v>
      </c>
      <c r="B45" s="70">
        <v>7</v>
      </c>
      <c r="C45" s="71">
        <v>0</v>
      </c>
      <c r="D45" s="73" t="s">
        <v>368</v>
      </c>
    </row>
    <row r="46" spans="1:4">
      <c r="A46" s="72">
        <v>41</v>
      </c>
      <c r="B46" s="70">
        <v>7</v>
      </c>
      <c r="C46" s="71">
        <v>0.88187571326734882</v>
      </c>
      <c r="D46" s="73" t="s">
        <v>368</v>
      </c>
    </row>
    <row r="47" spans="1:4">
      <c r="A47" s="72">
        <v>42</v>
      </c>
      <c r="B47" s="70">
        <v>7</v>
      </c>
      <c r="C47" s="71">
        <v>0.57370051646909237</v>
      </c>
      <c r="D47" s="73" t="s">
        <v>368</v>
      </c>
    </row>
    <row r="48" spans="1:4">
      <c r="A48" s="72">
        <v>43</v>
      </c>
      <c r="B48" s="70">
        <v>7</v>
      </c>
      <c r="C48" s="71">
        <v>0.87451370346571811</v>
      </c>
      <c r="D48" s="73" t="s">
        <v>368</v>
      </c>
    </row>
    <row r="49" spans="1:4">
      <c r="A49" s="72">
        <v>44</v>
      </c>
      <c r="B49" s="70">
        <v>7</v>
      </c>
      <c r="C49" s="71">
        <v>0.67857342723343139</v>
      </c>
      <c r="D49" s="73" t="s">
        <v>368</v>
      </c>
    </row>
    <row r="50" spans="1:4">
      <c r="A50" s="72">
        <v>45</v>
      </c>
      <c r="B50" s="70">
        <v>7</v>
      </c>
      <c r="C50" s="71">
        <v>0.9262942571121725</v>
      </c>
      <c r="D50" s="73" t="s">
        <v>368</v>
      </c>
    </row>
    <row r="51" spans="1:4">
      <c r="A51" s="72">
        <v>46</v>
      </c>
      <c r="B51" s="70">
        <v>8</v>
      </c>
      <c r="C51" s="71">
        <v>0.72282491847717245</v>
      </c>
      <c r="D51" s="73" t="s">
        <v>368</v>
      </c>
    </row>
    <row r="52" spans="1:4">
      <c r="A52" s="72">
        <v>47</v>
      </c>
      <c r="B52" s="70">
        <v>8</v>
      </c>
      <c r="C52" s="71">
        <v>0.81272451795153522</v>
      </c>
      <c r="D52" s="73" t="s">
        <v>368</v>
      </c>
    </row>
    <row r="53" spans="1:4">
      <c r="A53" s="72">
        <v>48</v>
      </c>
      <c r="B53" s="70">
        <v>9</v>
      </c>
      <c r="C53" s="71">
        <v>0.79303186822519267</v>
      </c>
      <c r="D53" s="73" t="s">
        <v>368</v>
      </c>
    </row>
    <row r="54" spans="1:4">
      <c r="A54" s="72">
        <v>49</v>
      </c>
      <c r="B54" s="70">
        <v>9</v>
      </c>
      <c r="C54" s="71">
        <v>0.76457898643342082</v>
      </c>
      <c r="D54" s="73" t="s">
        <v>368</v>
      </c>
    </row>
    <row r="55" spans="1:4">
      <c r="A55" s="72">
        <v>50</v>
      </c>
      <c r="B55" s="70">
        <v>9</v>
      </c>
      <c r="C55" s="71">
        <v>0.74683887336612831</v>
      </c>
      <c r="D55" s="73" t="s">
        <v>368</v>
      </c>
    </row>
    <row r="56" spans="1:4">
      <c r="A56" s="72">
        <v>51</v>
      </c>
      <c r="B56" s="70">
        <v>9</v>
      </c>
      <c r="C56" s="71">
        <v>0.71249269293533624</v>
      </c>
      <c r="D56" s="73" t="s">
        <v>368</v>
      </c>
    </row>
    <row r="57" spans="1:4">
      <c r="A57" s="72">
        <v>52</v>
      </c>
      <c r="B57" s="70">
        <v>9</v>
      </c>
      <c r="C57" s="71">
        <v>0.7465190424467969</v>
      </c>
      <c r="D57" s="73" t="s">
        <v>368</v>
      </c>
    </row>
    <row r="58" spans="1:4">
      <c r="A58" s="72">
        <v>53</v>
      </c>
      <c r="B58" s="70">
        <v>10</v>
      </c>
      <c r="C58" s="71">
        <v>0.99677449550262021</v>
      </c>
      <c r="D58" s="73" t="s">
        <v>368</v>
      </c>
    </row>
    <row r="59" spans="1:4">
      <c r="A59" s="72">
        <v>54</v>
      </c>
      <c r="B59" s="70">
        <v>10</v>
      </c>
      <c r="C59" s="71">
        <v>0.89934800443967688</v>
      </c>
      <c r="D59" s="73" t="s">
        <v>368</v>
      </c>
    </row>
    <row r="60" spans="1:4">
      <c r="A60" s="72">
        <v>55</v>
      </c>
      <c r="B60" s="70">
        <v>10</v>
      </c>
      <c r="C60" s="71">
        <v>0.8732683119283855</v>
      </c>
      <c r="D60" s="73" t="s">
        <v>368</v>
      </c>
    </row>
    <row r="61" spans="1:4">
      <c r="A61" s="72">
        <v>56</v>
      </c>
      <c r="B61" s="70">
        <v>10</v>
      </c>
      <c r="C61" s="71">
        <v>0.89603368994538213</v>
      </c>
      <c r="D61" s="73" t="s">
        <v>368</v>
      </c>
    </row>
    <row r="62" spans="1:4">
      <c r="A62" s="72">
        <v>57</v>
      </c>
      <c r="B62" s="70">
        <v>10</v>
      </c>
      <c r="C62" s="71">
        <v>0</v>
      </c>
      <c r="D62" s="73" t="s">
        <v>368</v>
      </c>
    </row>
    <row r="63" spans="1:4">
      <c r="A63" s="72">
        <v>58</v>
      </c>
      <c r="B63" s="70">
        <v>10</v>
      </c>
      <c r="C63" s="71">
        <v>0.88133420947097352</v>
      </c>
      <c r="D63" s="73" t="s">
        <v>368</v>
      </c>
    </row>
    <row r="64" spans="1:4">
      <c r="A64" s="72">
        <v>59</v>
      </c>
      <c r="B64" s="70">
        <v>10</v>
      </c>
      <c r="C64" s="71">
        <v>0.86147703157174738</v>
      </c>
      <c r="D64" s="73" t="s">
        <v>368</v>
      </c>
    </row>
    <row r="65" spans="1:4">
      <c r="A65" s="72">
        <v>60</v>
      </c>
      <c r="B65" s="70">
        <v>10</v>
      </c>
      <c r="C65" s="71">
        <v>0.88066106565055779</v>
      </c>
      <c r="D65" s="73" t="s">
        <v>368</v>
      </c>
    </row>
    <row r="66" spans="1:4">
      <c r="A66" s="72">
        <v>61</v>
      </c>
      <c r="B66" s="70">
        <v>10</v>
      </c>
      <c r="C66" s="71">
        <v>0.90755355994074882</v>
      </c>
      <c r="D66" s="73" t="s">
        <v>368</v>
      </c>
    </row>
    <row r="67" spans="1:4">
      <c r="A67" s="72">
        <v>62</v>
      </c>
      <c r="B67" s="70">
        <v>10</v>
      </c>
      <c r="C67" s="71">
        <v>1</v>
      </c>
      <c r="D67" s="73" t="s">
        <v>368</v>
      </c>
    </row>
    <row r="68" spans="1:4">
      <c r="A68" s="72">
        <v>63</v>
      </c>
      <c r="B68" s="70">
        <v>10</v>
      </c>
      <c r="C68" s="71">
        <v>0.79999999999999993</v>
      </c>
      <c r="D68" s="73" t="s">
        <v>368</v>
      </c>
    </row>
    <row r="69" spans="1:4">
      <c r="A69" s="72">
        <v>64</v>
      </c>
      <c r="B69" s="70">
        <v>10</v>
      </c>
      <c r="C69" s="71">
        <v>0.89297909345663506</v>
      </c>
      <c r="D69" s="73" t="s">
        <v>368</v>
      </c>
    </row>
    <row r="70" spans="1:4">
      <c r="A70" s="72">
        <v>65</v>
      </c>
      <c r="B70" s="70">
        <v>10</v>
      </c>
      <c r="C70" s="71">
        <v>0.73595695690991969</v>
      </c>
      <c r="D70" s="73" t="s">
        <v>368</v>
      </c>
    </row>
    <row r="71" spans="1:4">
      <c r="A71" s="72">
        <v>66</v>
      </c>
      <c r="B71" s="70">
        <v>10</v>
      </c>
      <c r="C71" s="71">
        <v>0.94906721942552563</v>
      </c>
      <c r="D71" s="73" t="s">
        <v>368</v>
      </c>
    </row>
    <row r="72" spans="1:4">
      <c r="A72" s="72">
        <v>67</v>
      </c>
      <c r="B72" s="70">
        <v>10</v>
      </c>
      <c r="C72" s="71">
        <v>0.80142937907939649</v>
      </c>
      <c r="D72" s="73" t="s">
        <v>368</v>
      </c>
    </row>
    <row r="73" spans="1:4">
      <c r="A73" s="72">
        <v>68</v>
      </c>
      <c r="B73" s="70">
        <v>10</v>
      </c>
      <c r="C73" s="71">
        <v>0</v>
      </c>
      <c r="D73" s="73" t="s">
        <v>368</v>
      </c>
    </row>
    <row r="74" spans="1:4">
      <c r="A74" s="72">
        <v>69</v>
      </c>
      <c r="B74" s="70">
        <v>10</v>
      </c>
      <c r="C74" s="71">
        <v>0.90941405884618054</v>
      </c>
      <c r="D74" s="73" t="s">
        <v>368</v>
      </c>
    </row>
    <row r="75" spans="1:4">
      <c r="A75" s="72">
        <v>70</v>
      </c>
      <c r="B75" s="70">
        <v>10</v>
      </c>
      <c r="C75" s="71">
        <v>0.87652911514273002</v>
      </c>
      <c r="D75" s="73" t="s">
        <v>368</v>
      </c>
    </row>
    <row r="76" spans="1:4">
      <c r="A76" s="72">
        <v>71</v>
      </c>
      <c r="B76" s="70">
        <v>11</v>
      </c>
      <c r="C76" s="71">
        <v>0.87082350113782803</v>
      </c>
      <c r="D76" s="73" t="s">
        <v>368</v>
      </c>
    </row>
    <row r="77" spans="1:4">
      <c r="A77" s="72">
        <v>72</v>
      </c>
      <c r="B77" s="70">
        <v>11</v>
      </c>
      <c r="C77" s="71">
        <v>0.80268621024961018</v>
      </c>
      <c r="D77" s="73" t="s">
        <v>368</v>
      </c>
    </row>
    <row r="78" spans="1:4">
      <c r="A78" s="72">
        <v>73</v>
      </c>
      <c r="B78" s="70">
        <v>11</v>
      </c>
      <c r="C78" s="71">
        <v>0.7210922838591205</v>
      </c>
      <c r="D78" s="73" t="s">
        <v>368</v>
      </c>
    </row>
    <row r="79" spans="1:4">
      <c r="A79" s="72">
        <v>74</v>
      </c>
      <c r="B79" s="70">
        <v>11</v>
      </c>
      <c r="C79" s="71">
        <v>0.79601315084851698</v>
      </c>
      <c r="D79" s="73" t="s">
        <v>368</v>
      </c>
    </row>
    <row r="80" spans="1:4">
      <c r="A80" s="72">
        <v>75</v>
      </c>
      <c r="B80" s="70">
        <v>11</v>
      </c>
      <c r="C80" s="71">
        <v>0.77867940689356463</v>
      </c>
      <c r="D80" s="73" t="s">
        <v>368</v>
      </c>
    </row>
    <row r="81" spans="1:4">
      <c r="A81" s="72">
        <v>76</v>
      </c>
      <c r="B81" s="70">
        <v>11</v>
      </c>
      <c r="C81" s="71">
        <v>0.8175558539977047</v>
      </c>
      <c r="D81" s="73" t="s">
        <v>368</v>
      </c>
    </row>
    <row r="82" spans="1:4">
      <c r="A82" s="72">
        <v>77</v>
      </c>
      <c r="B82" s="70">
        <v>11</v>
      </c>
      <c r="C82" s="71">
        <v>0.75325313596448407</v>
      </c>
      <c r="D82" s="73" t="s">
        <v>368</v>
      </c>
    </row>
    <row r="83" spans="1:4">
      <c r="A83" s="72">
        <v>78</v>
      </c>
      <c r="B83" s="70">
        <v>12</v>
      </c>
      <c r="C83" s="71">
        <v>0.86428758986611132</v>
      </c>
      <c r="D83" s="73" t="s">
        <v>368</v>
      </c>
    </row>
    <row r="84" spans="1:4">
      <c r="A84" s="72">
        <v>79</v>
      </c>
      <c r="B84" s="70">
        <v>13</v>
      </c>
      <c r="C84" s="71">
        <v>0.99987698902183753</v>
      </c>
      <c r="D84" s="73" t="s">
        <v>368</v>
      </c>
    </row>
    <row r="85" spans="1:4">
      <c r="A85" s="72">
        <v>80</v>
      </c>
      <c r="B85" s="70">
        <v>13</v>
      </c>
      <c r="C85" s="71">
        <v>0.53080867957549582</v>
      </c>
      <c r="D85" s="73" t="s">
        <v>368</v>
      </c>
    </row>
    <row r="86" spans="1:4">
      <c r="A86" s="72">
        <v>81</v>
      </c>
      <c r="B86" s="70">
        <v>13</v>
      </c>
      <c r="C86" s="71">
        <v>0.94343928886991046</v>
      </c>
      <c r="D86" s="73" t="s">
        <v>368</v>
      </c>
    </row>
    <row r="87" spans="1:4">
      <c r="A87" s="72">
        <v>82</v>
      </c>
      <c r="B87" s="70">
        <v>13</v>
      </c>
      <c r="C87" s="71">
        <v>1</v>
      </c>
      <c r="D87" s="73" t="s">
        <v>368</v>
      </c>
    </row>
    <row r="88" spans="1:4">
      <c r="A88" s="72">
        <v>83</v>
      </c>
      <c r="B88" s="70">
        <v>13</v>
      </c>
      <c r="C88" s="71">
        <v>0.98586232638475157</v>
      </c>
      <c r="D88" s="73" t="s">
        <v>368</v>
      </c>
    </row>
    <row r="89" spans="1:4">
      <c r="A89" s="72">
        <v>84</v>
      </c>
      <c r="B89" s="70">
        <v>14</v>
      </c>
      <c r="C89" s="71">
        <v>0.96593516550889047</v>
      </c>
      <c r="D89" s="73" t="s">
        <v>368</v>
      </c>
    </row>
    <row r="90" spans="1:4">
      <c r="A90" s="72">
        <v>85</v>
      </c>
      <c r="B90" s="70">
        <v>14</v>
      </c>
      <c r="C90" s="71">
        <v>0.95986762638986134</v>
      </c>
      <c r="D90" s="73" t="s">
        <v>368</v>
      </c>
    </row>
    <row r="91" spans="1:4">
      <c r="A91" s="72">
        <v>86</v>
      </c>
      <c r="B91" s="70">
        <v>14</v>
      </c>
      <c r="C91" s="71">
        <v>0.99012794459202413</v>
      </c>
      <c r="D91" s="73" t="s">
        <v>368</v>
      </c>
    </row>
    <row r="92" spans="1:4">
      <c r="A92" s="72">
        <v>87</v>
      </c>
      <c r="B92" s="70">
        <v>14</v>
      </c>
      <c r="C92" s="71">
        <v>0.97680140114680047</v>
      </c>
      <c r="D92" s="73" t="s">
        <v>368</v>
      </c>
    </row>
    <row r="93" spans="1:4">
      <c r="A93" s="72">
        <v>88</v>
      </c>
      <c r="B93" s="70">
        <v>14</v>
      </c>
      <c r="C93" s="71">
        <v>0.95230064679142312</v>
      </c>
      <c r="D93" s="73" t="s">
        <v>368</v>
      </c>
    </row>
    <row r="94" spans="1:4">
      <c r="A94" s="72">
        <v>89</v>
      </c>
      <c r="B94" s="70">
        <v>14</v>
      </c>
      <c r="C94" s="71">
        <v>0.89804848910125401</v>
      </c>
      <c r="D94" s="73" t="s">
        <v>368</v>
      </c>
    </row>
    <row r="95" spans="1:4">
      <c r="A95" s="72">
        <v>90</v>
      </c>
      <c r="B95" s="70">
        <v>14</v>
      </c>
      <c r="C95" s="71">
        <v>0.99998419444374631</v>
      </c>
      <c r="D95" s="73" t="s">
        <v>368</v>
      </c>
    </row>
    <row r="96" spans="1:4">
      <c r="A96" s="72">
        <v>91</v>
      </c>
      <c r="B96" s="70">
        <v>14</v>
      </c>
      <c r="C96" s="71">
        <v>0.84907743902884669</v>
      </c>
      <c r="D96" s="73" t="s">
        <v>368</v>
      </c>
    </row>
    <row r="97" spans="1:4" ht="25.5">
      <c r="A97" s="70" t="s">
        <v>474</v>
      </c>
      <c r="B97" s="72">
        <v>3</v>
      </c>
      <c r="C97" s="71">
        <v>0.40125996384259249</v>
      </c>
      <c r="D97" s="73" t="s">
        <v>475</v>
      </c>
    </row>
    <row r="98" spans="1:4" ht="25.5">
      <c r="A98" s="70" t="s">
        <v>476</v>
      </c>
      <c r="B98" s="72">
        <v>13</v>
      </c>
      <c r="C98" s="71">
        <v>0.95137091977554999</v>
      </c>
      <c r="D98" s="73" t="s">
        <v>475</v>
      </c>
    </row>
    <row r="99" spans="1:4" ht="25.5">
      <c r="A99" s="70" t="s">
        <v>477</v>
      </c>
      <c r="B99" s="72">
        <v>9</v>
      </c>
      <c r="C99" s="71">
        <v>0.75609457689446624</v>
      </c>
      <c r="D99" s="73" t="s">
        <v>475</v>
      </c>
    </row>
    <row r="100" spans="1:4" ht="25.5">
      <c r="A100" s="70" t="s">
        <v>478</v>
      </c>
      <c r="B100" s="72">
        <v>10</v>
      </c>
      <c r="C100" s="71">
        <v>0.77678113333819288</v>
      </c>
      <c r="D100" s="73" t="s">
        <v>475</v>
      </c>
    </row>
    <row r="101" spans="1:4" ht="25.5">
      <c r="A101" s="70" t="s">
        <v>479</v>
      </c>
      <c r="B101" s="72">
        <v>6</v>
      </c>
      <c r="C101" s="71">
        <v>0.58718283546398276</v>
      </c>
      <c r="D101" s="73" t="s">
        <v>475</v>
      </c>
    </row>
    <row r="102" spans="1:4" ht="25.5">
      <c r="A102" s="70" t="s">
        <v>480</v>
      </c>
      <c r="B102" s="72">
        <v>11</v>
      </c>
      <c r="C102" s="71">
        <v>0.78623213908665091</v>
      </c>
      <c r="D102" s="73" t="s">
        <v>475</v>
      </c>
    </row>
    <row r="103" spans="1:4" ht="25.5">
      <c r="A103" s="70" t="s">
        <v>481</v>
      </c>
      <c r="B103" s="72">
        <v>7</v>
      </c>
      <c r="C103" s="71">
        <v>0.6826747215690433</v>
      </c>
      <c r="D103" s="73" t="s">
        <v>475</v>
      </c>
    </row>
    <row r="104" spans="1:4" ht="25.5">
      <c r="A104" s="70" t="s">
        <v>482</v>
      </c>
      <c r="B104" s="72">
        <v>2</v>
      </c>
      <c r="C104" s="71">
        <v>2.3190819411432952E-2</v>
      </c>
      <c r="D104" s="73" t="s">
        <v>475</v>
      </c>
    </row>
    <row r="105" spans="1:4" ht="25.5">
      <c r="A105" s="70" t="s">
        <v>483</v>
      </c>
      <c r="B105" s="72">
        <v>8</v>
      </c>
      <c r="C105" s="71">
        <v>0.74709862768558766</v>
      </c>
      <c r="D105" s="73" t="s">
        <v>475</v>
      </c>
    </row>
    <row r="106" spans="1:4" ht="25.5">
      <c r="A106" s="70" t="s">
        <v>484</v>
      </c>
      <c r="B106" s="72">
        <v>14</v>
      </c>
      <c r="C106" s="71">
        <v>0.96501747270176907</v>
      </c>
      <c r="D106" s="73" t="s">
        <v>475</v>
      </c>
    </row>
    <row r="107" spans="1:4" ht="25.5">
      <c r="A107" s="70" t="s">
        <v>485</v>
      </c>
      <c r="B107" s="72">
        <v>12</v>
      </c>
      <c r="C107" s="71">
        <v>0.86428758986611132</v>
      </c>
      <c r="D107" s="73" t="s">
        <v>475</v>
      </c>
    </row>
    <row r="108" spans="1:4" ht="25.5">
      <c r="A108" s="70" t="s">
        <v>486</v>
      </c>
      <c r="B108" s="72">
        <v>4</v>
      </c>
      <c r="C108" s="71">
        <v>0.44008799653231095</v>
      </c>
      <c r="D108" s="73" t="s">
        <v>475</v>
      </c>
    </row>
    <row r="109" spans="1:4" ht="25.5">
      <c r="A109" s="70" t="s">
        <v>487</v>
      </c>
      <c r="B109" s="72">
        <v>5</v>
      </c>
      <c r="C109" s="71">
        <v>0.55586033284434633</v>
      </c>
      <c r="D109" s="73" t="s">
        <v>475</v>
      </c>
    </row>
    <row r="110" spans="1:4">
      <c r="A110" t="s">
        <v>778</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8C8D-43FD-49A0-BC8F-71D769B4A418}">
  <dimension ref="A1:K21"/>
  <sheetViews>
    <sheetView showGridLines="0" workbookViewId="0">
      <selection activeCell="G13" sqref="G13"/>
    </sheetView>
  </sheetViews>
  <sheetFormatPr baseColWidth="10" defaultColWidth="11.42578125" defaultRowHeight="15"/>
  <cols>
    <col min="1" max="1" width="14.140625" customWidth="1"/>
    <col min="2" max="2" width="29" customWidth="1"/>
  </cols>
  <sheetData>
    <row r="1" spans="1:11">
      <c r="A1" s="3" t="s">
        <v>60</v>
      </c>
      <c r="K1" s="30"/>
    </row>
    <row r="2" spans="1:11">
      <c r="A2" s="18" t="s">
        <v>34</v>
      </c>
    </row>
    <row r="3" spans="1:11">
      <c r="A3" s="126" t="s">
        <v>333</v>
      </c>
    </row>
    <row r="4" spans="1:11">
      <c r="A4" s="126"/>
    </row>
    <row r="5" spans="1:11" ht="38.25">
      <c r="A5" s="171" t="s">
        <v>338</v>
      </c>
      <c r="B5" s="171" t="s">
        <v>788</v>
      </c>
      <c r="C5" s="21" t="s">
        <v>780</v>
      </c>
    </row>
    <row r="6" spans="1:11">
      <c r="A6" s="75" t="s">
        <v>339</v>
      </c>
      <c r="B6" s="76" t="s">
        <v>488</v>
      </c>
      <c r="C6" s="77">
        <v>0.59874003615740756</v>
      </c>
    </row>
    <row r="7" spans="1:11">
      <c r="A7" s="75" t="s">
        <v>340</v>
      </c>
      <c r="B7" s="76" t="s">
        <v>489</v>
      </c>
      <c r="C7" s="77">
        <v>4.8629080224450005E-2</v>
      </c>
    </row>
    <row r="8" spans="1:11">
      <c r="A8" s="75" t="s">
        <v>341</v>
      </c>
      <c r="B8" s="76" t="s">
        <v>489</v>
      </c>
      <c r="C8" s="77">
        <v>0.24390542310553376</v>
      </c>
    </row>
    <row r="9" spans="1:11">
      <c r="A9" s="75" t="s">
        <v>348</v>
      </c>
      <c r="B9" s="76" t="s">
        <v>489</v>
      </c>
      <c r="C9" s="77">
        <v>0.22321886666180712</v>
      </c>
    </row>
    <row r="10" spans="1:11">
      <c r="A10" s="75" t="s">
        <v>343</v>
      </c>
      <c r="B10" s="76" t="s">
        <v>489</v>
      </c>
      <c r="C10" s="77">
        <v>0.41281716453601724</v>
      </c>
    </row>
    <row r="11" spans="1:11">
      <c r="A11" s="75" t="s">
        <v>345</v>
      </c>
      <c r="B11" s="76" t="s">
        <v>489</v>
      </c>
      <c r="C11" s="77">
        <v>0.21376786091334909</v>
      </c>
    </row>
    <row r="12" spans="1:11">
      <c r="A12" s="75" t="s">
        <v>346</v>
      </c>
      <c r="B12" s="76" t="s">
        <v>489</v>
      </c>
      <c r="C12" s="77">
        <v>0.3173252784309567</v>
      </c>
    </row>
    <row r="13" spans="1:11">
      <c r="A13" s="75" t="s">
        <v>347</v>
      </c>
      <c r="B13" s="76" t="s">
        <v>488</v>
      </c>
      <c r="C13" s="77">
        <v>0.97680918058856703</v>
      </c>
    </row>
    <row r="14" spans="1:11">
      <c r="A14" s="75" t="s">
        <v>349</v>
      </c>
      <c r="B14" s="76" t="s">
        <v>489</v>
      </c>
      <c r="C14" s="77">
        <v>0.25290137231441234</v>
      </c>
    </row>
    <row r="15" spans="1:11">
      <c r="A15" s="75" t="s">
        <v>350</v>
      </c>
      <c r="B15" s="76" t="s">
        <v>489</v>
      </c>
      <c r="C15" s="77">
        <v>3.4982527298230925E-2</v>
      </c>
    </row>
    <row r="16" spans="1:11">
      <c r="A16" s="75" t="s">
        <v>342</v>
      </c>
      <c r="B16" s="76" t="s">
        <v>488</v>
      </c>
      <c r="C16" s="77">
        <v>6.680570235803851E-2</v>
      </c>
    </row>
    <row r="17" spans="1:3">
      <c r="A17" s="75" t="s">
        <v>355</v>
      </c>
      <c r="B17" s="76" t="s">
        <v>489</v>
      </c>
      <c r="C17" s="77">
        <v>0.13571241013388868</v>
      </c>
    </row>
    <row r="18" spans="1:3">
      <c r="A18" s="75" t="s">
        <v>352</v>
      </c>
      <c r="B18" s="76" t="s">
        <v>488</v>
      </c>
      <c r="C18" s="77">
        <v>0.55991200346768899</v>
      </c>
    </row>
    <row r="19" spans="1:3">
      <c r="A19" s="75" t="s">
        <v>353</v>
      </c>
      <c r="B19" s="76" t="s">
        <v>488</v>
      </c>
      <c r="C19" s="77">
        <v>0.44413966715565367</v>
      </c>
    </row>
    <row r="20" spans="1:3">
      <c r="A20" s="75" t="s">
        <v>354</v>
      </c>
      <c r="B20" s="76" t="s">
        <v>488</v>
      </c>
      <c r="C20" s="77">
        <v>0.91800000000000004</v>
      </c>
    </row>
    <row r="21" spans="1:3">
      <c r="A21" s="175" t="s">
        <v>779</v>
      </c>
    </row>
  </sheetData>
  <pageMargins left="0.7" right="0.7" top="0.75" bottom="0.75" header="0.3" footer="0.3"/>
  <pageSetup paperSize="9"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C0B18-8E2C-4529-84EB-E9E6B5FDF72B}">
  <dimension ref="A1:M20"/>
  <sheetViews>
    <sheetView showGridLines="0" workbookViewId="0">
      <selection activeCell="H20" sqref="H20"/>
    </sheetView>
  </sheetViews>
  <sheetFormatPr baseColWidth="10" defaultColWidth="11.42578125" defaultRowHeight="15"/>
  <cols>
    <col min="2" max="2" width="18.42578125" customWidth="1"/>
  </cols>
  <sheetData>
    <row r="1" spans="1:13">
      <c r="A1" s="3" t="s">
        <v>62</v>
      </c>
      <c r="M1" s="30"/>
    </row>
    <row r="2" spans="1:13">
      <c r="A2" s="18" t="s">
        <v>63</v>
      </c>
    </row>
    <row r="3" spans="1:13">
      <c r="A3" s="126" t="s">
        <v>790</v>
      </c>
    </row>
    <row r="4" spans="1:13">
      <c r="A4" s="126"/>
    </row>
    <row r="5" spans="1:13" ht="38.25">
      <c r="A5" s="21" t="s">
        <v>338</v>
      </c>
      <c r="B5" s="21" t="s">
        <v>490</v>
      </c>
      <c r="C5" s="21" t="s">
        <v>789</v>
      </c>
    </row>
    <row r="6" spans="1:13">
      <c r="A6" s="176" t="s">
        <v>339</v>
      </c>
      <c r="B6" s="78">
        <v>0.13333333333333333</v>
      </c>
      <c r="C6" s="78">
        <v>0.11700052717970366</v>
      </c>
    </row>
    <row r="7" spans="1:13">
      <c r="A7" s="176" t="s">
        <v>340</v>
      </c>
      <c r="B7" s="78">
        <v>0</v>
      </c>
      <c r="C7" s="78">
        <v>0.13905756036723305</v>
      </c>
    </row>
    <row r="8" spans="1:13">
      <c r="A8" s="176" t="s">
        <v>341</v>
      </c>
      <c r="B8" s="78">
        <v>0.42857142857142855</v>
      </c>
      <c r="C8" s="78">
        <v>0.12994402141099903</v>
      </c>
    </row>
    <row r="9" spans="1:13">
      <c r="A9" s="176" t="s">
        <v>348</v>
      </c>
      <c r="B9" s="78">
        <v>0.70833333333333337</v>
      </c>
      <c r="C9" s="78">
        <v>9.6261227209819777E-2</v>
      </c>
    </row>
    <row r="10" spans="1:13">
      <c r="A10" s="176" t="s">
        <v>343</v>
      </c>
      <c r="B10" s="78">
        <v>0.6</v>
      </c>
      <c r="C10" s="78">
        <v>6.4332407298010708E-2</v>
      </c>
    </row>
    <row r="11" spans="1:13">
      <c r="A11" s="176" t="s">
        <v>345</v>
      </c>
      <c r="B11" s="78">
        <v>0.5</v>
      </c>
      <c r="C11" s="78">
        <v>0.15873927348188022</v>
      </c>
    </row>
    <row r="12" spans="1:13">
      <c r="A12" s="176" t="s">
        <v>346</v>
      </c>
      <c r="B12" s="78">
        <v>0.72727272727272729</v>
      </c>
      <c r="C12" s="78">
        <v>0.22533980856984814</v>
      </c>
    </row>
    <row r="13" spans="1:13">
      <c r="A13" s="176" t="s">
        <v>347</v>
      </c>
      <c r="B13" s="78">
        <v>0.52380952380952384</v>
      </c>
      <c r="C13" s="78">
        <v>2.8627953167090325E-2</v>
      </c>
    </row>
    <row r="14" spans="1:13">
      <c r="A14" s="176" t="s">
        <v>349</v>
      </c>
      <c r="B14" s="78">
        <v>0</v>
      </c>
      <c r="C14" s="78">
        <v>6.0942776255708209E-2</v>
      </c>
    </row>
    <row r="15" spans="1:13">
      <c r="A15" s="176" t="s">
        <v>350</v>
      </c>
      <c r="B15" s="78">
        <v>0.625</v>
      </c>
      <c r="C15" s="78">
        <v>0.17127076859815515</v>
      </c>
    </row>
    <row r="16" spans="1:13">
      <c r="A16" s="176" t="s">
        <v>342</v>
      </c>
      <c r="B16" s="78">
        <v>0</v>
      </c>
      <c r="C16" s="78">
        <v>9.9124767185202689E-2</v>
      </c>
    </row>
    <row r="17" spans="1:3">
      <c r="A17" s="176" t="s">
        <v>352</v>
      </c>
      <c r="B17" s="78">
        <v>0.25</v>
      </c>
      <c r="C17" s="78">
        <v>0.11613740470346468</v>
      </c>
    </row>
    <row r="18" spans="1:3">
      <c r="A18" s="176" t="s">
        <v>353</v>
      </c>
      <c r="B18" s="78">
        <v>0</v>
      </c>
      <c r="C18" s="78">
        <v>0.16015116322777478</v>
      </c>
    </row>
    <row r="19" spans="1:3">
      <c r="A19" s="176" t="s">
        <v>354</v>
      </c>
      <c r="B19" s="78">
        <v>1</v>
      </c>
      <c r="C19" s="78">
        <v>0.20152468390367861</v>
      </c>
    </row>
    <row r="20" spans="1:3">
      <c r="A20" s="18" t="s">
        <v>781</v>
      </c>
    </row>
  </sheetData>
  <pageMargins left="0.7" right="0.7" top="0.75" bottom="0.75"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2C54F-9B3A-4844-AA3D-69398BE59A1D}">
  <dimension ref="A1:J7"/>
  <sheetViews>
    <sheetView showGridLines="0" workbookViewId="0">
      <selection activeCell="I15" sqref="I15"/>
    </sheetView>
  </sheetViews>
  <sheetFormatPr baseColWidth="10" defaultColWidth="11.42578125" defaultRowHeight="15"/>
  <cols>
    <col min="1" max="1" width="18" customWidth="1"/>
    <col min="2" max="5" width="11.42578125" style="192"/>
  </cols>
  <sheetData>
    <row r="1" spans="1:10">
      <c r="A1" s="3" t="s">
        <v>65</v>
      </c>
      <c r="J1" s="30"/>
    </row>
    <row r="2" spans="1:10">
      <c r="A2" s="18" t="s">
        <v>66</v>
      </c>
    </row>
    <row r="3" spans="1:10">
      <c r="A3" s="126" t="s">
        <v>333</v>
      </c>
    </row>
    <row r="4" spans="1:10">
      <c r="A4" s="126"/>
    </row>
    <row r="5" spans="1:10">
      <c r="A5" s="69"/>
      <c r="B5" s="68">
        <v>2015</v>
      </c>
      <c r="C5" s="68">
        <v>2016</v>
      </c>
      <c r="D5" s="68">
        <v>2017</v>
      </c>
      <c r="E5" s="68">
        <v>2018</v>
      </c>
    </row>
    <row r="6" spans="1:10">
      <c r="A6" s="21" t="s">
        <v>492</v>
      </c>
      <c r="B6" s="193">
        <v>7.0000000000000007E-2</v>
      </c>
      <c r="C6" s="193">
        <v>0.3</v>
      </c>
      <c r="D6" s="193">
        <v>0.6</v>
      </c>
      <c r="E6" s="193">
        <v>0.78</v>
      </c>
    </row>
    <row r="7" spans="1:10">
      <c r="A7" s="21" t="s">
        <v>493</v>
      </c>
      <c r="B7" s="193">
        <v>0.93</v>
      </c>
      <c r="C7" s="193">
        <v>0.7</v>
      </c>
      <c r="D7" s="193">
        <v>0.4</v>
      </c>
      <c r="E7" s="193">
        <v>0.22</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961B4-5E69-4AB0-96BE-781CF30E8D2A}">
  <dimension ref="A1:L7"/>
  <sheetViews>
    <sheetView showGridLines="0" workbookViewId="0">
      <selection activeCell="G16" sqref="G16"/>
    </sheetView>
  </sheetViews>
  <sheetFormatPr baseColWidth="10" defaultColWidth="11.42578125" defaultRowHeight="15"/>
  <cols>
    <col min="1" max="1" width="25.140625" customWidth="1"/>
  </cols>
  <sheetData>
    <row r="1" spans="1:12">
      <c r="A1" s="3" t="s">
        <v>68</v>
      </c>
      <c r="L1" s="30"/>
    </row>
    <row r="2" spans="1:12">
      <c r="A2" s="18" t="s">
        <v>66</v>
      </c>
    </row>
    <row r="3" spans="1:12">
      <c r="A3" s="126" t="s">
        <v>494</v>
      </c>
    </row>
    <row r="4" spans="1:12">
      <c r="A4" s="126"/>
    </row>
    <row r="5" spans="1:12">
      <c r="A5" s="35"/>
      <c r="B5" s="35">
        <v>2016</v>
      </c>
      <c r="C5" s="40">
        <v>2017</v>
      </c>
    </row>
    <row r="6" spans="1:12">
      <c r="A6" s="171" t="s">
        <v>495</v>
      </c>
      <c r="B6" s="57">
        <v>19.002447839999999</v>
      </c>
      <c r="C6" s="57">
        <v>37.841082720000003</v>
      </c>
    </row>
    <row r="7" spans="1:12">
      <c r="A7" s="171" t="s">
        <v>496</v>
      </c>
      <c r="B7" s="57">
        <v>17.794452320000001</v>
      </c>
      <c r="C7" s="57">
        <v>32.972482800000002</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BEC56-0223-40E2-A6AD-D0500FF4FBAD}">
  <dimension ref="A1:O25"/>
  <sheetViews>
    <sheetView showGridLines="0" workbookViewId="0">
      <selection activeCell="F15" sqref="F15"/>
    </sheetView>
  </sheetViews>
  <sheetFormatPr baseColWidth="10" defaultColWidth="11.42578125" defaultRowHeight="15"/>
  <cols>
    <col min="1" max="1" width="16" customWidth="1"/>
    <col min="2" max="2" width="20.7109375" customWidth="1"/>
  </cols>
  <sheetData>
    <row r="1" spans="1:15">
      <c r="A1" s="3" t="s">
        <v>70</v>
      </c>
      <c r="O1" s="30"/>
    </row>
    <row r="2" spans="1:15">
      <c r="A2" s="18" t="s">
        <v>71</v>
      </c>
    </row>
    <row r="3" spans="1:15">
      <c r="A3" s="126" t="s">
        <v>333</v>
      </c>
    </row>
    <row r="4" spans="1:15">
      <c r="A4" s="126"/>
    </row>
    <row r="5" spans="1:15" ht="30">
      <c r="A5" s="45" t="s">
        <v>338</v>
      </c>
      <c r="B5" s="45" t="s">
        <v>497</v>
      </c>
    </row>
    <row r="6" spans="1:15">
      <c r="A6" s="177" t="s">
        <v>498</v>
      </c>
      <c r="B6" s="80">
        <v>0.11700052717970366</v>
      </c>
      <c r="D6" s="18"/>
    </row>
    <row r="7" spans="1:15">
      <c r="A7" s="177" t="s">
        <v>499</v>
      </c>
      <c r="B7" s="80">
        <v>0.13905756036723305</v>
      </c>
      <c r="D7" s="79"/>
    </row>
    <row r="8" spans="1:15">
      <c r="A8" s="177" t="s">
        <v>477</v>
      </c>
      <c r="B8" s="80">
        <v>0.12994402141099903</v>
      </c>
    </row>
    <row r="9" spans="1:15">
      <c r="A9" s="177" t="s">
        <v>500</v>
      </c>
      <c r="B9" s="80">
        <v>9.9124767185202689E-2</v>
      </c>
    </row>
    <row r="10" spans="1:15">
      <c r="A10" s="177" t="s">
        <v>479</v>
      </c>
      <c r="B10" s="80">
        <v>6.4332407298010708E-2</v>
      </c>
    </row>
    <row r="11" spans="1:15">
      <c r="A11" s="177" t="s">
        <v>501</v>
      </c>
      <c r="B11" s="80">
        <v>0.11613269939844595</v>
      </c>
    </row>
    <row r="12" spans="1:15">
      <c r="A12" s="177" t="s">
        <v>346</v>
      </c>
      <c r="B12" s="80">
        <v>0.22533980856984814</v>
      </c>
    </row>
    <row r="13" spans="1:15">
      <c r="A13" s="177" t="s">
        <v>345</v>
      </c>
      <c r="B13" s="80">
        <v>0.15873927348188022</v>
      </c>
    </row>
    <row r="14" spans="1:15">
      <c r="A14" s="177" t="s">
        <v>502</v>
      </c>
      <c r="B14" s="80">
        <v>2.8627953167090325E-2</v>
      </c>
    </row>
    <row r="15" spans="1:15">
      <c r="A15" s="177" t="s">
        <v>503</v>
      </c>
      <c r="B15" s="80">
        <v>0.15567304819079908</v>
      </c>
    </row>
    <row r="16" spans="1:15">
      <c r="A16" s="177" t="s">
        <v>504</v>
      </c>
      <c r="B16" s="80">
        <v>9.6261227209819777E-2</v>
      </c>
    </row>
    <row r="17" spans="1:2">
      <c r="A17" s="177" t="s">
        <v>505</v>
      </c>
      <c r="B17" s="80">
        <v>6.0942776255708209E-2</v>
      </c>
    </row>
    <row r="18" spans="1:2">
      <c r="A18" s="177" t="s">
        <v>484</v>
      </c>
      <c r="B18" s="80">
        <v>0.17127076859815515</v>
      </c>
    </row>
    <row r="19" spans="1:2">
      <c r="A19" s="177" t="s">
        <v>506</v>
      </c>
      <c r="B19" s="80">
        <v>0.2051447011984886</v>
      </c>
    </row>
    <row r="20" spans="1:2">
      <c r="A20" s="177" t="s">
        <v>507</v>
      </c>
      <c r="B20" s="80">
        <v>0.1650352001342521</v>
      </c>
    </row>
    <row r="21" spans="1:2">
      <c r="A21" s="177" t="s">
        <v>486</v>
      </c>
      <c r="B21" s="80">
        <v>0.11613740470346468</v>
      </c>
    </row>
    <row r="22" spans="1:2">
      <c r="A22" s="177" t="s">
        <v>487</v>
      </c>
      <c r="B22" s="80">
        <v>0.16015116322777478</v>
      </c>
    </row>
    <row r="23" spans="1:2">
      <c r="A23" s="177" t="s">
        <v>508</v>
      </c>
      <c r="B23" s="80">
        <v>0.20152468390367861</v>
      </c>
    </row>
    <row r="24" spans="1:2">
      <c r="A24" s="177" t="s">
        <v>485</v>
      </c>
      <c r="B24" s="80">
        <v>0.1563747065729828</v>
      </c>
    </row>
    <row r="25" spans="1:2">
      <c r="A25" s="177" t="s">
        <v>509</v>
      </c>
      <c r="B25" s="80">
        <v>0.12753885539677934</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7E986-01EE-4B10-BBB6-18D58DB98AD5}">
  <dimension ref="A1:L14"/>
  <sheetViews>
    <sheetView showGridLines="0" workbookViewId="0">
      <selection activeCell="F15" sqref="F15"/>
    </sheetView>
  </sheetViews>
  <sheetFormatPr baseColWidth="10" defaultColWidth="11.42578125" defaultRowHeight="15"/>
  <cols>
    <col min="2" max="2" width="24.85546875" customWidth="1"/>
  </cols>
  <sheetData>
    <row r="1" spans="1:12">
      <c r="A1" s="3" t="s">
        <v>73</v>
      </c>
      <c r="L1" s="30"/>
    </row>
    <row r="2" spans="1:12">
      <c r="A2" s="18" t="s">
        <v>54</v>
      </c>
    </row>
    <row r="3" spans="1:12">
      <c r="A3" s="126" t="s">
        <v>333</v>
      </c>
    </row>
    <row r="4" spans="1:12">
      <c r="A4" s="126"/>
    </row>
    <row r="5" spans="1:12" ht="63.75">
      <c r="A5" s="266" t="s">
        <v>510</v>
      </c>
      <c r="B5" s="266"/>
      <c r="C5" s="21" t="s">
        <v>511</v>
      </c>
    </row>
    <row r="6" spans="1:12">
      <c r="A6" s="81" t="s">
        <v>512</v>
      </c>
      <c r="B6" s="82"/>
      <c r="C6" s="74">
        <v>0.90506329113924056</v>
      </c>
    </row>
    <row r="7" spans="1:12">
      <c r="A7" s="81" t="s">
        <v>513</v>
      </c>
      <c r="B7" s="82"/>
      <c r="C7" s="74">
        <v>0.45569620253164556</v>
      </c>
    </row>
    <row r="8" spans="1:12">
      <c r="A8" s="81" t="s">
        <v>514</v>
      </c>
      <c r="B8" s="82"/>
      <c r="C8" s="74">
        <v>0.67088607594936711</v>
      </c>
    </row>
    <row r="9" spans="1:12">
      <c r="A9" s="81" t="s">
        <v>515</v>
      </c>
      <c r="B9" s="82"/>
      <c r="C9" s="74">
        <v>4.4303797468354431E-2</v>
      </c>
    </row>
    <row r="10" spans="1:12">
      <c r="A10" s="81" t="s">
        <v>516</v>
      </c>
      <c r="B10" s="82"/>
      <c r="C10" s="74">
        <v>0.30379746835443039</v>
      </c>
    </row>
    <row r="11" spans="1:12">
      <c r="A11" s="267" t="s">
        <v>517</v>
      </c>
      <c r="B11" s="268"/>
      <c r="C11" s="74">
        <v>6.0000000000000001E-3</v>
      </c>
    </row>
    <row r="12" spans="1:12">
      <c r="A12" s="267" t="s">
        <v>518</v>
      </c>
      <c r="B12" s="268"/>
      <c r="C12" s="74">
        <v>1.8987341772151899E-2</v>
      </c>
    </row>
    <row r="13" spans="1:12">
      <c r="A13" s="81" t="s">
        <v>519</v>
      </c>
      <c r="B13" s="82"/>
      <c r="C13" s="83">
        <v>1.9E-2</v>
      </c>
    </row>
    <row r="14" spans="1:12" ht="15.75">
      <c r="A14" s="22" t="s">
        <v>520</v>
      </c>
    </row>
  </sheetData>
  <mergeCells count="3">
    <mergeCell ref="A5:B5"/>
    <mergeCell ref="A11:B11"/>
    <mergeCell ref="A12:B1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33544-39BB-46C2-AB74-3E7234369614}">
  <dimension ref="A1:O10"/>
  <sheetViews>
    <sheetView showGridLines="0" workbookViewId="0">
      <selection activeCell="G16" sqref="G16"/>
    </sheetView>
  </sheetViews>
  <sheetFormatPr baseColWidth="10" defaultColWidth="11.42578125" defaultRowHeight="15"/>
  <cols>
    <col min="1" max="1" width="18.85546875" customWidth="1"/>
    <col min="2" max="2" width="15" customWidth="1"/>
  </cols>
  <sheetData>
    <row r="1" spans="1:15">
      <c r="A1" s="3" t="s">
        <v>75</v>
      </c>
    </row>
    <row r="2" spans="1:15">
      <c r="A2" s="18" t="s">
        <v>54</v>
      </c>
      <c r="O2" s="30"/>
    </row>
    <row r="3" spans="1:15">
      <c r="A3" s="126" t="s">
        <v>333</v>
      </c>
      <c r="O3" s="30"/>
    </row>
    <row r="4" spans="1:15">
      <c r="A4" s="126"/>
      <c r="O4" s="30"/>
    </row>
    <row r="5" spans="1:15">
      <c r="A5" s="85"/>
      <c r="B5" s="85" t="s">
        <v>521</v>
      </c>
    </row>
    <row r="6" spans="1:15">
      <c r="A6" s="84" t="s">
        <v>522</v>
      </c>
      <c r="B6" s="86">
        <v>0.76190476190476186</v>
      </c>
    </row>
    <row r="7" spans="1:15">
      <c r="A7" s="84" t="s">
        <v>523</v>
      </c>
      <c r="B7" s="86">
        <v>0.1360544217687075</v>
      </c>
    </row>
    <row r="8" spans="1:15">
      <c r="A8" s="84" t="s">
        <v>524</v>
      </c>
      <c r="B8" s="86">
        <v>6.8027210884353748E-2</v>
      </c>
    </row>
    <row r="9" spans="1:15">
      <c r="A9" s="84" t="s">
        <v>374</v>
      </c>
      <c r="B9" s="86">
        <v>3.4013605442176867E-2</v>
      </c>
    </row>
    <row r="10" spans="1:15" ht="15.75">
      <c r="A10" s="22" t="s">
        <v>525</v>
      </c>
    </row>
  </sheetData>
  <pageMargins left="0.7" right="0.7" top="0.75" bottom="0.75" header="0.3" footer="0.3"/>
  <pageSetup paperSize="9"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383E7-159A-4ED5-A1CF-80163B01D296}">
  <dimension ref="A1:O34"/>
  <sheetViews>
    <sheetView showGridLines="0" workbookViewId="0"/>
  </sheetViews>
  <sheetFormatPr baseColWidth="10" defaultColWidth="11.42578125" defaultRowHeight="15"/>
  <cols>
    <col min="1" max="1" width="17.7109375" customWidth="1"/>
  </cols>
  <sheetData>
    <row r="1" spans="1:15">
      <c r="A1" s="3" t="s">
        <v>77</v>
      </c>
      <c r="O1" s="30"/>
    </row>
    <row r="2" spans="1:15">
      <c r="A2" s="18" t="s">
        <v>78</v>
      </c>
    </row>
    <row r="3" spans="1:15">
      <c r="A3" s="126" t="s">
        <v>792</v>
      </c>
    </row>
    <row r="4" spans="1:15">
      <c r="A4" s="126"/>
    </row>
    <row r="5" spans="1:15" ht="45.75" thickBot="1">
      <c r="A5" s="197"/>
      <c r="B5" s="198" t="s">
        <v>526</v>
      </c>
      <c r="C5" s="198" t="s">
        <v>527</v>
      </c>
      <c r="D5" s="198" t="s">
        <v>528</v>
      </c>
      <c r="E5" s="198" t="s">
        <v>529</v>
      </c>
      <c r="F5" s="198" t="s">
        <v>378</v>
      </c>
      <c r="G5" s="198" t="s">
        <v>374</v>
      </c>
    </row>
    <row r="6" spans="1:15" s="196" customFormat="1">
      <c r="A6" s="199" t="s">
        <v>530</v>
      </c>
      <c r="B6" s="201">
        <v>16</v>
      </c>
      <c r="C6" s="201">
        <v>11</v>
      </c>
      <c r="D6" s="201">
        <v>4</v>
      </c>
      <c r="E6" s="201"/>
      <c r="F6" s="201"/>
      <c r="G6" s="202">
        <v>1</v>
      </c>
    </row>
    <row r="7" spans="1:15" ht="15.75" thickBot="1">
      <c r="A7" s="200" t="s">
        <v>791</v>
      </c>
      <c r="B7" s="203"/>
      <c r="C7" s="204">
        <v>0.6875</v>
      </c>
      <c r="D7" s="204">
        <v>0.25</v>
      </c>
      <c r="E7" s="204">
        <v>0</v>
      </c>
      <c r="F7" s="204">
        <v>0</v>
      </c>
      <c r="G7" s="205">
        <v>6.25E-2</v>
      </c>
    </row>
    <row r="8" spans="1:15" s="196" customFormat="1">
      <c r="A8" s="199" t="s">
        <v>402</v>
      </c>
      <c r="B8" s="201">
        <v>11</v>
      </c>
      <c r="C8" s="201">
        <v>10</v>
      </c>
      <c r="D8" s="201">
        <v>1</v>
      </c>
      <c r="E8" s="201"/>
      <c r="F8" s="201"/>
      <c r="G8" s="202"/>
    </row>
    <row r="9" spans="1:15" ht="15.75" thickBot="1">
      <c r="A9" s="200" t="s">
        <v>791</v>
      </c>
      <c r="B9" s="203"/>
      <c r="C9" s="204">
        <v>0.90909090909090906</v>
      </c>
      <c r="D9" s="204">
        <v>9.0909090909090912E-2</v>
      </c>
      <c r="E9" s="204">
        <v>0</v>
      </c>
      <c r="F9" s="204">
        <v>0</v>
      </c>
      <c r="G9" s="205">
        <v>0</v>
      </c>
    </row>
    <row r="10" spans="1:15" s="196" customFormat="1">
      <c r="A10" s="199" t="s">
        <v>403</v>
      </c>
      <c r="B10" s="201">
        <v>7</v>
      </c>
      <c r="C10" s="201">
        <v>6</v>
      </c>
      <c r="D10" s="201">
        <v>1</v>
      </c>
      <c r="E10" s="201"/>
      <c r="F10" s="201"/>
      <c r="G10" s="202"/>
    </row>
    <row r="11" spans="1:15" ht="15.75" thickBot="1">
      <c r="A11" s="200" t="s">
        <v>791</v>
      </c>
      <c r="B11" s="203"/>
      <c r="C11" s="204">
        <v>0.8571428571428571</v>
      </c>
      <c r="D11" s="204">
        <v>0.14285714285714285</v>
      </c>
      <c r="E11" s="204">
        <v>0</v>
      </c>
      <c r="F11" s="204">
        <v>0</v>
      </c>
      <c r="G11" s="205">
        <v>0</v>
      </c>
    </row>
    <row r="12" spans="1:15" s="196" customFormat="1">
      <c r="A12" s="199" t="s">
        <v>404</v>
      </c>
      <c r="B12" s="201">
        <v>7</v>
      </c>
      <c r="C12" s="201">
        <v>5</v>
      </c>
      <c r="D12" s="201"/>
      <c r="E12" s="201">
        <v>1</v>
      </c>
      <c r="F12" s="201">
        <v>1</v>
      </c>
      <c r="G12" s="202"/>
    </row>
    <row r="13" spans="1:15" ht="15.75" thickBot="1">
      <c r="A13" s="200" t="s">
        <v>791</v>
      </c>
      <c r="B13" s="203"/>
      <c r="C13" s="204">
        <v>0.7142857142857143</v>
      </c>
      <c r="D13" s="204">
        <v>0</v>
      </c>
      <c r="E13" s="204">
        <v>0.14285714285714285</v>
      </c>
      <c r="F13" s="204">
        <v>0.14285714285714285</v>
      </c>
      <c r="G13" s="205">
        <v>0</v>
      </c>
    </row>
    <row r="14" spans="1:15" s="196" customFormat="1">
      <c r="A14" s="199" t="s">
        <v>405</v>
      </c>
      <c r="B14" s="201">
        <v>8</v>
      </c>
      <c r="C14" s="201">
        <v>8</v>
      </c>
      <c r="D14" s="201"/>
      <c r="E14" s="201"/>
      <c r="F14" s="201"/>
      <c r="G14" s="202"/>
    </row>
    <row r="15" spans="1:15" ht="15.75" thickBot="1">
      <c r="A15" s="200" t="s">
        <v>791</v>
      </c>
      <c r="B15" s="203"/>
      <c r="C15" s="204">
        <v>1</v>
      </c>
      <c r="D15" s="204">
        <v>0</v>
      </c>
      <c r="E15" s="204">
        <v>0</v>
      </c>
      <c r="F15" s="204">
        <v>0</v>
      </c>
      <c r="G15" s="205">
        <v>0</v>
      </c>
    </row>
    <row r="16" spans="1:15" s="196" customFormat="1">
      <c r="A16" s="199" t="s">
        <v>345</v>
      </c>
      <c r="B16" s="201">
        <v>9</v>
      </c>
      <c r="C16" s="201">
        <v>5</v>
      </c>
      <c r="D16" s="201">
        <v>4</v>
      </c>
      <c r="E16" s="201"/>
      <c r="F16" s="201"/>
      <c r="G16" s="202"/>
    </row>
    <row r="17" spans="1:7" ht="15.75" thickBot="1">
      <c r="A17" s="200" t="s">
        <v>791</v>
      </c>
      <c r="B17" s="203"/>
      <c r="C17" s="204">
        <v>0.55555555555555558</v>
      </c>
      <c r="D17" s="204">
        <v>0.44444444444444442</v>
      </c>
      <c r="E17" s="204">
        <v>0</v>
      </c>
      <c r="F17" s="204">
        <v>0</v>
      </c>
      <c r="G17" s="205">
        <v>0</v>
      </c>
    </row>
    <row r="18" spans="1:7" s="196" customFormat="1">
      <c r="A18" s="199" t="s">
        <v>346</v>
      </c>
      <c r="B18" s="201">
        <v>15</v>
      </c>
      <c r="C18" s="201">
        <v>12</v>
      </c>
      <c r="D18" s="201">
        <v>3</v>
      </c>
      <c r="E18" s="201"/>
      <c r="F18" s="201"/>
      <c r="G18" s="202"/>
    </row>
    <row r="19" spans="1:7" ht="15.75" thickBot="1">
      <c r="A19" s="200" t="s">
        <v>791</v>
      </c>
      <c r="B19" s="203"/>
      <c r="C19" s="204">
        <v>0.8</v>
      </c>
      <c r="D19" s="204">
        <v>0.2</v>
      </c>
      <c r="E19" s="204">
        <v>0</v>
      </c>
      <c r="F19" s="204">
        <v>0</v>
      </c>
      <c r="G19" s="205">
        <v>0</v>
      </c>
    </row>
    <row r="20" spans="1:7" s="196" customFormat="1">
      <c r="A20" s="199" t="s">
        <v>409</v>
      </c>
      <c r="B20" s="201">
        <v>29</v>
      </c>
      <c r="C20" s="201">
        <v>19</v>
      </c>
      <c r="D20" s="201">
        <v>9</v>
      </c>
      <c r="E20" s="201"/>
      <c r="F20" s="201">
        <v>1</v>
      </c>
      <c r="G20" s="202"/>
    </row>
    <row r="21" spans="1:7" ht="15.75" thickBot="1">
      <c r="A21" s="200" t="s">
        <v>791</v>
      </c>
      <c r="B21" s="203"/>
      <c r="C21" s="204">
        <v>0.65517241379310343</v>
      </c>
      <c r="D21" s="204">
        <v>0.31034482758620691</v>
      </c>
      <c r="E21" s="204">
        <v>0</v>
      </c>
      <c r="F21" s="204">
        <v>3.4482758620689655E-2</v>
      </c>
      <c r="G21" s="205">
        <v>0</v>
      </c>
    </row>
    <row r="22" spans="1:7" s="196" customFormat="1">
      <c r="A22" s="199" t="s">
        <v>411</v>
      </c>
      <c r="B22" s="201">
        <v>4</v>
      </c>
      <c r="C22" s="201">
        <v>4</v>
      </c>
      <c r="D22" s="201"/>
      <c r="E22" s="201"/>
      <c r="F22" s="201"/>
      <c r="G22" s="202"/>
    </row>
    <row r="23" spans="1:7" ht="15.75" thickBot="1">
      <c r="A23" s="200" t="s">
        <v>791</v>
      </c>
      <c r="B23" s="203"/>
      <c r="C23" s="204">
        <v>1</v>
      </c>
      <c r="D23" s="204">
        <v>0</v>
      </c>
      <c r="E23" s="204">
        <v>0</v>
      </c>
      <c r="F23" s="204">
        <v>0</v>
      </c>
      <c r="G23" s="205">
        <v>0</v>
      </c>
    </row>
    <row r="24" spans="1:7" s="196" customFormat="1">
      <c r="A24" s="199" t="s">
        <v>412</v>
      </c>
      <c r="B24" s="201">
        <v>11</v>
      </c>
      <c r="C24" s="201">
        <v>8</v>
      </c>
      <c r="D24" s="201">
        <v>3</v>
      </c>
      <c r="E24" s="201"/>
      <c r="F24" s="201"/>
      <c r="G24" s="202"/>
    </row>
    <row r="25" spans="1:7" ht="15.75" thickBot="1">
      <c r="A25" s="200" t="s">
        <v>791</v>
      </c>
      <c r="B25" s="203"/>
      <c r="C25" s="204">
        <v>0.72727272727272729</v>
      </c>
      <c r="D25" s="204">
        <v>0.27272727272727271</v>
      </c>
      <c r="E25" s="204">
        <v>0</v>
      </c>
      <c r="F25" s="204">
        <v>0</v>
      </c>
      <c r="G25" s="205">
        <v>0</v>
      </c>
    </row>
    <row r="26" spans="1:7" s="196" customFormat="1">
      <c r="A26" s="199" t="s">
        <v>414</v>
      </c>
      <c r="B26" s="201">
        <v>9</v>
      </c>
      <c r="C26" s="201">
        <v>6</v>
      </c>
      <c r="D26" s="201">
        <v>3</v>
      </c>
      <c r="E26" s="201"/>
      <c r="F26" s="201"/>
      <c r="G26" s="202"/>
    </row>
    <row r="27" spans="1:7" ht="15.75" thickBot="1">
      <c r="A27" s="206" t="s">
        <v>791</v>
      </c>
      <c r="B27" s="207"/>
      <c r="C27" s="208">
        <v>0.66666666666666663</v>
      </c>
      <c r="D27" s="208">
        <v>0.33333333333333331</v>
      </c>
      <c r="E27" s="208">
        <v>0</v>
      </c>
      <c r="F27" s="208">
        <v>0</v>
      </c>
      <c r="G27" s="209">
        <v>0</v>
      </c>
    </row>
    <row r="28" spans="1:7" s="196" customFormat="1">
      <c r="A28" s="199" t="s">
        <v>415</v>
      </c>
      <c r="B28" s="201">
        <v>4</v>
      </c>
      <c r="C28" s="201">
        <v>3</v>
      </c>
      <c r="D28" s="201">
        <v>1</v>
      </c>
      <c r="E28" s="201"/>
      <c r="F28" s="201"/>
      <c r="G28" s="202"/>
    </row>
    <row r="29" spans="1:7" ht="15.75" thickBot="1">
      <c r="A29" s="200" t="s">
        <v>791</v>
      </c>
      <c r="B29" s="203"/>
      <c r="C29" s="204">
        <f>+C28/B28</f>
        <v>0.75</v>
      </c>
      <c r="D29" s="204">
        <f>+D28/B28</f>
        <v>0.25</v>
      </c>
      <c r="E29" s="204">
        <f t="shared" ref="E29" si="0">+E28/$B$6</f>
        <v>0</v>
      </c>
      <c r="F29" s="204">
        <f t="shared" ref="F29" si="1">+F28/$B$6</f>
        <v>0</v>
      </c>
      <c r="G29" s="205">
        <f t="shared" ref="G29" si="2">+G28/$B$6</f>
        <v>0</v>
      </c>
    </row>
    <row r="30" spans="1:7" s="196" customFormat="1">
      <c r="A30" s="199" t="s">
        <v>417</v>
      </c>
      <c r="B30" s="201">
        <v>1</v>
      </c>
      <c r="C30" s="201">
        <v>1</v>
      </c>
      <c r="D30" s="201"/>
      <c r="E30" s="201"/>
      <c r="F30" s="201"/>
      <c r="G30" s="202"/>
    </row>
    <row r="31" spans="1:7" ht="15.75" thickBot="1">
      <c r="A31" s="206" t="s">
        <v>791</v>
      </c>
      <c r="B31" s="207"/>
      <c r="C31" s="208">
        <v>1</v>
      </c>
      <c r="D31" s="208">
        <v>0</v>
      </c>
      <c r="E31" s="208">
        <v>0</v>
      </c>
      <c r="F31" s="208">
        <v>0</v>
      </c>
      <c r="G31" s="209">
        <v>0</v>
      </c>
    </row>
    <row r="32" spans="1:7" s="196" customFormat="1" ht="15.75" thickBot="1">
      <c r="A32" s="210" t="s">
        <v>531</v>
      </c>
      <c r="B32" s="211">
        <v>27</v>
      </c>
      <c r="C32" s="211">
        <v>23</v>
      </c>
      <c r="D32" s="211">
        <v>4</v>
      </c>
      <c r="E32" s="211"/>
      <c r="F32" s="211"/>
      <c r="G32" s="212"/>
    </row>
    <row r="33" spans="1:7" ht="15.75" thickBot="1">
      <c r="A33" s="213" t="s">
        <v>791</v>
      </c>
      <c r="B33" s="214"/>
      <c r="C33" s="215">
        <f>+C32/B32</f>
        <v>0.85185185185185186</v>
      </c>
      <c r="D33" s="215">
        <f>+D32/B32</f>
        <v>0.14814814814814814</v>
      </c>
      <c r="E33" s="215">
        <f t="shared" ref="E33" si="3">+E32/$B$6</f>
        <v>0</v>
      </c>
      <c r="F33" s="215">
        <f t="shared" ref="F33" si="4">+F32/$B$6</f>
        <v>0</v>
      </c>
      <c r="G33" s="216">
        <f t="shared" ref="G33" si="5">+G32/$B$6</f>
        <v>0</v>
      </c>
    </row>
    <row r="34" spans="1:7" ht="14.25" customHeight="1">
      <c r="A34" s="18" t="s">
        <v>457</v>
      </c>
    </row>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7871F-C10B-4144-9339-A7545B294475}">
  <dimension ref="A1:B21"/>
  <sheetViews>
    <sheetView showGridLines="0" tabSelected="1" zoomScaleNormal="100" workbookViewId="0"/>
  </sheetViews>
  <sheetFormatPr baseColWidth="10" defaultColWidth="11.42578125" defaultRowHeight="15"/>
  <cols>
    <col min="1" max="1" width="18.42578125" customWidth="1"/>
    <col min="2" max="2" width="18.140625" customWidth="1"/>
  </cols>
  <sheetData>
    <row r="1" spans="1:2">
      <c r="A1" s="17" t="s">
        <v>8</v>
      </c>
      <c r="B1" s="5"/>
    </row>
    <row r="2" spans="1:2" ht="15.75">
      <c r="A2" s="22" t="s">
        <v>9</v>
      </c>
      <c r="B2" s="9"/>
    </row>
    <row r="3" spans="1:2" ht="15.75">
      <c r="A3" s="125" t="s">
        <v>323</v>
      </c>
      <c r="B3" s="9"/>
    </row>
    <row r="4" spans="1:2" ht="15.75">
      <c r="A4" s="125"/>
      <c r="B4" s="9"/>
    </row>
    <row r="5" spans="1:2" ht="25.5">
      <c r="A5" s="174" t="s">
        <v>324</v>
      </c>
      <c r="B5" s="55" t="s">
        <v>325</v>
      </c>
    </row>
    <row r="6" spans="1:2">
      <c r="A6" s="56">
        <v>2003</v>
      </c>
      <c r="B6" s="57">
        <v>2324.37</v>
      </c>
    </row>
    <row r="7" spans="1:2">
      <c r="A7" s="56">
        <v>2004</v>
      </c>
      <c r="B7" s="57">
        <v>2704.03</v>
      </c>
    </row>
    <row r="8" spans="1:2">
      <c r="A8" s="56">
        <v>2005</v>
      </c>
      <c r="B8" s="57">
        <v>3257.34</v>
      </c>
    </row>
    <row r="9" spans="1:2">
      <c r="A9" s="56">
        <v>2006</v>
      </c>
      <c r="B9" s="57">
        <v>3414.36</v>
      </c>
    </row>
    <row r="10" spans="1:2">
      <c r="A10" s="56">
        <v>2007</v>
      </c>
      <c r="B10" s="57">
        <v>3818.57</v>
      </c>
    </row>
    <row r="11" spans="1:2">
      <c r="A11" s="56">
        <v>2008</v>
      </c>
      <c r="B11" s="57">
        <v>4238.91</v>
      </c>
    </row>
    <row r="12" spans="1:2">
      <c r="A12" s="56">
        <v>2009</v>
      </c>
      <c r="B12" s="57">
        <v>4703.58</v>
      </c>
    </row>
    <row r="13" spans="1:2">
      <c r="A13" s="56">
        <v>2010</v>
      </c>
      <c r="B13" s="57">
        <v>4706.6099999999997</v>
      </c>
    </row>
    <row r="14" spans="1:2">
      <c r="A14" s="56">
        <v>2011</v>
      </c>
      <c r="B14" s="57">
        <v>5059.3999999999996</v>
      </c>
    </row>
    <row r="15" spans="1:2">
      <c r="A15" s="56">
        <v>2012</v>
      </c>
      <c r="B15" s="57">
        <v>5298.79</v>
      </c>
    </row>
    <row r="16" spans="1:2">
      <c r="A16" s="56">
        <v>2013</v>
      </c>
      <c r="B16" s="57">
        <v>5331.09</v>
      </c>
    </row>
    <row r="17" spans="1:2">
      <c r="A17" s="56">
        <v>2014</v>
      </c>
      <c r="B17" s="57">
        <v>5447.49</v>
      </c>
    </row>
    <row r="18" spans="1:2">
      <c r="A18" s="56">
        <v>2015</v>
      </c>
      <c r="B18" s="57">
        <v>6879.1</v>
      </c>
    </row>
    <row r="19" spans="1:2">
      <c r="A19" s="56">
        <v>2016</v>
      </c>
      <c r="B19" s="57">
        <v>6621.17</v>
      </c>
    </row>
    <row r="20" spans="1:2">
      <c r="A20" s="56">
        <v>2017</v>
      </c>
      <c r="B20" s="57">
        <v>6093.23</v>
      </c>
    </row>
    <row r="21" spans="1:2">
      <c r="A21" s="40">
        <v>2018</v>
      </c>
      <c r="B21" s="57">
        <v>6613.43</v>
      </c>
    </row>
  </sheetData>
  <pageMargins left="0.7" right="0.7" top="0.75" bottom="0.75" header="0.3" footer="0.3"/>
  <pageSetup paperSize="9" scale="84"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3AC5A-F39E-4F0B-9A34-2BD737CF119D}">
  <dimension ref="A1:N7"/>
  <sheetViews>
    <sheetView showGridLines="0" workbookViewId="0">
      <selection activeCell="J13" sqref="J13"/>
    </sheetView>
  </sheetViews>
  <sheetFormatPr baseColWidth="10" defaultColWidth="11.42578125" defaultRowHeight="15"/>
  <cols>
    <col min="1" max="1" width="14.28515625" customWidth="1"/>
  </cols>
  <sheetData>
    <row r="1" spans="1:14">
      <c r="A1" s="3" t="s">
        <v>80</v>
      </c>
      <c r="N1" s="30"/>
    </row>
    <row r="2" spans="1:14">
      <c r="A2" s="18" t="s">
        <v>81</v>
      </c>
    </row>
    <row r="3" spans="1:14">
      <c r="A3" s="126" t="s">
        <v>333</v>
      </c>
    </row>
    <row r="4" spans="1:14">
      <c r="A4" s="126"/>
    </row>
    <row r="5" spans="1:14" ht="30">
      <c r="A5" s="6"/>
      <c r="B5" s="45" t="s">
        <v>532</v>
      </c>
      <c r="C5" s="45" t="s">
        <v>533</v>
      </c>
      <c r="D5" s="45" t="s">
        <v>534</v>
      </c>
      <c r="E5" s="45" t="s">
        <v>535</v>
      </c>
    </row>
    <row r="6" spans="1:14">
      <c r="A6" s="6" t="s">
        <v>521</v>
      </c>
      <c r="B6" s="217">
        <v>0.438</v>
      </c>
      <c r="C6" s="217">
        <v>0.69</v>
      </c>
      <c r="D6" s="217">
        <v>0.83299999999999996</v>
      </c>
      <c r="E6" s="217">
        <v>0.85699999999999998</v>
      </c>
    </row>
    <row r="7" spans="1:14">
      <c r="A7" s="18" t="s">
        <v>457</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010D3-AA7E-4D36-AEA9-BA814AD3F3DD}">
  <dimension ref="A1:J18"/>
  <sheetViews>
    <sheetView showGridLines="0" workbookViewId="0">
      <selection activeCell="E17" sqref="E17"/>
    </sheetView>
  </sheetViews>
  <sheetFormatPr baseColWidth="10" defaultColWidth="11.42578125" defaultRowHeight="15"/>
  <cols>
    <col min="1" max="1" width="21.85546875" customWidth="1"/>
    <col min="2" max="2" width="19.42578125" customWidth="1"/>
  </cols>
  <sheetData>
    <row r="1" spans="1:10">
      <c r="A1" s="3" t="s">
        <v>83</v>
      </c>
      <c r="J1" s="30"/>
    </row>
    <row r="2" spans="1:10">
      <c r="A2" s="18" t="s">
        <v>81</v>
      </c>
    </row>
    <row r="3" spans="1:10">
      <c r="A3" s="126" t="s">
        <v>333</v>
      </c>
    </row>
    <row r="4" spans="1:10">
      <c r="A4" s="126"/>
    </row>
    <row r="5" spans="1:10" ht="25.5">
      <c r="A5" s="21" t="s">
        <v>539</v>
      </c>
      <c r="B5" s="21" t="s">
        <v>540</v>
      </c>
    </row>
    <row r="6" spans="1:10">
      <c r="A6" s="178" t="s">
        <v>541</v>
      </c>
      <c r="B6" s="87">
        <v>0.16101694915254236</v>
      </c>
    </row>
    <row r="7" spans="1:10">
      <c r="A7" s="178" t="s">
        <v>542</v>
      </c>
      <c r="B7" s="87">
        <v>0.21186440677966101</v>
      </c>
    </row>
    <row r="8" spans="1:10">
      <c r="A8" s="178" t="s">
        <v>543</v>
      </c>
      <c r="B8" s="87">
        <v>0.71186440677966101</v>
      </c>
    </row>
    <row r="9" spans="1:10">
      <c r="A9" s="178" t="s">
        <v>544</v>
      </c>
      <c r="B9" s="87">
        <v>0.42372881355932202</v>
      </c>
    </row>
    <row r="10" spans="1:10">
      <c r="A10" s="178" t="s">
        <v>545</v>
      </c>
      <c r="B10" s="87">
        <v>7.6271186440677971E-2</v>
      </c>
    </row>
    <row r="11" spans="1:10">
      <c r="A11" s="178" t="s">
        <v>546</v>
      </c>
      <c r="B11" s="87">
        <v>0.39830508474576271</v>
      </c>
    </row>
    <row r="12" spans="1:10">
      <c r="A12" s="178" t="s">
        <v>547</v>
      </c>
      <c r="B12" s="87">
        <v>0.15254237288135594</v>
      </c>
    </row>
    <row r="13" spans="1:10">
      <c r="A13" s="178" t="s">
        <v>548</v>
      </c>
      <c r="B13" s="87">
        <v>8.4745762711864403E-2</v>
      </c>
    </row>
    <row r="14" spans="1:10">
      <c r="A14" s="178" t="s">
        <v>549</v>
      </c>
      <c r="B14" s="87">
        <v>6.7796610169491525E-2</v>
      </c>
    </row>
    <row r="15" spans="1:10">
      <c r="A15" s="178" t="s">
        <v>550</v>
      </c>
      <c r="B15" s="87">
        <v>4.2372881355932202E-2</v>
      </c>
    </row>
    <row r="17" spans="1:1">
      <c r="A17" s="126" t="s">
        <v>793</v>
      </c>
    </row>
    <row r="18" spans="1:1">
      <c r="A18" s="126" t="s">
        <v>794</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270D-E91E-4AC1-8D5D-287C0BED94E5}">
  <dimension ref="A1:L7"/>
  <sheetViews>
    <sheetView showGridLines="0" workbookViewId="0">
      <selection activeCell="C13" sqref="C13"/>
    </sheetView>
  </sheetViews>
  <sheetFormatPr baseColWidth="10" defaultColWidth="11.42578125" defaultRowHeight="15"/>
  <cols>
    <col min="1" max="1" width="17.5703125" customWidth="1"/>
  </cols>
  <sheetData>
    <row r="1" spans="1:12">
      <c r="A1" s="3" t="s">
        <v>85</v>
      </c>
      <c r="L1" s="30"/>
    </row>
    <row r="2" spans="1:12">
      <c r="A2" s="18" t="s">
        <v>81</v>
      </c>
    </row>
    <row r="3" spans="1:12">
      <c r="A3" s="126" t="s">
        <v>536</v>
      </c>
    </row>
    <row r="4" spans="1:12">
      <c r="A4" s="126"/>
    </row>
    <row r="5" spans="1:12" ht="25.5">
      <c r="A5" s="25"/>
      <c r="B5" s="21" t="s">
        <v>537</v>
      </c>
      <c r="C5" s="21" t="s">
        <v>532</v>
      </c>
      <c r="D5" s="21" t="s">
        <v>533</v>
      </c>
      <c r="E5" s="21" t="s">
        <v>534</v>
      </c>
      <c r="F5" s="21" t="s">
        <v>535</v>
      </c>
    </row>
    <row r="6" spans="1:12" ht="25.5">
      <c r="A6" s="89" t="s">
        <v>538</v>
      </c>
      <c r="B6" s="88">
        <v>0.40173833819241994</v>
      </c>
      <c r="C6" s="88">
        <v>0.15944444444444447</v>
      </c>
      <c r="D6" s="88">
        <v>0.32739737274220027</v>
      </c>
      <c r="E6" s="88">
        <v>0.31217063492063502</v>
      </c>
      <c r="F6" s="88">
        <v>0.55645502645502665</v>
      </c>
    </row>
    <row r="7" spans="1:12">
      <c r="A7" s="18" t="s">
        <v>457</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CFA56-9521-4F9A-8CE0-119F145DDD6F}">
  <dimension ref="A1:L9"/>
  <sheetViews>
    <sheetView showGridLines="0" workbookViewId="0">
      <selection activeCell="K15" sqref="K15"/>
    </sheetView>
  </sheetViews>
  <sheetFormatPr baseColWidth="10" defaultColWidth="11.42578125" defaultRowHeight="15"/>
  <cols>
    <col min="6" max="6" width="13" customWidth="1"/>
  </cols>
  <sheetData>
    <row r="1" spans="1:12">
      <c r="A1" s="3" t="s">
        <v>87</v>
      </c>
      <c r="L1" s="30"/>
    </row>
    <row r="2" spans="1:12">
      <c r="A2" s="18" t="s">
        <v>88</v>
      </c>
    </row>
    <row r="3" spans="1:12">
      <c r="A3" s="126" t="s">
        <v>333</v>
      </c>
    </row>
    <row r="4" spans="1:12">
      <c r="A4" s="126"/>
    </row>
    <row r="5" spans="1:12" ht="32.25" customHeight="1">
      <c r="A5" s="25"/>
      <c r="B5" s="21" t="s">
        <v>532</v>
      </c>
      <c r="C5" s="21" t="s">
        <v>533</v>
      </c>
      <c r="D5" s="21" t="s">
        <v>534</v>
      </c>
      <c r="E5" s="21" t="s">
        <v>535</v>
      </c>
      <c r="F5" s="21" t="s">
        <v>551</v>
      </c>
    </row>
    <row r="6" spans="1:12">
      <c r="A6" s="25" t="s">
        <v>552</v>
      </c>
      <c r="B6" s="32">
        <v>0.625</v>
      </c>
      <c r="C6" s="32">
        <v>0.82758620689655171</v>
      </c>
      <c r="D6" s="32">
        <v>0.9285714285714286</v>
      </c>
      <c r="E6" s="32">
        <v>1</v>
      </c>
      <c r="F6" s="90">
        <v>0.879746835443038</v>
      </c>
    </row>
    <row r="7" spans="1:12">
      <c r="A7" s="25" t="s">
        <v>524</v>
      </c>
      <c r="B7" s="32">
        <v>0.3125</v>
      </c>
      <c r="C7" s="32">
        <v>0.17241379310344829</v>
      </c>
      <c r="D7" s="32">
        <v>7.1428571428571425E-2</v>
      </c>
      <c r="E7" s="32">
        <v>0</v>
      </c>
      <c r="F7" s="90">
        <v>0.11392405063291139</v>
      </c>
    </row>
    <row r="8" spans="1:12">
      <c r="A8" s="25" t="s">
        <v>374</v>
      </c>
      <c r="B8" s="32">
        <v>6.25E-2</v>
      </c>
      <c r="C8" s="32">
        <v>0</v>
      </c>
      <c r="D8" s="32">
        <v>0</v>
      </c>
      <c r="E8" s="32">
        <v>0</v>
      </c>
      <c r="F8" s="90">
        <v>6.3291139240506328E-3</v>
      </c>
    </row>
    <row r="9" spans="1:12" ht="15.75">
      <c r="A9" s="22" t="s">
        <v>520</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6C89C-9242-4FBE-83C8-27B5850B3280}">
  <dimension ref="A1:O9"/>
  <sheetViews>
    <sheetView showGridLines="0" workbookViewId="0">
      <selection activeCell="H19" sqref="H19"/>
    </sheetView>
  </sheetViews>
  <sheetFormatPr baseColWidth="10" defaultColWidth="11.42578125" defaultRowHeight="15"/>
  <cols>
    <col min="6" max="6" width="13.7109375" customWidth="1"/>
  </cols>
  <sheetData>
    <row r="1" spans="1:15">
      <c r="A1" s="3" t="s">
        <v>90</v>
      </c>
      <c r="O1" s="30"/>
    </row>
    <row r="2" spans="1:15">
      <c r="A2" s="18" t="s">
        <v>81</v>
      </c>
    </row>
    <row r="3" spans="1:15">
      <c r="A3" s="18" t="s">
        <v>333</v>
      </c>
    </row>
    <row r="4" spans="1:15">
      <c r="A4" s="18"/>
    </row>
    <row r="5" spans="1:15" ht="25.5">
      <c r="A5" s="35"/>
      <c r="B5" s="21" t="s">
        <v>532</v>
      </c>
      <c r="C5" s="21" t="s">
        <v>533</v>
      </c>
      <c r="D5" s="21" t="s">
        <v>534</v>
      </c>
      <c r="E5" s="21" t="s">
        <v>535</v>
      </c>
      <c r="F5" s="21" t="s">
        <v>551</v>
      </c>
    </row>
    <row r="6" spans="1:15">
      <c r="A6" s="35" t="s">
        <v>552</v>
      </c>
      <c r="B6" s="91">
        <v>0</v>
      </c>
      <c r="C6" s="91">
        <v>0.22916666666666666</v>
      </c>
      <c r="D6" s="91">
        <v>0.38461538461538464</v>
      </c>
      <c r="E6" s="91">
        <v>0.47619047619047616</v>
      </c>
      <c r="F6" s="91">
        <v>0.33093525179856098</v>
      </c>
    </row>
    <row r="7" spans="1:15">
      <c r="A7" s="35" t="s">
        <v>524</v>
      </c>
      <c r="B7" s="91">
        <v>1</v>
      </c>
      <c r="C7" s="91">
        <v>0.77083333333333337</v>
      </c>
      <c r="D7" s="91">
        <v>0.61538461538461542</v>
      </c>
      <c r="E7" s="91">
        <v>0.5</v>
      </c>
      <c r="F7" s="91">
        <v>0.66187050359712229</v>
      </c>
    </row>
    <row r="8" spans="1:15">
      <c r="A8" s="35" t="s">
        <v>374</v>
      </c>
      <c r="B8" s="91">
        <v>0</v>
      </c>
      <c r="C8" s="91">
        <v>0</v>
      </c>
      <c r="D8" s="91">
        <v>0</v>
      </c>
      <c r="E8" s="91">
        <v>2.3809523809523808E-2</v>
      </c>
      <c r="F8" s="91">
        <v>7.1942446043165471E-3</v>
      </c>
    </row>
    <row r="9" spans="1:15">
      <c r="A9" s="18" t="s">
        <v>553</v>
      </c>
      <c r="F9" s="93"/>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0CEE6-3646-4DAC-AA2B-1C54C67B1905}">
  <dimension ref="A1:M14"/>
  <sheetViews>
    <sheetView showGridLines="0" workbookViewId="0">
      <selection activeCell="D18" sqref="D18:D19"/>
    </sheetView>
  </sheetViews>
  <sheetFormatPr baseColWidth="10" defaultColWidth="11.42578125" defaultRowHeight="15"/>
  <cols>
    <col min="1" max="1" width="16.42578125" customWidth="1"/>
    <col min="2" max="2" width="27.5703125" customWidth="1"/>
  </cols>
  <sheetData>
    <row r="1" spans="1:13">
      <c r="A1" s="3" t="s">
        <v>92</v>
      </c>
      <c r="M1" s="30"/>
    </row>
    <row r="2" spans="1:13">
      <c r="A2" s="23" t="s">
        <v>93</v>
      </c>
    </row>
    <row r="3" spans="1:13">
      <c r="A3" s="126" t="s">
        <v>494</v>
      </c>
    </row>
    <row r="4" spans="1:13">
      <c r="A4" s="126"/>
    </row>
    <row r="5" spans="1:13" ht="38.25">
      <c r="A5" s="21" t="s">
        <v>331</v>
      </c>
      <c r="B5" s="21" t="s">
        <v>554</v>
      </c>
    </row>
    <row r="6" spans="1:13">
      <c r="A6" s="182">
        <v>2010</v>
      </c>
      <c r="B6" s="20">
        <v>79.419977000000003</v>
      </c>
    </row>
    <row r="7" spans="1:13">
      <c r="A7" s="182">
        <v>2011</v>
      </c>
      <c r="B7" s="20">
        <v>99.060974999999999</v>
      </c>
    </row>
    <row r="8" spans="1:13">
      <c r="A8" s="182">
        <v>2012</v>
      </c>
      <c r="B8" s="20">
        <v>129.47130899999999</v>
      </c>
    </row>
    <row r="9" spans="1:13">
      <c r="A9" s="182">
        <v>2013</v>
      </c>
      <c r="B9" s="20">
        <v>145.30837099999999</v>
      </c>
    </row>
    <row r="10" spans="1:13">
      <c r="A10" s="182">
        <v>2014</v>
      </c>
      <c r="B10" s="20">
        <v>198.069468</v>
      </c>
    </row>
    <row r="11" spans="1:13">
      <c r="A11" s="182">
        <v>2015</v>
      </c>
      <c r="B11" s="20">
        <v>233.88826299999999</v>
      </c>
    </row>
    <row r="12" spans="1:13">
      <c r="A12" s="182">
        <v>2016</v>
      </c>
      <c r="B12" s="20">
        <v>286.623469</v>
      </c>
    </row>
    <row r="13" spans="1:13">
      <c r="A13" s="182">
        <v>2017</v>
      </c>
      <c r="B13" s="20">
        <v>384.61377299999998</v>
      </c>
    </row>
    <row r="14" spans="1:13">
      <c r="A14" s="182">
        <v>2018</v>
      </c>
      <c r="B14" s="20">
        <v>536.22978599999999</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88367-5C81-47F4-8BB8-9D79CFE559FC}">
  <dimension ref="A1:L14"/>
  <sheetViews>
    <sheetView showGridLines="0" workbookViewId="0">
      <selection activeCell="F12" sqref="F12"/>
    </sheetView>
  </sheetViews>
  <sheetFormatPr baseColWidth="10" defaultColWidth="11.42578125" defaultRowHeight="15"/>
  <cols>
    <col min="3" max="3" width="15.140625" customWidth="1"/>
    <col min="4" max="4" width="16.85546875" customWidth="1"/>
  </cols>
  <sheetData>
    <row r="1" spans="1:12">
      <c r="A1" s="3" t="s">
        <v>95</v>
      </c>
      <c r="L1" s="30"/>
    </row>
    <row r="2" spans="1:12">
      <c r="A2" s="23" t="s">
        <v>93</v>
      </c>
    </row>
    <row r="3" spans="1:12">
      <c r="A3" s="18" t="s">
        <v>333</v>
      </c>
    </row>
    <row r="4" spans="1:12">
      <c r="A4" s="18"/>
    </row>
    <row r="5" spans="1:12" ht="25.5">
      <c r="A5" s="21" t="s">
        <v>555</v>
      </c>
      <c r="B5" s="21" t="s">
        <v>556</v>
      </c>
      <c r="C5" s="21" t="s">
        <v>557</v>
      </c>
      <c r="D5" s="21" t="s">
        <v>558</v>
      </c>
    </row>
    <row r="6" spans="1:12">
      <c r="A6" s="35">
        <v>2010</v>
      </c>
      <c r="B6" s="142">
        <v>78</v>
      </c>
      <c r="C6" s="142">
        <v>18</v>
      </c>
      <c r="D6" s="142">
        <v>4</v>
      </c>
      <c r="E6" s="92"/>
    </row>
    <row r="7" spans="1:12">
      <c r="A7" s="35">
        <v>2011</v>
      </c>
      <c r="B7" s="142">
        <v>71</v>
      </c>
      <c r="C7" s="142">
        <v>14</v>
      </c>
      <c r="D7" s="142">
        <v>15</v>
      </c>
    </row>
    <row r="8" spans="1:12">
      <c r="A8" s="35">
        <v>2012</v>
      </c>
      <c r="B8" s="142">
        <v>79</v>
      </c>
      <c r="C8" s="142">
        <v>5</v>
      </c>
      <c r="D8" s="142">
        <v>16</v>
      </c>
    </row>
    <row r="9" spans="1:12">
      <c r="A9" s="35">
        <v>2013</v>
      </c>
      <c r="B9" s="142">
        <v>73</v>
      </c>
      <c r="C9" s="142">
        <v>10</v>
      </c>
      <c r="D9" s="142">
        <v>18</v>
      </c>
    </row>
    <row r="10" spans="1:12">
      <c r="A10" s="35">
        <v>2014</v>
      </c>
      <c r="B10" s="142">
        <v>89</v>
      </c>
      <c r="C10" s="142">
        <v>7</v>
      </c>
      <c r="D10" s="142">
        <v>4</v>
      </c>
    </row>
    <row r="11" spans="1:12">
      <c r="A11" s="35">
        <v>2015</v>
      </c>
      <c r="B11" s="142">
        <v>68</v>
      </c>
      <c r="C11" s="142">
        <v>11</v>
      </c>
      <c r="D11" s="142">
        <v>21</v>
      </c>
    </row>
    <row r="12" spans="1:12">
      <c r="A12" s="35">
        <v>2016</v>
      </c>
      <c r="B12" s="142">
        <v>77</v>
      </c>
      <c r="C12" s="142">
        <v>18</v>
      </c>
      <c r="D12" s="142">
        <v>6</v>
      </c>
    </row>
    <row r="13" spans="1:12">
      <c r="A13" s="35">
        <v>2017</v>
      </c>
      <c r="B13" s="142">
        <v>83</v>
      </c>
      <c r="C13" s="142">
        <v>10</v>
      </c>
      <c r="D13" s="142">
        <v>7</v>
      </c>
    </row>
    <row r="14" spans="1:12">
      <c r="A14" s="35">
        <v>2018</v>
      </c>
      <c r="B14" s="142">
        <v>80</v>
      </c>
      <c r="C14" s="142">
        <v>16</v>
      </c>
      <c r="D14" s="142">
        <v>3</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794C2-DBEB-4373-BB04-6584332604F3}">
  <dimension ref="A1:L17"/>
  <sheetViews>
    <sheetView showGridLines="0" workbookViewId="0">
      <selection activeCell="E16" sqref="E16"/>
    </sheetView>
  </sheetViews>
  <sheetFormatPr baseColWidth="10" defaultColWidth="11.42578125" defaultRowHeight="15"/>
  <cols>
    <col min="2" max="2" width="20" customWidth="1"/>
  </cols>
  <sheetData>
    <row r="1" spans="1:12">
      <c r="A1" s="3" t="s">
        <v>97</v>
      </c>
      <c r="L1" s="30"/>
    </row>
    <row r="2" spans="1:12">
      <c r="A2" s="23" t="s">
        <v>93</v>
      </c>
    </row>
    <row r="3" spans="1:12">
      <c r="A3" s="126" t="s">
        <v>494</v>
      </c>
    </row>
    <row r="4" spans="1:12">
      <c r="A4" s="126"/>
    </row>
    <row r="5" spans="1:12" ht="38.25">
      <c r="A5" s="174" t="s">
        <v>559</v>
      </c>
      <c r="B5" s="174" t="s">
        <v>560</v>
      </c>
    </row>
    <row r="6" spans="1:12">
      <c r="A6" s="40" t="s">
        <v>339</v>
      </c>
      <c r="B6" s="40">
        <v>82</v>
      </c>
    </row>
    <row r="7" spans="1:12">
      <c r="A7" s="40" t="s">
        <v>341</v>
      </c>
      <c r="B7" s="40">
        <v>41.242624999999997</v>
      </c>
    </row>
    <row r="8" spans="1:12">
      <c r="A8" s="40" t="s">
        <v>348</v>
      </c>
      <c r="B8" s="40">
        <v>75.137923999999998</v>
      </c>
    </row>
    <row r="9" spans="1:12">
      <c r="A9" s="40" t="s">
        <v>343</v>
      </c>
      <c r="B9" s="40">
        <v>52.514255900000002</v>
      </c>
    </row>
    <row r="10" spans="1:12">
      <c r="A10" s="40" t="s">
        <v>346</v>
      </c>
      <c r="B10" s="40">
        <v>5.2953078199999997</v>
      </c>
    </row>
    <row r="11" spans="1:12">
      <c r="A11" s="40" t="s">
        <v>347</v>
      </c>
      <c r="B11" s="40">
        <v>48.182729000000002</v>
      </c>
    </row>
    <row r="12" spans="1:12">
      <c r="A12" s="40" t="s">
        <v>350</v>
      </c>
      <c r="B12" s="40">
        <v>40.380080999999997</v>
      </c>
    </row>
    <row r="13" spans="1:12">
      <c r="A13" s="40" t="s">
        <v>355</v>
      </c>
      <c r="B13" s="40">
        <v>5.3483029999999996</v>
      </c>
    </row>
    <row r="14" spans="1:12">
      <c r="A14" s="40" t="s">
        <v>353</v>
      </c>
      <c r="B14" s="40">
        <v>41.001742</v>
      </c>
    </row>
    <row r="15" spans="1:12">
      <c r="A15" s="40" t="s">
        <v>354</v>
      </c>
      <c r="B15" s="40">
        <v>89.754328400000006</v>
      </c>
    </row>
    <row r="16" spans="1:12">
      <c r="A16" s="40" t="s">
        <v>349</v>
      </c>
      <c r="B16" s="40">
        <v>23.115364</v>
      </c>
    </row>
    <row r="17" spans="1:2">
      <c r="A17" s="40" t="s">
        <v>342</v>
      </c>
      <c r="B17" s="40">
        <v>32.483454000000002</v>
      </c>
    </row>
  </sheetData>
  <pageMargins left="0.7" right="0.7" top="0.75" bottom="0.75" header="0.3" footer="0.3"/>
  <pageSetup paperSize="9" orientation="portrait" verticalDpi="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D9621-BF30-4ED0-933E-9EFA66BE3001}">
  <dimension ref="A1:L18"/>
  <sheetViews>
    <sheetView showGridLines="0" workbookViewId="0">
      <selection activeCell="E14" sqref="E14"/>
    </sheetView>
  </sheetViews>
  <sheetFormatPr baseColWidth="10" defaultColWidth="11.42578125" defaultRowHeight="15"/>
  <cols>
    <col min="2" max="2" width="17.42578125" customWidth="1"/>
  </cols>
  <sheetData>
    <row r="1" spans="1:12">
      <c r="A1" s="3" t="s">
        <v>99</v>
      </c>
      <c r="L1" s="30"/>
    </row>
    <row r="2" spans="1:12">
      <c r="A2" s="23" t="s">
        <v>93</v>
      </c>
      <c r="L2" s="30"/>
    </row>
    <row r="3" spans="1:12">
      <c r="A3" s="126" t="s">
        <v>336</v>
      </c>
    </row>
    <row r="4" spans="1:12">
      <c r="A4" s="126"/>
    </row>
    <row r="5" spans="1:12" ht="60">
      <c r="A5" s="45" t="s">
        <v>338</v>
      </c>
      <c r="B5" s="45" t="s">
        <v>561</v>
      </c>
    </row>
    <row r="6" spans="1:12">
      <c r="A6" s="39" t="s">
        <v>339</v>
      </c>
      <c r="B6" s="94">
        <v>1.10701772</v>
      </c>
    </row>
    <row r="7" spans="1:12">
      <c r="A7" s="39" t="s">
        <v>341</v>
      </c>
      <c r="B7" s="94">
        <v>6.9980989400000002</v>
      </c>
    </row>
    <row r="8" spans="1:12">
      <c r="A8" s="39" t="s">
        <v>348</v>
      </c>
      <c r="B8" s="94">
        <v>3.8319122999999999</v>
      </c>
    </row>
    <row r="9" spans="1:12">
      <c r="A9" s="39" t="s">
        <v>343</v>
      </c>
      <c r="B9" s="94">
        <v>9.9086949299999993</v>
      </c>
    </row>
    <row r="10" spans="1:12">
      <c r="A10" s="39" t="s">
        <v>346</v>
      </c>
      <c r="B10" s="94">
        <v>7.9121780000000003E-2</v>
      </c>
    </row>
    <row r="11" spans="1:12">
      <c r="A11" s="39" t="s">
        <v>347</v>
      </c>
      <c r="B11" s="94">
        <v>1.09323726</v>
      </c>
    </row>
    <row r="12" spans="1:12">
      <c r="A12" s="39" t="s">
        <v>350</v>
      </c>
      <c r="B12" s="94">
        <v>3.8979025799999998</v>
      </c>
    </row>
    <row r="13" spans="1:12">
      <c r="A13" s="39" t="s">
        <v>355</v>
      </c>
      <c r="B13" s="94">
        <v>0.20308673999999999</v>
      </c>
    </row>
    <row r="14" spans="1:12">
      <c r="A14" s="39" t="s">
        <v>353</v>
      </c>
      <c r="B14" s="94">
        <v>13.959454300000001</v>
      </c>
    </row>
    <row r="15" spans="1:12">
      <c r="A15" s="39" t="s">
        <v>354</v>
      </c>
      <c r="B15" s="94">
        <v>4.5132504000000004</v>
      </c>
    </row>
    <row r="16" spans="1:12">
      <c r="A16" s="39" t="s">
        <v>349</v>
      </c>
      <c r="B16" s="94">
        <v>2.3268962399999999</v>
      </c>
    </row>
    <row r="17" spans="1:2">
      <c r="A17" s="39" t="s">
        <v>342</v>
      </c>
      <c r="B17" s="94">
        <v>2.5052733300000001</v>
      </c>
    </row>
    <row r="18" spans="1:2">
      <c r="A18" s="39" t="s">
        <v>562</v>
      </c>
      <c r="B18" s="94">
        <v>1.7988964300000001</v>
      </c>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6C87C-E58B-4997-9ADC-8B8AFB93A0CC}">
  <dimension ref="A1:J25"/>
  <sheetViews>
    <sheetView showGridLines="0" workbookViewId="0">
      <selection activeCell="H16" sqref="H16"/>
    </sheetView>
  </sheetViews>
  <sheetFormatPr baseColWidth="10" defaultColWidth="11.42578125" defaultRowHeight="15"/>
  <cols>
    <col min="1" max="1" width="23.42578125" customWidth="1"/>
  </cols>
  <sheetData>
    <row r="1" spans="1:10">
      <c r="A1" s="3" t="s">
        <v>101</v>
      </c>
      <c r="J1" s="30"/>
    </row>
    <row r="2" spans="1:10">
      <c r="A2" s="18" t="s">
        <v>102</v>
      </c>
    </row>
    <row r="3" spans="1:10">
      <c r="A3" s="126" t="s">
        <v>563</v>
      </c>
    </row>
    <row r="4" spans="1:10">
      <c r="A4" s="126"/>
    </row>
    <row r="5" spans="1:10" ht="30" customHeight="1">
      <c r="A5" s="128"/>
      <c r="B5" s="269" t="s">
        <v>564</v>
      </c>
      <c r="C5" s="269"/>
    </row>
    <row r="6" spans="1:10">
      <c r="A6" s="171" t="s">
        <v>338</v>
      </c>
      <c r="B6" s="127">
        <v>2010</v>
      </c>
      <c r="C6" s="127">
        <v>2017</v>
      </c>
    </row>
    <row r="7" spans="1:10">
      <c r="A7" s="62" t="s">
        <v>363</v>
      </c>
      <c r="B7" s="129">
        <v>129.13793630781049</v>
      </c>
      <c r="C7" s="129">
        <v>139.30067621019614</v>
      </c>
      <c r="E7" s="18"/>
    </row>
    <row r="8" spans="1:10">
      <c r="A8" s="62" t="s">
        <v>346</v>
      </c>
      <c r="B8" s="129">
        <v>147.75938248091839</v>
      </c>
      <c r="C8" s="129">
        <v>152.87081093555466</v>
      </c>
    </row>
    <row r="9" spans="1:10">
      <c r="A9" s="62" t="s">
        <v>347</v>
      </c>
      <c r="B9" s="129">
        <v>177.39735305463103</v>
      </c>
      <c r="C9" s="129">
        <v>178.73605388421669</v>
      </c>
    </row>
    <row r="10" spans="1:10">
      <c r="A10" s="62" t="s">
        <v>352</v>
      </c>
      <c r="B10" s="129">
        <v>152.04207644070186</v>
      </c>
      <c r="C10" s="129">
        <v>179.90776502280755</v>
      </c>
    </row>
    <row r="11" spans="1:10">
      <c r="A11" s="62" t="s">
        <v>351</v>
      </c>
      <c r="B11" s="129">
        <v>175.09914439905535</v>
      </c>
      <c r="C11" s="129">
        <v>191.91857588079122</v>
      </c>
    </row>
    <row r="12" spans="1:10">
      <c r="A12" s="62" t="s">
        <v>342</v>
      </c>
      <c r="B12" s="129">
        <v>186.4013738334919</v>
      </c>
      <c r="C12" s="129">
        <v>192.01779422817103</v>
      </c>
    </row>
    <row r="13" spans="1:10">
      <c r="A13" s="35" t="s">
        <v>339</v>
      </c>
      <c r="B13" s="129">
        <v>151.76382552138307</v>
      </c>
      <c r="C13" s="129">
        <v>194.43858089566612</v>
      </c>
    </row>
    <row r="14" spans="1:10">
      <c r="A14" s="62" t="s">
        <v>566</v>
      </c>
      <c r="B14" s="129">
        <v>173.98612773055265</v>
      </c>
      <c r="C14" s="129">
        <v>203.76614894188072</v>
      </c>
    </row>
    <row r="15" spans="1:10">
      <c r="A15" s="62" t="s">
        <v>354</v>
      </c>
      <c r="B15" s="129">
        <v>181.23156714377217</v>
      </c>
      <c r="C15" s="129">
        <v>207.63324402027794</v>
      </c>
    </row>
    <row r="16" spans="1:10">
      <c r="A16" s="62" t="s">
        <v>349</v>
      </c>
      <c r="B16" s="129">
        <v>192.79650419923522</v>
      </c>
      <c r="C16" s="129">
        <v>212.52781887061417</v>
      </c>
    </row>
    <row r="17" spans="1:3">
      <c r="A17" s="62" t="s">
        <v>350</v>
      </c>
      <c r="B17" s="129">
        <v>191.8875567772557</v>
      </c>
      <c r="C17" s="129">
        <v>215.11891131381572</v>
      </c>
    </row>
    <row r="18" spans="1:3">
      <c r="A18" s="62" t="s">
        <v>348</v>
      </c>
      <c r="B18" s="129">
        <v>182.1778003223084</v>
      </c>
      <c r="C18" s="129">
        <v>221.88072178710638</v>
      </c>
    </row>
    <row r="19" spans="1:3">
      <c r="A19" s="62" t="s">
        <v>363</v>
      </c>
      <c r="B19" s="129">
        <v>166.245511371193</v>
      </c>
      <c r="C19" s="129">
        <v>225.52999548940011</v>
      </c>
    </row>
    <row r="20" spans="1:3">
      <c r="A20" s="62" t="s">
        <v>345</v>
      </c>
      <c r="B20" s="129">
        <v>203.34394804444361</v>
      </c>
      <c r="C20" s="129">
        <v>233.18186091440958</v>
      </c>
    </row>
    <row r="21" spans="1:3">
      <c r="A21" s="62" t="s">
        <v>353</v>
      </c>
      <c r="B21" s="129">
        <v>48.971828560686355</v>
      </c>
      <c r="C21" s="129">
        <v>240.49836258095348</v>
      </c>
    </row>
    <row r="22" spans="1:3">
      <c r="A22" s="62" t="s">
        <v>355</v>
      </c>
      <c r="B22" s="129">
        <v>250.04766533620472</v>
      </c>
      <c r="C22" s="129">
        <v>262.30095515933186</v>
      </c>
    </row>
    <row r="23" spans="1:3">
      <c r="A23" s="62" t="s">
        <v>341</v>
      </c>
      <c r="B23" s="129">
        <v>230.24724654930867</v>
      </c>
      <c r="C23" s="129">
        <v>296.82570529945082</v>
      </c>
    </row>
    <row r="24" spans="1:3">
      <c r="A24" s="62" t="s">
        <v>340</v>
      </c>
      <c r="B24" s="129">
        <v>217.9761104134553</v>
      </c>
      <c r="C24" s="129">
        <v>307.74140603629064</v>
      </c>
    </row>
    <row r="25" spans="1:3">
      <c r="A25" s="18" t="s">
        <v>565</v>
      </c>
    </row>
  </sheetData>
  <mergeCells count="1">
    <mergeCell ref="B5:C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75E75-33E5-4A72-8D6C-827AAA2DD6C7}">
  <dimension ref="A1:I9"/>
  <sheetViews>
    <sheetView showGridLines="0" workbookViewId="0"/>
  </sheetViews>
  <sheetFormatPr baseColWidth="10" defaultColWidth="11.42578125" defaultRowHeight="15"/>
  <cols>
    <col min="2" max="2" width="33.42578125" customWidth="1"/>
    <col min="3" max="3" width="14.140625" customWidth="1"/>
  </cols>
  <sheetData>
    <row r="1" spans="1:9">
      <c r="A1" s="16" t="s">
        <v>11</v>
      </c>
      <c r="I1" s="30"/>
    </row>
    <row r="2" spans="1:9">
      <c r="A2" s="18" t="s">
        <v>12</v>
      </c>
    </row>
    <row r="3" spans="1:9" ht="15.75">
      <c r="A3" s="125" t="s">
        <v>323</v>
      </c>
    </row>
    <row r="4" spans="1:9" ht="15.75">
      <c r="A4" s="125"/>
    </row>
    <row r="5" spans="1:9">
      <c r="A5" s="58" t="s">
        <v>326</v>
      </c>
      <c r="B5" s="59"/>
      <c r="C5" s="179">
        <v>71145.213948650693</v>
      </c>
    </row>
    <row r="6" spans="1:9">
      <c r="A6" s="58" t="s">
        <v>327</v>
      </c>
      <c r="B6" s="59"/>
      <c r="C6" s="60">
        <v>-10481.930247</v>
      </c>
    </row>
    <row r="7" spans="1:9">
      <c r="A7" s="58" t="s">
        <v>328</v>
      </c>
      <c r="B7" s="59"/>
      <c r="C7" s="63">
        <v>-6613.43</v>
      </c>
    </row>
    <row r="8" spans="1:9">
      <c r="A8" s="58" t="s">
        <v>329</v>
      </c>
      <c r="B8" s="61"/>
      <c r="C8" s="180">
        <v>-320</v>
      </c>
    </row>
    <row r="9" spans="1:9">
      <c r="A9" s="264" t="s">
        <v>330</v>
      </c>
      <c r="B9" s="265"/>
      <c r="C9" s="63">
        <v>-53729.853701650696</v>
      </c>
    </row>
  </sheetData>
  <mergeCells count="1">
    <mergeCell ref="A9:B9"/>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11710-7373-4659-B4C1-B43AAC89E5EE}">
  <dimension ref="A1:J239"/>
  <sheetViews>
    <sheetView showGridLines="0" topLeftCell="A7" workbookViewId="0">
      <selection activeCell="H13" sqref="H13"/>
    </sheetView>
  </sheetViews>
  <sheetFormatPr baseColWidth="10" defaultColWidth="11.42578125" defaultRowHeight="15"/>
  <cols>
    <col min="1" max="1" width="16.7109375" customWidth="1"/>
  </cols>
  <sheetData>
    <row r="1" spans="1:10">
      <c r="A1" s="3" t="s">
        <v>104</v>
      </c>
      <c r="J1" s="30"/>
    </row>
    <row r="2" spans="1:10">
      <c r="A2" s="18" t="s">
        <v>102</v>
      </c>
    </row>
    <row r="3" spans="1:10">
      <c r="A3" s="126" t="s">
        <v>563</v>
      </c>
    </row>
    <row r="4" spans="1:10">
      <c r="A4" s="126"/>
    </row>
    <row r="5" spans="1:10" ht="51">
      <c r="A5" s="103"/>
      <c r="B5" s="21" t="s">
        <v>567</v>
      </c>
      <c r="C5" s="21" t="s">
        <v>568</v>
      </c>
      <c r="D5" s="21" t="s">
        <v>473</v>
      </c>
    </row>
    <row r="6" spans="1:10">
      <c r="A6" s="101" t="s">
        <v>569</v>
      </c>
      <c r="B6" s="101" t="s">
        <v>570</v>
      </c>
      <c r="C6" s="95">
        <v>2.0216855505971405</v>
      </c>
      <c r="D6" s="35" t="s">
        <v>559</v>
      </c>
    </row>
    <row r="7" spans="1:10">
      <c r="A7" s="101" t="s">
        <v>499</v>
      </c>
      <c r="B7" s="101" t="s">
        <v>570</v>
      </c>
      <c r="C7" s="95">
        <v>1.5197106470927935</v>
      </c>
      <c r="D7" s="35" t="s">
        <v>559</v>
      </c>
    </row>
    <row r="8" spans="1:10">
      <c r="A8" s="101" t="s">
        <v>487</v>
      </c>
      <c r="B8" s="101" t="s">
        <v>570</v>
      </c>
      <c r="C8" s="95">
        <v>1.5616776790971003</v>
      </c>
      <c r="D8" s="35" t="s">
        <v>559</v>
      </c>
    </row>
    <row r="9" spans="1:10">
      <c r="A9" s="101" t="s">
        <v>479</v>
      </c>
      <c r="B9" s="101" t="s">
        <v>570</v>
      </c>
      <c r="C9" s="95">
        <v>1.8562139546452683</v>
      </c>
      <c r="D9" s="35" t="s">
        <v>559</v>
      </c>
    </row>
    <row r="10" spans="1:10">
      <c r="A10" s="101" t="s">
        <v>571</v>
      </c>
      <c r="B10" s="101" t="s">
        <v>570</v>
      </c>
      <c r="C10" s="95">
        <v>0</v>
      </c>
      <c r="D10" s="35" t="s">
        <v>559</v>
      </c>
    </row>
    <row r="11" spans="1:10" ht="25.5">
      <c r="A11" s="101" t="s">
        <v>572</v>
      </c>
      <c r="B11" s="101" t="s">
        <v>570</v>
      </c>
      <c r="C11" s="95">
        <v>3.6947830074466297</v>
      </c>
      <c r="D11" s="35" t="s">
        <v>559</v>
      </c>
    </row>
    <row r="12" spans="1:10" ht="25.5">
      <c r="A12" s="101" t="s">
        <v>481</v>
      </c>
      <c r="B12" s="101" t="s">
        <v>570</v>
      </c>
      <c r="C12" s="95">
        <v>1.4699116436111026</v>
      </c>
      <c r="D12" s="35" t="s">
        <v>559</v>
      </c>
    </row>
    <row r="13" spans="1:10">
      <c r="A13" s="101" t="s">
        <v>502</v>
      </c>
      <c r="B13" s="101" t="s">
        <v>570</v>
      </c>
      <c r="C13" s="95">
        <v>3.2253122505422556</v>
      </c>
      <c r="D13" s="35" t="s">
        <v>559</v>
      </c>
    </row>
    <row r="14" spans="1:10">
      <c r="A14" s="101" t="s">
        <v>478</v>
      </c>
      <c r="B14" s="101" t="s">
        <v>570</v>
      </c>
      <c r="C14" s="95">
        <v>4.8631391076626054</v>
      </c>
      <c r="D14" s="35" t="s">
        <v>559</v>
      </c>
    </row>
    <row r="15" spans="1:10">
      <c r="A15" s="101" t="s">
        <v>483</v>
      </c>
      <c r="B15" s="101" t="s">
        <v>570</v>
      </c>
      <c r="C15" s="95">
        <v>1.8561381560752328</v>
      </c>
      <c r="D15" s="35" t="s">
        <v>559</v>
      </c>
    </row>
    <row r="16" spans="1:10">
      <c r="A16" s="101" t="s">
        <v>484</v>
      </c>
      <c r="B16" s="101" t="s">
        <v>570</v>
      </c>
      <c r="C16" s="95">
        <v>2.2139167545161138</v>
      </c>
      <c r="D16" s="35" t="s">
        <v>559</v>
      </c>
    </row>
    <row r="17" spans="1:4" ht="25.5">
      <c r="A17" s="101" t="s">
        <v>573</v>
      </c>
      <c r="B17" s="101" t="s">
        <v>570</v>
      </c>
      <c r="C17" s="95">
        <v>3.4754351896501539</v>
      </c>
      <c r="D17" s="35" t="s">
        <v>559</v>
      </c>
    </row>
    <row r="18" spans="1:4">
      <c r="A18" s="101" t="s">
        <v>485</v>
      </c>
      <c r="B18" s="101" t="s">
        <v>570</v>
      </c>
      <c r="C18" s="95">
        <v>6.3975842721788254</v>
      </c>
      <c r="D18" s="35" t="s">
        <v>559</v>
      </c>
    </row>
    <row r="19" spans="1:4">
      <c r="A19" s="101" t="s">
        <v>506</v>
      </c>
      <c r="B19" s="101" t="s">
        <v>570</v>
      </c>
      <c r="C19" s="95">
        <v>4.1687864431064874</v>
      </c>
      <c r="D19" s="35" t="s">
        <v>559</v>
      </c>
    </row>
    <row r="20" spans="1:4">
      <c r="A20" s="101" t="s">
        <v>574</v>
      </c>
      <c r="B20" s="101" t="s">
        <v>570</v>
      </c>
      <c r="C20" s="95">
        <v>2.768443253603706</v>
      </c>
      <c r="D20" s="35" t="s">
        <v>559</v>
      </c>
    </row>
    <row r="21" spans="1:4">
      <c r="A21" s="101" t="s">
        <v>477</v>
      </c>
      <c r="B21" s="101" t="s">
        <v>570</v>
      </c>
      <c r="C21" s="95">
        <v>1.9337179498335555</v>
      </c>
      <c r="D21" s="35" t="s">
        <v>559</v>
      </c>
    </row>
    <row r="22" spans="1:4">
      <c r="A22" s="101" t="s">
        <v>486</v>
      </c>
      <c r="B22" s="101" t="s">
        <v>570</v>
      </c>
      <c r="C22" s="95">
        <v>2.0366916795034817</v>
      </c>
      <c r="D22" s="35" t="s">
        <v>559</v>
      </c>
    </row>
    <row r="23" spans="1:4">
      <c r="A23" s="101" t="s">
        <v>537</v>
      </c>
      <c r="B23" s="101" t="s">
        <v>570</v>
      </c>
      <c r="C23" s="96">
        <v>2.9337493389896023</v>
      </c>
      <c r="D23" s="35" t="s">
        <v>575</v>
      </c>
    </row>
    <row r="24" spans="1:4">
      <c r="A24" s="102" t="s">
        <v>569</v>
      </c>
      <c r="B24" s="35" t="s">
        <v>576</v>
      </c>
      <c r="C24" s="97">
        <v>3.4487577039598278</v>
      </c>
      <c r="D24" s="35" t="s">
        <v>559</v>
      </c>
    </row>
    <row r="25" spans="1:4">
      <c r="A25" s="102" t="s">
        <v>499</v>
      </c>
      <c r="B25" s="35" t="s">
        <v>576</v>
      </c>
      <c r="C25" s="97">
        <v>3.0394212941855869</v>
      </c>
      <c r="D25" s="35" t="s">
        <v>559</v>
      </c>
    </row>
    <row r="26" spans="1:4">
      <c r="A26" s="102" t="s">
        <v>487</v>
      </c>
      <c r="B26" s="35" t="s">
        <v>576</v>
      </c>
      <c r="C26" s="97">
        <v>4.6850330372913014</v>
      </c>
      <c r="D26" s="35" t="s">
        <v>559</v>
      </c>
    </row>
    <row r="27" spans="1:4">
      <c r="A27" s="102" t="s">
        <v>479</v>
      </c>
      <c r="B27" s="35" t="s">
        <v>576</v>
      </c>
      <c r="C27" s="97">
        <v>5.1045883752744876</v>
      </c>
      <c r="D27" s="35" t="s">
        <v>559</v>
      </c>
    </row>
    <row r="28" spans="1:4">
      <c r="A28" s="102" t="s">
        <v>571</v>
      </c>
      <c r="B28" s="35" t="s">
        <v>576</v>
      </c>
      <c r="C28" s="97">
        <v>5.1592843040813383</v>
      </c>
      <c r="D28" s="35" t="s">
        <v>559</v>
      </c>
    </row>
    <row r="29" spans="1:4" ht="25.5">
      <c r="A29" s="102" t="s">
        <v>572</v>
      </c>
      <c r="B29" s="35" t="s">
        <v>576</v>
      </c>
      <c r="C29" s="97">
        <v>4.5158458979903253</v>
      </c>
      <c r="D29" s="35" t="s">
        <v>559</v>
      </c>
    </row>
    <row r="30" spans="1:4" ht="25.5">
      <c r="A30" s="102" t="s">
        <v>481</v>
      </c>
      <c r="B30" s="35" t="s">
        <v>576</v>
      </c>
      <c r="C30" s="97">
        <v>1.9598821914814701</v>
      </c>
      <c r="D30" s="35" t="s">
        <v>559</v>
      </c>
    </row>
    <row r="31" spans="1:4">
      <c r="A31" s="102" t="s">
        <v>502</v>
      </c>
      <c r="B31" s="35" t="s">
        <v>576</v>
      </c>
      <c r="C31" s="97">
        <v>4.4348043444956016</v>
      </c>
      <c r="D31" s="35" t="s">
        <v>559</v>
      </c>
    </row>
    <row r="32" spans="1:4">
      <c r="A32" s="102" t="s">
        <v>478</v>
      </c>
      <c r="B32" s="35" t="s">
        <v>576</v>
      </c>
      <c r="C32" s="97">
        <v>4.6605083115099966</v>
      </c>
      <c r="D32" s="35" t="s">
        <v>559</v>
      </c>
    </row>
    <row r="33" spans="1:4">
      <c r="A33" s="102" t="s">
        <v>483</v>
      </c>
      <c r="B33" s="35" t="s">
        <v>576</v>
      </c>
      <c r="C33" s="97">
        <v>3.7122763121504656</v>
      </c>
      <c r="D33" s="35" t="s">
        <v>559</v>
      </c>
    </row>
    <row r="34" spans="1:4">
      <c r="A34" s="102" t="s">
        <v>484</v>
      </c>
      <c r="B34" s="35" t="s">
        <v>576</v>
      </c>
      <c r="C34" s="97">
        <v>6.2727641377956553</v>
      </c>
      <c r="D34" s="35" t="s">
        <v>559</v>
      </c>
    </row>
    <row r="35" spans="1:4" ht="25.5">
      <c r="A35" s="102" t="s">
        <v>573</v>
      </c>
      <c r="B35" s="35" t="s">
        <v>576</v>
      </c>
      <c r="C35" s="97">
        <v>2.6065763922376153</v>
      </c>
      <c r="D35" s="35" t="s">
        <v>559</v>
      </c>
    </row>
    <row r="36" spans="1:4">
      <c r="A36" s="102" t="s">
        <v>485</v>
      </c>
      <c r="B36" s="35" t="s">
        <v>576</v>
      </c>
      <c r="C36" s="97">
        <v>6.3975842721788254</v>
      </c>
      <c r="D36" s="35" t="s">
        <v>559</v>
      </c>
    </row>
    <row r="37" spans="1:4">
      <c r="A37" s="102" t="s">
        <v>506</v>
      </c>
      <c r="B37" s="35" t="s">
        <v>576</v>
      </c>
      <c r="C37" s="97">
        <v>4.1687864431064874</v>
      </c>
      <c r="D37" s="35" t="s">
        <v>559</v>
      </c>
    </row>
    <row r="38" spans="1:4">
      <c r="A38" s="102" t="s">
        <v>574</v>
      </c>
      <c r="B38" s="35" t="s">
        <v>576</v>
      </c>
      <c r="C38" s="97">
        <v>5.0754792982734607</v>
      </c>
      <c r="D38" s="35" t="s">
        <v>559</v>
      </c>
    </row>
    <row r="39" spans="1:4">
      <c r="A39" s="102" t="s">
        <v>477</v>
      </c>
      <c r="B39" s="35" t="s">
        <v>576</v>
      </c>
      <c r="C39" s="97">
        <v>6.7680128244174442</v>
      </c>
      <c r="D39" s="35" t="s">
        <v>559</v>
      </c>
    </row>
    <row r="40" spans="1:4">
      <c r="A40" s="102" t="s">
        <v>486</v>
      </c>
      <c r="B40" s="35" t="s">
        <v>576</v>
      </c>
      <c r="C40" s="97">
        <v>3.3944861325058029</v>
      </c>
      <c r="D40" s="35" t="s">
        <v>559</v>
      </c>
    </row>
    <row r="41" spans="1:4">
      <c r="A41" s="102" t="s">
        <v>537</v>
      </c>
      <c r="B41" s="35" t="s">
        <v>576</v>
      </c>
      <c r="C41" s="98">
        <v>4.2496222042717031</v>
      </c>
      <c r="D41" s="35" t="s">
        <v>575</v>
      </c>
    </row>
    <row r="42" spans="1:4">
      <c r="A42" s="102" t="s">
        <v>569</v>
      </c>
      <c r="B42" s="35" t="s">
        <v>577</v>
      </c>
      <c r="C42" s="97">
        <v>4.2812164600880624</v>
      </c>
      <c r="D42" s="35" t="s">
        <v>559</v>
      </c>
    </row>
    <row r="43" spans="1:4">
      <c r="A43" s="102" t="s">
        <v>499</v>
      </c>
      <c r="B43" s="35" t="s">
        <v>577</v>
      </c>
      <c r="C43" s="97">
        <v>3.0394212941855869</v>
      </c>
      <c r="D43" s="35" t="s">
        <v>559</v>
      </c>
    </row>
    <row r="44" spans="1:4">
      <c r="A44" s="102" t="s">
        <v>487</v>
      </c>
      <c r="B44" s="35" t="s">
        <v>577</v>
      </c>
      <c r="C44" s="97">
        <v>1.5616776790971003</v>
      </c>
      <c r="D44" s="35" t="s">
        <v>559</v>
      </c>
    </row>
    <row r="45" spans="1:4">
      <c r="A45" s="102" t="s">
        <v>479</v>
      </c>
      <c r="B45" s="35" t="s">
        <v>577</v>
      </c>
      <c r="C45" s="97">
        <v>6.4967488412584391</v>
      </c>
      <c r="D45" s="35" t="s">
        <v>559</v>
      </c>
    </row>
    <row r="46" spans="1:4">
      <c r="A46" s="102" t="s">
        <v>571</v>
      </c>
      <c r="B46" s="35" t="s">
        <v>577</v>
      </c>
      <c r="C46" s="97">
        <v>5.1592843040813383</v>
      </c>
      <c r="D46" s="35" t="s">
        <v>559</v>
      </c>
    </row>
    <row r="47" spans="1:4" ht="25.5">
      <c r="A47" s="102" t="s">
        <v>572</v>
      </c>
      <c r="B47" s="35" t="s">
        <v>577</v>
      </c>
      <c r="C47" s="97">
        <v>3.2842515621747821</v>
      </c>
      <c r="D47" s="35" t="s">
        <v>559</v>
      </c>
    </row>
    <row r="48" spans="1:4" ht="25.5">
      <c r="A48" s="102" t="s">
        <v>481</v>
      </c>
      <c r="B48" s="35" t="s">
        <v>577</v>
      </c>
      <c r="C48" s="97">
        <v>2.4498527393518379</v>
      </c>
      <c r="D48" s="35" t="s">
        <v>559</v>
      </c>
    </row>
    <row r="49" spans="1:4">
      <c r="A49" s="102" t="s">
        <v>502</v>
      </c>
      <c r="B49" s="35" t="s">
        <v>577</v>
      </c>
      <c r="C49" s="97">
        <v>4.8379683758133831</v>
      </c>
      <c r="D49" s="35" t="s">
        <v>559</v>
      </c>
    </row>
    <row r="50" spans="1:4">
      <c r="A50" s="102" t="s">
        <v>478</v>
      </c>
      <c r="B50" s="35" t="s">
        <v>577</v>
      </c>
      <c r="C50" s="97">
        <v>5.4710314961204309</v>
      </c>
      <c r="D50" s="35" t="s">
        <v>559</v>
      </c>
    </row>
    <row r="51" spans="1:4">
      <c r="A51" s="102" t="s">
        <v>483</v>
      </c>
      <c r="B51" s="35" t="s">
        <v>577</v>
      </c>
      <c r="C51" s="97">
        <v>1.8561381560752328</v>
      </c>
      <c r="D51" s="35" t="s">
        <v>559</v>
      </c>
    </row>
    <row r="52" spans="1:4">
      <c r="A52" s="102" t="s">
        <v>484</v>
      </c>
      <c r="B52" s="35" t="s">
        <v>577</v>
      </c>
      <c r="C52" s="97">
        <v>5.5347918862902841</v>
      </c>
      <c r="D52" s="35" t="s">
        <v>559</v>
      </c>
    </row>
    <row r="53" spans="1:4" ht="25.5">
      <c r="A53" s="102" t="s">
        <v>573</v>
      </c>
      <c r="B53" s="35" t="s">
        <v>577</v>
      </c>
      <c r="C53" s="97">
        <v>2.6065763922376153</v>
      </c>
      <c r="D53" s="35" t="s">
        <v>559</v>
      </c>
    </row>
    <row r="54" spans="1:4">
      <c r="A54" s="102" t="s">
        <v>485</v>
      </c>
      <c r="B54" s="35" t="s">
        <v>577</v>
      </c>
      <c r="C54" s="97">
        <v>6.3975842721788254</v>
      </c>
      <c r="D54" s="35" t="s">
        <v>559</v>
      </c>
    </row>
    <row r="55" spans="1:4">
      <c r="A55" s="102" t="s">
        <v>506</v>
      </c>
      <c r="B55" s="35" t="s">
        <v>577</v>
      </c>
      <c r="C55" s="97">
        <v>4.6319849367849857</v>
      </c>
      <c r="D55" s="35" t="s">
        <v>559</v>
      </c>
    </row>
    <row r="56" spans="1:4">
      <c r="A56" s="102" t="s">
        <v>574</v>
      </c>
      <c r="B56" s="35" t="s">
        <v>577</v>
      </c>
      <c r="C56" s="97">
        <v>5.9982937161413625</v>
      </c>
      <c r="D56" s="35" t="s">
        <v>559</v>
      </c>
    </row>
    <row r="57" spans="1:4">
      <c r="A57" s="102" t="s">
        <v>477</v>
      </c>
      <c r="B57" s="35" t="s">
        <v>577</v>
      </c>
      <c r="C57" s="97">
        <v>1.9337179498335555</v>
      </c>
      <c r="D57" s="35" t="s">
        <v>559</v>
      </c>
    </row>
    <row r="58" spans="1:4">
      <c r="A58" s="102" t="s">
        <v>486</v>
      </c>
      <c r="B58" s="35" t="s">
        <v>577</v>
      </c>
      <c r="C58" s="97">
        <v>7.4678694915127668</v>
      </c>
      <c r="D58" s="35" t="s">
        <v>559</v>
      </c>
    </row>
    <row r="59" spans="1:4">
      <c r="A59" s="102" t="s">
        <v>537</v>
      </c>
      <c r="B59" s="35" t="s">
        <v>577</v>
      </c>
      <c r="C59" s="98">
        <v>4.5731974990132036</v>
      </c>
      <c r="D59" s="35" t="s">
        <v>575</v>
      </c>
    </row>
    <row r="60" spans="1:4">
      <c r="A60" s="99" t="s">
        <v>569</v>
      </c>
      <c r="B60" s="35" t="s">
        <v>578</v>
      </c>
      <c r="C60" s="97">
        <v>12.843649380264186</v>
      </c>
      <c r="D60" s="35" t="s">
        <v>559</v>
      </c>
    </row>
    <row r="61" spans="1:4">
      <c r="A61" s="99" t="s">
        <v>499</v>
      </c>
      <c r="B61" s="35" t="s">
        <v>578</v>
      </c>
      <c r="C61" s="97">
        <v>15.956961794474331</v>
      </c>
      <c r="D61" s="35" t="s">
        <v>559</v>
      </c>
    </row>
    <row r="62" spans="1:4">
      <c r="A62" s="99" t="s">
        <v>487</v>
      </c>
      <c r="B62" s="35" t="s">
        <v>578</v>
      </c>
      <c r="C62" s="97">
        <v>17.178454470068104</v>
      </c>
      <c r="D62" s="35" t="s">
        <v>559</v>
      </c>
    </row>
    <row r="63" spans="1:4">
      <c r="A63" s="99" t="s">
        <v>479</v>
      </c>
      <c r="B63" s="35" t="s">
        <v>578</v>
      </c>
      <c r="C63" s="97">
        <v>7.4248558185810731</v>
      </c>
      <c r="D63" s="35" t="s">
        <v>559</v>
      </c>
    </row>
    <row r="64" spans="1:4">
      <c r="A64" s="100" t="s">
        <v>571</v>
      </c>
      <c r="B64" s="35" t="s">
        <v>578</v>
      </c>
      <c r="C64" s="97">
        <v>13.758091477550234</v>
      </c>
      <c r="D64" s="35" t="s">
        <v>559</v>
      </c>
    </row>
    <row r="65" spans="1:4">
      <c r="A65" s="100" t="s">
        <v>572</v>
      </c>
      <c r="B65" s="35" t="s">
        <v>578</v>
      </c>
      <c r="C65" s="97">
        <v>11.494880467611738</v>
      </c>
      <c r="D65" s="35" t="s">
        <v>559</v>
      </c>
    </row>
    <row r="66" spans="1:4">
      <c r="A66" s="100" t="s">
        <v>481</v>
      </c>
      <c r="B66" s="35" t="s">
        <v>578</v>
      </c>
      <c r="C66" s="97">
        <v>15.189086983981394</v>
      </c>
      <c r="D66" s="35" t="s">
        <v>559</v>
      </c>
    </row>
    <row r="67" spans="1:4">
      <c r="A67" s="100" t="s">
        <v>502</v>
      </c>
      <c r="B67" s="35" t="s">
        <v>578</v>
      </c>
      <c r="C67" s="97">
        <v>12.094920939533459</v>
      </c>
      <c r="D67" s="35" t="s">
        <v>559</v>
      </c>
    </row>
    <row r="68" spans="1:4">
      <c r="A68" s="100" t="s">
        <v>478</v>
      </c>
      <c r="B68" s="35" t="s">
        <v>578</v>
      </c>
      <c r="C68" s="97">
        <v>14.184155730682599</v>
      </c>
      <c r="D68" s="35" t="s">
        <v>559</v>
      </c>
    </row>
    <row r="69" spans="1:4">
      <c r="A69" s="100" t="s">
        <v>483</v>
      </c>
      <c r="B69" s="35" t="s">
        <v>578</v>
      </c>
      <c r="C69" s="97">
        <v>18.561381560752327</v>
      </c>
      <c r="D69" s="35" t="s">
        <v>559</v>
      </c>
    </row>
    <row r="70" spans="1:4">
      <c r="A70" s="100" t="s">
        <v>484</v>
      </c>
      <c r="B70" s="35" t="s">
        <v>578</v>
      </c>
      <c r="C70" s="97">
        <v>14.759445030107424</v>
      </c>
      <c r="D70" s="35" t="s">
        <v>559</v>
      </c>
    </row>
    <row r="71" spans="1:4">
      <c r="A71" s="100" t="s">
        <v>573</v>
      </c>
      <c r="B71" s="35" t="s">
        <v>578</v>
      </c>
      <c r="C71" s="97">
        <v>9.5574467715379239</v>
      </c>
      <c r="D71" s="35" t="s">
        <v>559</v>
      </c>
    </row>
    <row r="72" spans="1:4">
      <c r="A72" s="100" t="s">
        <v>485</v>
      </c>
      <c r="B72" s="35" t="s">
        <v>578</v>
      </c>
      <c r="C72" s="97">
        <v>19.192752816536476</v>
      </c>
      <c r="D72" s="35" t="s">
        <v>559</v>
      </c>
    </row>
    <row r="73" spans="1:4">
      <c r="A73" s="100" t="s">
        <v>506</v>
      </c>
      <c r="B73" s="35" t="s">
        <v>578</v>
      </c>
      <c r="C73" s="97">
        <v>10.190366860926968</v>
      </c>
      <c r="D73" s="35" t="s">
        <v>559</v>
      </c>
    </row>
    <row r="74" spans="1:4">
      <c r="A74" s="100" t="s">
        <v>574</v>
      </c>
      <c r="B74" s="35" t="s">
        <v>578</v>
      </c>
      <c r="C74" s="97">
        <v>15.226437894820382</v>
      </c>
      <c r="D74" s="35" t="s">
        <v>559</v>
      </c>
    </row>
    <row r="75" spans="1:4">
      <c r="A75" s="99" t="s">
        <v>477</v>
      </c>
      <c r="B75" s="35" t="s">
        <v>578</v>
      </c>
      <c r="C75" s="97">
        <v>14.502884623751665</v>
      </c>
      <c r="D75" s="35" t="s">
        <v>559</v>
      </c>
    </row>
    <row r="76" spans="1:4">
      <c r="A76" s="99" t="s">
        <v>486</v>
      </c>
      <c r="B76" s="35" t="s">
        <v>578</v>
      </c>
      <c r="C76" s="97">
        <v>13.577944530023212</v>
      </c>
      <c r="D76" s="35" t="s">
        <v>559</v>
      </c>
    </row>
    <row r="77" spans="1:4">
      <c r="A77" s="99" t="s">
        <v>537</v>
      </c>
      <c r="B77" s="35" t="s">
        <v>578</v>
      </c>
      <c r="C77" s="98">
        <v>12.813581671763409</v>
      </c>
      <c r="D77" s="35" t="s">
        <v>575</v>
      </c>
    </row>
    <row r="78" spans="1:4">
      <c r="A78" s="99" t="s">
        <v>569</v>
      </c>
      <c r="B78" s="35" t="s">
        <v>579</v>
      </c>
      <c r="C78" s="97">
        <v>0.83245875612823428</v>
      </c>
      <c r="D78" s="35" t="s">
        <v>559</v>
      </c>
    </row>
    <row r="79" spans="1:4">
      <c r="A79" s="99" t="s">
        <v>499</v>
      </c>
      <c r="B79" s="35" t="s">
        <v>579</v>
      </c>
      <c r="C79" s="97">
        <v>0</v>
      </c>
      <c r="D79" s="35" t="s">
        <v>559</v>
      </c>
    </row>
    <row r="80" spans="1:4">
      <c r="A80" s="99" t="s">
        <v>487</v>
      </c>
      <c r="B80" s="35" t="s">
        <v>579</v>
      </c>
      <c r="C80" s="97">
        <v>0</v>
      </c>
      <c r="D80" s="35" t="s">
        <v>559</v>
      </c>
    </row>
    <row r="81" spans="1:4">
      <c r="A81" s="99" t="s">
        <v>479</v>
      </c>
      <c r="B81" s="35" t="s">
        <v>579</v>
      </c>
      <c r="C81" s="97">
        <v>0.92810697732263414</v>
      </c>
      <c r="D81" s="35" t="s">
        <v>559</v>
      </c>
    </row>
    <row r="82" spans="1:4">
      <c r="A82" s="100" t="s">
        <v>571</v>
      </c>
      <c r="B82" s="35" t="s">
        <v>579</v>
      </c>
      <c r="C82" s="97">
        <v>1.7197614346937793</v>
      </c>
      <c r="D82" s="35" t="s">
        <v>559</v>
      </c>
    </row>
    <row r="83" spans="1:4">
      <c r="A83" s="100" t="s">
        <v>572</v>
      </c>
      <c r="B83" s="35" t="s">
        <v>579</v>
      </c>
      <c r="C83" s="97">
        <v>0.41053144527184776</v>
      </c>
      <c r="D83" s="35" t="s">
        <v>559</v>
      </c>
    </row>
    <row r="84" spans="1:4">
      <c r="A84" s="100" t="s">
        <v>481</v>
      </c>
      <c r="B84" s="35" t="s">
        <v>579</v>
      </c>
      <c r="C84" s="97">
        <v>0.48997054787036753</v>
      </c>
      <c r="D84" s="35" t="s">
        <v>559</v>
      </c>
    </row>
    <row r="85" spans="1:4">
      <c r="A85" s="100" t="s">
        <v>502</v>
      </c>
      <c r="B85" s="35" t="s">
        <v>579</v>
      </c>
      <c r="C85" s="97">
        <v>1.3438801043926065</v>
      </c>
      <c r="D85" s="35" t="s">
        <v>559</v>
      </c>
    </row>
    <row r="86" spans="1:4">
      <c r="A86" s="100" t="s">
        <v>478</v>
      </c>
      <c r="B86" s="35" t="s">
        <v>579</v>
      </c>
      <c r="C86" s="97">
        <v>1.8236771653734769</v>
      </c>
      <c r="D86" s="35" t="s">
        <v>559</v>
      </c>
    </row>
    <row r="87" spans="1:4">
      <c r="A87" s="100" t="s">
        <v>483</v>
      </c>
      <c r="B87" s="35" t="s">
        <v>579</v>
      </c>
      <c r="C87" s="97">
        <v>0.9280690780376164</v>
      </c>
      <c r="D87" s="35" t="s">
        <v>559</v>
      </c>
    </row>
    <row r="88" spans="1:4">
      <c r="A88" s="100" t="s">
        <v>484</v>
      </c>
      <c r="B88" s="35" t="s">
        <v>579</v>
      </c>
      <c r="C88" s="97">
        <v>1.4759445030107423</v>
      </c>
      <c r="D88" s="35" t="s">
        <v>559</v>
      </c>
    </row>
    <row r="89" spans="1:4">
      <c r="A89" s="100" t="s">
        <v>573</v>
      </c>
      <c r="B89" s="35" t="s">
        <v>579</v>
      </c>
      <c r="C89" s="97">
        <v>0.86885879741253846</v>
      </c>
      <c r="D89" s="35" t="s">
        <v>559</v>
      </c>
    </row>
    <row r="90" spans="1:4">
      <c r="A90" s="100" t="s">
        <v>485</v>
      </c>
      <c r="B90" s="35" t="s">
        <v>579</v>
      </c>
      <c r="C90" s="97">
        <v>3.1987921360894127</v>
      </c>
      <c r="D90" s="35" t="s">
        <v>559</v>
      </c>
    </row>
    <row r="91" spans="1:4">
      <c r="A91" s="100" t="s">
        <v>506</v>
      </c>
      <c r="B91" s="35" t="s">
        <v>579</v>
      </c>
      <c r="C91" s="97">
        <v>1.3895954810354958</v>
      </c>
      <c r="D91" s="35" t="s">
        <v>559</v>
      </c>
    </row>
    <row r="92" spans="1:4">
      <c r="A92" s="100" t="s">
        <v>574</v>
      </c>
      <c r="B92" s="35" t="s">
        <v>579</v>
      </c>
      <c r="C92" s="97">
        <v>1.384221626801853</v>
      </c>
      <c r="D92" s="35" t="s">
        <v>559</v>
      </c>
    </row>
    <row r="93" spans="1:4">
      <c r="A93" s="99" t="s">
        <v>477</v>
      </c>
      <c r="B93" s="35" t="s">
        <v>579</v>
      </c>
      <c r="C93" s="97">
        <v>0.96685897491677775</v>
      </c>
      <c r="D93" s="35" t="s">
        <v>559</v>
      </c>
    </row>
    <row r="94" spans="1:4">
      <c r="A94" s="99" t="s">
        <v>486</v>
      </c>
      <c r="B94" s="35" t="s">
        <v>579</v>
      </c>
      <c r="C94" s="97">
        <v>1.3577944530023212</v>
      </c>
      <c r="D94" s="35" t="s">
        <v>559</v>
      </c>
    </row>
    <row r="95" spans="1:4">
      <c r="A95" s="99" t="s">
        <v>537</v>
      </c>
      <c r="B95" s="35" t="s">
        <v>579</v>
      </c>
      <c r="C95" s="98">
        <v>1.1432993747533009</v>
      </c>
      <c r="D95" s="35" t="s">
        <v>575</v>
      </c>
    </row>
    <row r="96" spans="1:4">
      <c r="A96" s="99" t="s">
        <v>569</v>
      </c>
      <c r="B96" s="35" t="s">
        <v>580</v>
      </c>
      <c r="C96" s="97">
        <v>6.8975154079196557</v>
      </c>
      <c r="D96" s="35" t="s">
        <v>559</v>
      </c>
    </row>
    <row r="97" spans="1:4">
      <c r="A97" s="99" t="s">
        <v>499</v>
      </c>
      <c r="B97" s="35" t="s">
        <v>580</v>
      </c>
      <c r="C97" s="97">
        <v>9.1182638825567608</v>
      </c>
      <c r="D97" s="35" t="s">
        <v>559</v>
      </c>
    </row>
    <row r="98" spans="1:4">
      <c r="A98" s="99" t="s">
        <v>487</v>
      </c>
      <c r="B98" s="35" t="s">
        <v>580</v>
      </c>
      <c r="C98" s="97">
        <v>7.808388395485502</v>
      </c>
      <c r="D98" s="35" t="s">
        <v>559</v>
      </c>
    </row>
    <row r="99" spans="1:4">
      <c r="A99" s="99" t="s">
        <v>479</v>
      </c>
      <c r="B99" s="35" t="s">
        <v>580</v>
      </c>
      <c r="C99" s="97">
        <v>4.1764813979518536</v>
      </c>
      <c r="D99" s="35" t="s">
        <v>559</v>
      </c>
    </row>
    <row r="100" spans="1:4">
      <c r="A100" s="100" t="s">
        <v>571</v>
      </c>
      <c r="B100" s="35" t="s">
        <v>580</v>
      </c>
      <c r="C100" s="97">
        <v>8.5988071734688969</v>
      </c>
      <c r="D100" s="35" t="s">
        <v>559</v>
      </c>
    </row>
    <row r="101" spans="1:4">
      <c r="A101" s="100" t="s">
        <v>572</v>
      </c>
      <c r="B101" s="35" t="s">
        <v>580</v>
      </c>
      <c r="C101" s="97">
        <v>6.9790345696214118</v>
      </c>
      <c r="D101" s="35" t="s">
        <v>559</v>
      </c>
    </row>
    <row r="102" spans="1:4">
      <c r="A102" s="100" t="s">
        <v>481</v>
      </c>
      <c r="B102" s="35" t="s">
        <v>580</v>
      </c>
      <c r="C102" s="97">
        <v>5.3896760265740431</v>
      </c>
      <c r="D102" s="35" t="s">
        <v>559</v>
      </c>
    </row>
    <row r="103" spans="1:4">
      <c r="A103" s="100" t="s">
        <v>502</v>
      </c>
      <c r="B103" s="35" t="s">
        <v>580</v>
      </c>
      <c r="C103" s="97">
        <v>8.3320566472341611</v>
      </c>
      <c r="D103" s="35" t="s">
        <v>559</v>
      </c>
    </row>
    <row r="104" spans="1:4">
      <c r="A104" s="100" t="s">
        <v>478</v>
      </c>
      <c r="B104" s="35" t="s">
        <v>580</v>
      </c>
      <c r="C104" s="97">
        <v>12.157847769156513</v>
      </c>
      <c r="D104" s="35" t="s">
        <v>559</v>
      </c>
    </row>
    <row r="105" spans="1:4">
      <c r="A105" s="100" t="s">
        <v>483</v>
      </c>
      <c r="B105" s="35" t="s">
        <v>580</v>
      </c>
      <c r="C105" s="97">
        <v>7.4245526243009312</v>
      </c>
      <c r="D105" s="35" t="s">
        <v>559</v>
      </c>
    </row>
    <row r="106" spans="1:4">
      <c r="A106" s="100" t="s">
        <v>484</v>
      </c>
      <c r="B106" s="35" t="s">
        <v>580</v>
      </c>
      <c r="C106" s="97">
        <v>8.1176947665590831</v>
      </c>
      <c r="D106" s="35" t="s">
        <v>559</v>
      </c>
    </row>
    <row r="107" spans="1:4">
      <c r="A107" s="100" t="s">
        <v>573</v>
      </c>
      <c r="B107" s="35" t="s">
        <v>580</v>
      </c>
      <c r="C107" s="97">
        <v>6.9508703793003077</v>
      </c>
      <c r="D107" s="35" t="s">
        <v>559</v>
      </c>
    </row>
    <row r="108" spans="1:4">
      <c r="A108" s="100" t="s">
        <v>485</v>
      </c>
      <c r="B108" s="35" t="s">
        <v>580</v>
      </c>
      <c r="C108" s="97">
        <v>15.993960680447064</v>
      </c>
      <c r="D108" s="35" t="s">
        <v>559</v>
      </c>
    </row>
    <row r="109" spans="1:4">
      <c r="A109" s="100" t="s">
        <v>506</v>
      </c>
      <c r="B109" s="35" t="s">
        <v>580</v>
      </c>
      <c r="C109" s="97">
        <v>10.035967363034136</v>
      </c>
      <c r="D109" s="35" t="s">
        <v>559</v>
      </c>
    </row>
    <row r="110" spans="1:4">
      <c r="A110" s="100" t="s">
        <v>574</v>
      </c>
      <c r="B110" s="35" t="s">
        <v>580</v>
      </c>
      <c r="C110" s="97">
        <v>9.2281441786790204</v>
      </c>
      <c r="D110" s="35" t="s">
        <v>559</v>
      </c>
    </row>
    <row r="111" spans="1:4">
      <c r="A111" s="99" t="s">
        <v>477</v>
      </c>
      <c r="B111" s="35" t="s">
        <v>580</v>
      </c>
      <c r="C111" s="97">
        <v>9.6685897491677775</v>
      </c>
      <c r="D111" s="35" t="s">
        <v>559</v>
      </c>
    </row>
    <row r="112" spans="1:4">
      <c r="A112" s="99" t="s">
        <v>486</v>
      </c>
      <c r="B112" s="35" t="s">
        <v>580</v>
      </c>
      <c r="C112" s="97">
        <v>8.1467667180139269</v>
      </c>
      <c r="D112" s="35" t="s">
        <v>559</v>
      </c>
    </row>
    <row r="113" spans="1:4">
      <c r="A113" s="99" t="s">
        <v>537</v>
      </c>
      <c r="B113" s="35" t="s">
        <v>580</v>
      </c>
      <c r="C113" s="98">
        <v>8.3913859769629067</v>
      </c>
      <c r="D113" s="35" t="s">
        <v>575</v>
      </c>
    </row>
    <row r="114" spans="1:4">
      <c r="A114" s="99" t="s">
        <v>569</v>
      </c>
      <c r="B114" s="35" t="s">
        <v>581</v>
      </c>
      <c r="C114" s="97">
        <v>1.7838401917033593</v>
      </c>
      <c r="D114" s="35" t="s">
        <v>559</v>
      </c>
    </row>
    <row r="115" spans="1:4">
      <c r="A115" s="99" t="s">
        <v>499</v>
      </c>
      <c r="B115" s="35" t="s">
        <v>581</v>
      </c>
      <c r="C115" s="97">
        <v>1.5197106470927935</v>
      </c>
      <c r="D115" s="35" t="s">
        <v>559</v>
      </c>
    </row>
    <row r="116" spans="1:4">
      <c r="A116" s="99" t="s">
        <v>487</v>
      </c>
      <c r="B116" s="35" t="s">
        <v>581</v>
      </c>
      <c r="C116" s="97">
        <v>3.1233553581942006</v>
      </c>
      <c r="D116" s="35" t="s">
        <v>559</v>
      </c>
    </row>
    <row r="117" spans="1:4">
      <c r="A117" s="99" t="s">
        <v>479</v>
      </c>
      <c r="B117" s="35" t="s">
        <v>581</v>
      </c>
      <c r="C117" s="97">
        <v>5.1045883752744876</v>
      </c>
      <c r="D117" s="35" t="s">
        <v>559</v>
      </c>
    </row>
    <row r="118" spans="1:4">
      <c r="A118" s="100" t="s">
        <v>571</v>
      </c>
      <c r="B118" s="35" t="s">
        <v>581</v>
      </c>
      <c r="C118" s="97">
        <v>5.1592843040813383</v>
      </c>
      <c r="D118" s="35" t="s">
        <v>559</v>
      </c>
    </row>
    <row r="119" spans="1:4">
      <c r="A119" s="100" t="s">
        <v>572</v>
      </c>
      <c r="B119" s="35" t="s">
        <v>581</v>
      </c>
      <c r="C119" s="97">
        <v>3.2842515621747821</v>
      </c>
      <c r="D119" s="35" t="s">
        <v>559</v>
      </c>
    </row>
    <row r="120" spans="1:4">
      <c r="A120" s="100" t="s">
        <v>481</v>
      </c>
      <c r="B120" s="35" t="s">
        <v>581</v>
      </c>
      <c r="C120" s="97">
        <v>0.97994109574073507</v>
      </c>
      <c r="D120" s="35" t="s">
        <v>559</v>
      </c>
    </row>
    <row r="121" spans="1:4">
      <c r="A121" s="100" t="s">
        <v>502</v>
      </c>
      <c r="B121" s="35" t="s">
        <v>581</v>
      </c>
      <c r="C121" s="97">
        <v>2.5533721983459525</v>
      </c>
      <c r="D121" s="35" t="s">
        <v>559</v>
      </c>
    </row>
    <row r="122" spans="1:4">
      <c r="A122" s="100" t="s">
        <v>478</v>
      </c>
      <c r="B122" s="35" t="s">
        <v>581</v>
      </c>
      <c r="C122" s="97">
        <v>2.4315695538313027</v>
      </c>
      <c r="D122" s="35" t="s">
        <v>559</v>
      </c>
    </row>
    <row r="123" spans="1:4">
      <c r="A123" s="100" t="s">
        <v>483</v>
      </c>
      <c r="B123" s="35" t="s">
        <v>581</v>
      </c>
      <c r="C123" s="97">
        <v>2.7842072341128494</v>
      </c>
      <c r="D123" s="35" t="s">
        <v>559</v>
      </c>
    </row>
    <row r="124" spans="1:4">
      <c r="A124" s="100" t="s">
        <v>484</v>
      </c>
      <c r="B124" s="35" t="s">
        <v>581</v>
      </c>
      <c r="C124" s="97">
        <v>1.8449306287634279</v>
      </c>
      <c r="D124" s="35" t="s">
        <v>559</v>
      </c>
    </row>
    <row r="125" spans="1:4">
      <c r="A125" s="100" t="s">
        <v>573</v>
      </c>
      <c r="B125" s="35" t="s">
        <v>581</v>
      </c>
      <c r="C125" s="97">
        <v>1.7377175948250769</v>
      </c>
      <c r="D125" s="35" t="s">
        <v>559</v>
      </c>
    </row>
    <row r="126" spans="1:4">
      <c r="A126" s="100" t="s">
        <v>485</v>
      </c>
      <c r="B126" s="35" t="s">
        <v>581</v>
      </c>
      <c r="C126" s="97">
        <v>3.1987921360894127</v>
      </c>
      <c r="D126" s="35" t="s">
        <v>559</v>
      </c>
    </row>
    <row r="127" spans="1:4">
      <c r="A127" s="100" t="s">
        <v>506</v>
      </c>
      <c r="B127" s="35" t="s">
        <v>581</v>
      </c>
      <c r="C127" s="97">
        <v>3.087989957856657</v>
      </c>
      <c r="D127" s="35" t="s">
        <v>559</v>
      </c>
    </row>
    <row r="128" spans="1:4">
      <c r="A128" s="100" t="s">
        <v>574</v>
      </c>
      <c r="B128" s="35" t="s">
        <v>581</v>
      </c>
      <c r="C128" s="97">
        <v>1.384221626801853</v>
      </c>
      <c r="D128" s="35" t="s">
        <v>559</v>
      </c>
    </row>
    <row r="129" spans="1:4">
      <c r="A129" s="99" t="s">
        <v>477</v>
      </c>
      <c r="B129" s="35" t="s">
        <v>581</v>
      </c>
      <c r="C129" s="97">
        <v>0.96685897491677775</v>
      </c>
      <c r="D129" s="35" t="s">
        <v>559</v>
      </c>
    </row>
    <row r="130" spans="1:4">
      <c r="A130" s="99" t="s">
        <v>486</v>
      </c>
      <c r="B130" s="35" t="s">
        <v>581</v>
      </c>
      <c r="C130" s="97">
        <v>1.3577944530023212</v>
      </c>
      <c r="D130" s="35" t="s">
        <v>559</v>
      </c>
    </row>
    <row r="131" spans="1:4">
      <c r="A131" s="99" t="s">
        <v>537</v>
      </c>
      <c r="B131" s="35" t="s">
        <v>581</v>
      </c>
      <c r="C131" s="98">
        <v>2.3944571810871018</v>
      </c>
      <c r="D131" s="35" t="s">
        <v>575</v>
      </c>
    </row>
    <row r="132" spans="1:4">
      <c r="A132" s="99" t="s">
        <v>569</v>
      </c>
      <c r="B132" s="35" t="s">
        <v>582</v>
      </c>
      <c r="C132" s="97">
        <v>0.83245875612823428</v>
      </c>
      <c r="D132" s="35" t="s">
        <v>559</v>
      </c>
    </row>
    <row r="133" spans="1:4">
      <c r="A133" s="99" t="s">
        <v>499</v>
      </c>
      <c r="B133" s="35" t="s">
        <v>582</v>
      </c>
      <c r="C133" s="97">
        <v>1.5197106470927935</v>
      </c>
      <c r="D133" s="35" t="s">
        <v>559</v>
      </c>
    </row>
    <row r="134" spans="1:4">
      <c r="A134" s="99" t="s">
        <v>487</v>
      </c>
      <c r="B134" s="35" t="s">
        <v>582</v>
      </c>
      <c r="C134" s="97">
        <v>1.5616776790971003</v>
      </c>
      <c r="D134" s="35" t="s">
        <v>559</v>
      </c>
    </row>
    <row r="135" spans="1:4">
      <c r="A135" s="99" t="s">
        <v>479</v>
      </c>
      <c r="B135" s="35" t="s">
        <v>582</v>
      </c>
      <c r="C135" s="97">
        <v>2.3202674433065855</v>
      </c>
      <c r="D135" s="35" t="s">
        <v>559</v>
      </c>
    </row>
    <row r="136" spans="1:4">
      <c r="A136" s="100" t="s">
        <v>571</v>
      </c>
      <c r="B136" s="35" t="s">
        <v>582</v>
      </c>
      <c r="C136" s="97">
        <v>1.7197614346937793</v>
      </c>
      <c r="D136" s="35" t="s">
        <v>559</v>
      </c>
    </row>
    <row r="137" spans="1:4">
      <c r="A137" s="100" t="s">
        <v>572</v>
      </c>
      <c r="B137" s="35" t="s">
        <v>582</v>
      </c>
      <c r="C137" s="97">
        <v>0.41053144527184776</v>
      </c>
      <c r="D137" s="35" t="s">
        <v>559</v>
      </c>
    </row>
    <row r="138" spans="1:4">
      <c r="A138" s="100" t="s">
        <v>481</v>
      </c>
      <c r="B138" s="35" t="s">
        <v>582</v>
      </c>
      <c r="C138" s="97">
        <v>1.4699116436111026</v>
      </c>
      <c r="D138" s="35" t="s">
        <v>559</v>
      </c>
    </row>
    <row r="139" spans="1:4">
      <c r="A139" s="100" t="s">
        <v>502</v>
      </c>
      <c r="B139" s="35" t="s">
        <v>582</v>
      </c>
      <c r="C139" s="97">
        <v>0.80632806263556389</v>
      </c>
      <c r="D139" s="35" t="s">
        <v>559</v>
      </c>
    </row>
    <row r="140" spans="1:4">
      <c r="A140" s="100" t="s">
        <v>478</v>
      </c>
      <c r="B140" s="35" t="s">
        <v>582</v>
      </c>
      <c r="C140" s="97">
        <v>1.6210463692208685</v>
      </c>
      <c r="D140" s="35" t="s">
        <v>559</v>
      </c>
    </row>
    <row r="141" spans="1:4">
      <c r="A141" s="100" t="s">
        <v>483</v>
      </c>
      <c r="B141" s="35" t="s">
        <v>582</v>
      </c>
      <c r="C141" s="97">
        <v>0.9280690780376164</v>
      </c>
      <c r="D141" s="35" t="s">
        <v>559</v>
      </c>
    </row>
    <row r="142" spans="1:4">
      <c r="A142" s="100" t="s">
        <v>484</v>
      </c>
      <c r="B142" s="35" t="s">
        <v>582</v>
      </c>
      <c r="C142" s="97">
        <v>1.1069583772580569</v>
      </c>
      <c r="D142" s="35" t="s">
        <v>559</v>
      </c>
    </row>
    <row r="143" spans="1:4">
      <c r="A143" s="100" t="s">
        <v>573</v>
      </c>
      <c r="B143" s="35" t="s">
        <v>582</v>
      </c>
      <c r="C143" s="97">
        <v>0.86885879741253846</v>
      </c>
      <c r="D143" s="35" t="s">
        <v>559</v>
      </c>
    </row>
    <row r="144" spans="1:4">
      <c r="A144" s="100" t="s">
        <v>485</v>
      </c>
      <c r="B144" s="35" t="s">
        <v>582</v>
      </c>
      <c r="C144" s="97">
        <v>3.1987921360894127</v>
      </c>
      <c r="D144" s="35" t="s">
        <v>559</v>
      </c>
    </row>
    <row r="145" spans="1:4">
      <c r="A145" s="100" t="s">
        <v>506</v>
      </c>
      <c r="B145" s="35" t="s">
        <v>582</v>
      </c>
      <c r="C145" s="97">
        <v>1.08079648524983</v>
      </c>
      <c r="D145" s="35" t="s">
        <v>559</v>
      </c>
    </row>
    <row r="146" spans="1:4">
      <c r="A146" s="100" t="s">
        <v>574</v>
      </c>
      <c r="B146" s="35" t="s">
        <v>582</v>
      </c>
      <c r="C146" s="97">
        <v>1.8456288357358039</v>
      </c>
      <c r="D146" s="35" t="s">
        <v>559</v>
      </c>
    </row>
    <row r="147" spans="1:4">
      <c r="A147" s="99" t="s">
        <v>477</v>
      </c>
      <c r="B147" s="35" t="s">
        <v>582</v>
      </c>
      <c r="C147" s="97">
        <v>0.96685897491677775</v>
      </c>
      <c r="D147" s="35" t="s">
        <v>559</v>
      </c>
    </row>
    <row r="148" spans="1:4">
      <c r="A148" s="99" t="s">
        <v>486</v>
      </c>
      <c r="B148" s="35" t="s">
        <v>582</v>
      </c>
      <c r="C148" s="97">
        <v>0</v>
      </c>
      <c r="D148" s="35" t="s">
        <v>559</v>
      </c>
    </row>
    <row r="149" spans="1:4">
      <c r="A149" s="99" t="s">
        <v>537</v>
      </c>
      <c r="B149" s="35" t="s">
        <v>582</v>
      </c>
      <c r="C149" s="98">
        <v>1.1217276884372007</v>
      </c>
      <c r="D149" s="35" t="s">
        <v>575</v>
      </c>
    </row>
    <row r="150" spans="1:4">
      <c r="A150" s="99" t="s">
        <v>569</v>
      </c>
      <c r="B150" s="35" t="s">
        <v>583</v>
      </c>
      <c r="C150" s="97">
        <v>8.2056648818354532</v>
      </c>
      <c r="D150" s="35" t="s">
        <v>559</v>
      </c>
    </row>
    <row r="151" spans="1:4">
      <c r="A151" s="99" t="s">
        <v>499</v>
      </c>
      <c r="B151" s="35" t="s">
        <v>583</v>
      </c>
      <c r="C151" s="97">
        <v>19.756238412206315</v>
      </c>
      <c r="D151" s="35" t="s">
        <v>559</v>
      </c>
    </row>
    <row r="152" spans="1:4">
      <c r="A152" s="99" t="s">
        <v>487</v>
      </c>
      <c r="B152" s="35" t="s">
        <v>583</v>
      </c>
      <c r="C152" s="97">
        <v>7.808388395485502</v>
      </c>
      <c r="D152" s="35" t="s">
        <v>559</v>
      </c>
    </row>
    <row r="153" spans="1:4">
      <c r="A153" s="99" t="s">
        <v>479</v>
      </c>
      <c r="B153" s="35" t="s">
        <v>583</v>
      </c>
      <c r="C153" s="97">
        <v>6.4967488412584391</v>
      </c>
      <c r="D153" s="35" t="s">
        <v>559</v>
      </c>
    </row>
    <row r="154" spans="1:4">
      <c r="A154" s="100" t="s">
        <v>571</v>
      </c>
      <c r="B154" s="35" t="s">
        <v>583</v>
      </c>
      <c r="C154" s="97">
        <v>6.8790457387751172</v>
      </c>
      <c r="D154" s="35" t="s">
        <v>559</v>
      </c>
    </row>
    <row r="155" spans="1:4">
      <c r="A155" s="100" t="s">
        <v>572</v>
      </c>
      <c r="B155" s="35" t="s">
        <v>583</v>
      </c>
      <c r="C155" s="97">
        <v>11.494880467611738</v>
      </c>
      <c r="D155" s="35" t="s">
        <v>559</v>
      </c>
    </row>
    <row r="156" spans="1:4">
      <c r="A156" s="100" t="s">
        <v>481</v>
      </c>
      <c r="B156" s="35" t="s">
        <v>583</v>
      </c>
      <c r="C156" s="97">
        <v>9.3094404095369843</v>
      </c>
      <c r="D156" s="35" t="s">
        <v>559</v>
      </c>
    </row>
    <row r="157" spans="1:4">
      <c r="A157" s="100" t="s">
        <v>502</v>
      </c>
      <c r="B157" s="35" t="s">
        <v>583</v>
      </c>
      <c r="C157" s="97">
        <v>9.8103247620660277</v>
      </c>
      <c r="D157" s="35" t="s">
        <v>559</v>
      </c>
    </row>
    <row r="158" spans="1:4">
      <c r="A158" s="100" t="s">
        <v>478</v>
      </c>
      <c r="B158" s="35" t="s">
        <v>583</v>
      </c>
      <c r="C158" s="97">
        <v>8.7131242345621676</v>
      </c>
      <c r="D158" s="35" t="s">
        <v>559</v>
      </c>
    </row>
    <row r="159" spans="1:4">
      <c r="A159" s="100" t="s">
        <v>483</v>
      </c>
      <c r="B159" s="35" t="s">
        <v>583</v>
      </c>
      <c r="C159" s="97">
        <v>12.99296709252663</v>
      </c>
      <c r="D159" s="35" t="s">
        <v>559</v>
      </c>
    </row>
    <row r="160" spans="1:4">
      <c r="A160" s="100" t="s">
        <v>484</v>
      </c>
      <c r="B160" s="35" t="s">
        <v>583</v>
      </c>
      <c r="C160" s="97">
        <v>8.1176947665590831</v>
      </c>
      <c r="D160" s="35" t="s">
        <v>559</v>
      </c>
    </row>
    <row r="161" spans="1:4">
      <c r="A161" s="100" t="s">
        <v>573</v>
      </c>
      <c r="B161" s="35" t="s">
        <v>583</v>
      </c>
      <c r="C161" s="97">
        <v>7.8197291767128458</v>
      </c>
      <c r="D161" s="35" t="s">
        <v>559</v>
      </c>
    </row>
    <row r="162" spans="1:4">
      <c r="A162" s="100" t="s">
        <v>485</v>
      </c>
      <c r="B162" s="35" t="s">
        <v>583</v>
      </c>
      <c r="C162" s="97">
        <v>12.795168544357651</v>
      </c>
      <c r="D162" s="35" t="s">
        <v>559</v>
      </c>
    </row>
    <row r="163" spans="1:4">
      <c r="A163" s="100" t="s">
        <v>506</v>
      </c>
      <c r="B163" s="35" t="s">
        <v>583</v>
      </c>
      <c r="C163" s="97">
        <v>7.1023769030703114</v>
      </c>
      <c r="D163" s="35" t="s">
        <v>559</v>
      </c>
    </row>
    <row r="164" spans="1:4">
      <c r="A164" s="100" t="s">
        <v>574</v>
      </c>
      <c r="B164" s="35" t="s">
        <v>583</v>
      </c>
      <c r="C164" s="97">
        <v>7.3825153429432158</v>
      </c>
      <c r="D164" s="35" t="s">
        <v>559</v>
      </c>
    </row>
    <row r="165" spans="1:4">
      <c r="A165" s="99" t="s">
        <v>477</v>
      </c>
      <c r="B165" s="35" t="s">
        <v>583</v>
      </c>
      <c r="C165" s="97">
        <v>16.436602573585223</v>
      </c>
      <c r="D165" s="35" t="s">
        <v>559</v>
      </c>
    </row>
    <row r="166" spans="1:4">
      <c r="A166" s="99" t="s">
        <v>486</v>
      </c>
      <c r="B166" s="35" t="s">
        <v>583</v>
      </c>
      <c r="C166" s="97">
        <v>11.541252850519729</v>
      </c>
      <c r="D166" s="35" t="s">
        <v>559</v>
      </c>
    </row>
    <row r="167" spans="1:4">
      <c r="A167" s="99" t="s">
        <v>537</v>
      </c>
      <c r="B167" s="35" t="s">
        <v>583</v>
      </c>
      <c r="C167" s="98">
        <v>9.1895383706586067</v>
      </c>
      <c r="D167" s="35" t="s">
        <v>575</v>
      </c>
    </row>
    <row r="168" spans="1:4">
      <c r="A168" s="99" t="s">
        <v>569</v>
      </c>
      <c r="B168" s="35" t="s">
        <v>584</v>
      </c>
      <c r="C168" s="97">
        <v>2.3784535889378122</v>
      </c>
      <c r="D168" s="35" t="s">
        <v>559</v>
      </c>
    </row>
    <row r="169" spans="1:4">
      <c r="A169" s="99" t="s">
        <v>499</v>
      </c>
      <c r="B169" s="35" t="s">
        <v>584</v>
      </c>
      <c r="C169" s="97">
        <v>3.0394212941855869</v>
      </c>
      <c r="D169" s="35" t="s">
        <v>559</v>
      </c>
    </row>
    <row r="170" spans="1:4">
      <c r="A170" s="99" t="s">
        <v>487</v>
      </c>
      <c r="B170" s="35" t="s">
        <v>584</v>
      </c>
      <c r="C170" s="97">
        <v>1.5616776790971003</v>
      </c>
      <c r="D170" s="35" t="s">
        <v>559</v>
      </c>
    </row>
    <row r="171" spans="1:4">
      <c r="A171" s="99" t="s">
        <v>479</v>
      </c>
      <c r="B171" s="35" t="s">
        <v>584</v>
      </c>
      <c r="C171" s="97">
        <v>4.640534886613171</v>
      </c>
      <c r="D171" s="35" t="s">
        <v>559</v>
      </c>
    </row>
    <row r="172" spans="1:4">
      <c r="A172" s="100" t="s">
        <v>571</v>
      </c>
      <c r="B172" s="35" t="s">
        <v>584</v>
      </c>
      <c r="C172" s="97">
        <v>5.1592843040813383</v>
      </c>
      <c r="D172" s="35" t="s">
        <v>559</v>
      </c>
    </row>
    <row r="173" spans="1:4">
      <c r="A173" s="100" t="s">
        <v>572</v>
      </c>
      <c r="B173" s="35" t="s">
        <v>584</v>
      </c>
      <c r="C173" s="97">
        <v>0.82106289054369552</v>
      </c>
      <c r="D173" s="35" t="s">
        <v>559</v>
      </c>
    </row>
    <row r="174" spans="1:4">
      <c r="A174" s="100" t="s">
        <v>481</v>
      </c>
      <c r="B174" s="35" t="s">
        <v>584</v>
      </c>
      <c r="C174" s="97">
        <v>1.4699116436111026</v>
      </c>
      <c r="D174" s="35" t="s">
        <v>559</v>
      </c>
    </row>
    <row r="175" spans="1:4">
      <c r="A175" s="100" t="s">
        <v>502</v>
      </c>
      <c r="B175" s="35" t="s">
        <v>584</v>
      </c>
      <c r="C175" s="97">
        <v>2.4189841879066916</v>
      </c>
      <c r="D175" s="35" t="s">
        <v>559</v>
      </c>
    </row>
    <row r="176" spans="1:4">
      <c r="A176" s="100" t="s">
        <v>478</v>
      </c>
      <c r="B176" s="35" t="s">
        <v>584</v>
      </c>
      <c r="C176" s="97">
        <v>2.4315695538313027</v>
      </c>
      <c r="D176" s="35" t="s">
        <v>559</v>
      </c>
    </row>
    <row r="177" spans="1:4">
      <c r="A177" s="100" t="s">
        <v>483</v>
      </c>
      <c r="B177" s="35" t="s">
        <v>584</v>
      </c>
      <c r="C177" s="97">
        <v>2.7842072341128494</v>
      </c>
      <c r="D177" s="35" t="s">
        <v>559</v>
      </c>
    </row>
    <row r="178" spans="1:4">
      <c r="A178" s="100" t="s">
        <v>484</v>
      </c>
      <c r="B178" s="35" t="s">
        <v>584</v>
      </c>
      <c r="C178" s="97">
        <v>4.4278335090322276</v>
      </c>
      <c r="D178" s="35" t="s">
        <v>559</v>
      </c>
    </row>
    <row r="179" spans="1:4">
      <c r="A179" s="100" t="s">
        <v>573</v>
      </c>
      <c r="B179" s="35" t="s">
        <v>584</v>
      </c>
      <c r="C179" s="97">
        <v>1.7377175948250769</v>
      </c>
      <c r="D179" s="35" t="s">
        <v>559</v>
      </c>
    </row>
    <row r="180" spans="1:4">
      <c r="A180" s="100" t="s">
        <v>485</v>
      </c>
      <c r="B180" s="35" t="s">
        <v>584</v>
      </c>
      <c r="C180" s="97">
        <v>3.1987921360894127</v>
      </c>
      <c r="D180" s="35" t="s">
        <v>559</v>
      </c>
    </row>
    <row r="181" spans="1:4">
      <c r="A181" s="100" t="s">
        <v>506</v>
      </c>
      <c r="B181" s="35" t="s">
        <v>584</v>
      </c>
      <c r="C181" s="97">
        <v>2.9335904599638241</v>
      </c>
      <c r="D181" s="35" t="s">
        <v>559</v>
      </c>
    </row>
    <row r="182" spans="1:4">
      <c r="A182" s="100" t="s">
        <v>574</v>
      </c>
      <c r="B182" s="35" t="s">
        <v>584</v>
      </c>
      <c r="C182" s="97">
        <v>2.3070360446697551</v>
      </c>
      <c r="D182" s="35" t="s">
        <v>559</v>
      </c>
    </row>
    <row r="183" spans="1:4">
      <c r="A183" s="99" t="s">
        <v>477</v>
      </c>
      <c r="B183" s="35" t="s">
        <v>584</v>
      </c>
      <c r="C183" s="97">
        <v>2.9005769247503332</v>
      </c>
      <c r="D183" s="35" t="s">
        <v>559</v>
      </c>
    </row>
    <row r="184" spans="1:4">
      <c r="A184" s="99" t="s">
        <v>486</v>
      </c>
      <c r="B184" s="35" t="s">
        <v>584</v>
      </c>
      <c r="C184" s="97">
        <v>2.7155889060046423</v>
      </c>
      <c r="D184" s="35" t="s">
        <v>559</v>
      </c>
    </row>
    <row r="185" spans="1:4">
      <c r="A185" s="99" t="s">
        <v>537</v>
      </c>
      <c r="B185" s="35" t="s">
        <v>584</v>
      </c>
      <c r="C185" s="98">
        <v>2.631745730564202</v>
      </c>
      <c r="D185" s="35" t="s">
        <v>575</v>
      </c>
    </row>
    <row r="186" spans="1:4">
      <c r="A186" s="99" t="s">
        <v>569</v>
      </c>
      <c r="B186" s="35" t="s">
        <v>585</v>
      </c>
      <c r="C186" s="97">
        <v>3.4487577039598278</v>
      </c>
      <c r="D186" s="35" t="s">
        <v>559</v>
      </c>
    </row>
    <row r="187" spans="1:4">
      <c r="A187" s="99" t="s">
        <v>499</v>
      </c>
      <c r="B187" s="35" t="s">
        <v>585</v>
      </c>
      <c r="C187" s="97">
        <v>3.0394212941855869</v>
      </c>
      <c r="D187" s="35" t="s">
        <v>559</v>
      </c>
    </row>
    <row r="188" spans="1:4">
      <c r="A188" s="99" t="s">
        <v>487</v>
      </c>
      <c r="B188" s="35" t="s">
        <v>585</v>
      </c>
      <c r="C188" s="97">
        <v>1.5616776790971003</v>
      </c>
      <c r="D188" s="35" t="s">
        <v>559</v>
      </c>
    </row>
    <row r="189" spans="1:4">
      <c r="A189" s="99" t="s">
        <v>479</v>
      </c>
      <c r="B189" s="35" t="s">
        <v>585</v>
      </c>
      <c r="C189" s="97">
        <v>3.7124279092905366</v>
      </c>
      <c r="D189" s="35" t="s">
        <v>559</v>
      </c>
    </row>
    <row r="190" spans="1:4">
      <c r="A190" s="100" t="s">
        <v>571</v>
      </c>
      <c r="B190" s="35" t="s">
        <v>585</v>
      </c>
      <c r="C190" s="97">
        <v>3.4395228693875586</v>
      </c>
      <c r="D190" s="35" t="s">
        <v>559</v>
      </c>
    </row>
    <row r="191" spans="1:4">
      <c r="A191" s="100" t="s">
        <v>572</v>
      </c>
      <c r="B191" s="35" t="s">
        <v>585</v>
      </c>
      <c r="C191" s="97">
        <v>2.8737201169029345</v>
      </c>
      <c r="D191" s="35" t="s">
        <v>559</v>
      </c>
    </row>
    <row r="192" spans="1:4">
      <c r="A192" s="100" t="s">
        <v>481</v>
      </c>
      <c r="B192" s="35" t="s">
        <v>585</v>
      </c>
      <c r="C192" s="97">
        <v>2.9398232872222052</v>
      </c>
      <c r="D192" s="35" t="s">
        <v>559</v>
      </c>
    </row>
    <row r="193" spans="1:4">
      <c r="A193" s="100" t="s">
        <v>502</v>
      </c>
      <c r="B193" s="35" t="s">
        <v>585</v>
      </c>
      <c r="C193" s="97">
        <v>2.687760208785213</v>
      </c>
      <c r="D193" s="35" t="s">
        <v>559</v>
      </c>
    </row>
    <row r="194" spans="1:4">
      <c r="A194" s="100" t="s">
        <v>478</v>
      </c>
      <c r="B194" s="35" t="s">
        <v>585</v>
      </c>
      <c r="C194" s="97">
        <v>3.8499851268995626</v>
      </c>
      <c r="D194" s="35" t="s">
        <v>559</v>
      </c>
    </row>
    <row r="195" spans="1:4">
      <c r="A195" s="100" t="s">
        <v>483</v>
      </c>
      <c r="B195" s="35" t="s">
        <v>585</v>
      </c>
      <c r="C195" s="97">
        <v>4.6403453901880818</v>
      </c>
      <c r="D195" s="35" t="s">
        <v>559</v>
      </c>
    </row>
    <row r="196" spans="1:4">
      <c r="A196" s="100" t="s">
        <v>484</v>
      </c>
      <c r="B196" s="35" t="s">
        <v>585</v>
      </c>
      <c r="C196" s="97">
        <v>4.4278335090322276</v>
      </c>
      <c r="D196" s="35" t="s">
        <v>559</v>
      </c>
    </row>
    <row r="197" spans="1:4">
      <c r="A197" s="100" t="s">
        <v>573</v>
      </c>
      <c r="B197" s="35" t="s">
        <v>585</v>
      </c>
      <c r="C197" s="97">
        <v>2.6065763922376153</v>
      </c>
      <c r="D197" s="35" t="s">
        <v>559</v>
      </c>
    </row>
    <row r="198" spans="1:4">
      <c r="A198" s="100" t="s">
        <v>485</v>
      </c>
      <c r="B198" s="35" t="s">
        <v>585</v>
      </c>
      <c r="C198" s="97">
        <v>3.1987921360894127</v>
      </c>
      <c r="D198" s="35" t="s">
        <v>559</v>
      </c>
    </row>
    <row r="199" spans="1:4">
      <c r="A199" s="100" t="s">
        <v>506</v>
      </c>
      <c r="B199" s="35" t="s">
        <v>585</v>
      </c>
      <c r="C199" s="97">
        <v>4.7863844346778182</v>
      </c>
      <c r="D199" s="35" t="s">
        <v>559</v>
      </c>
    </row>
    <row r="200" spans="1:4">
      <c r="A200" s="100" t="s">
        <v>574</v>
      </c>
      <c r="B200" s="35" t="s">
        <v>585</v>
      </c>
      <c r="C200" s="97">
        <v>3.229850462537657</v>
      </c>
      <c r="D200" s="35" t="s">
        <v>559</v>
      </c>
    </row>
    <row r="201" spans="1:4">
      <c r="A201" s="99" t="s">
        <v>477</v>
      </c>
      <c r="B201" s="35" t="s">
        <v>585</v>
      </c>
      <c r="C201" s="97">
        <v>2.9005769247503332</v>
      </c>
      <c r="D201" s="35" t="s">
        <v>559</v>
      </c>
    </row>
    <row r="202" spans="1:4">
      <c r="A202" s="99" t="s">
        <v>486</v>
      </c>
      <c r="B202" s="35" t="s">
        <v>585</v>
      </c>
      <c r="C202" s="97">
        <v>3.3944861325058029</v>
      </c>
      <c r="D202" s="35" t="s">
        <v>559</v>
      </c>
    </row>
    <row r="203" spans="1:4">
      <c r="A203" s="99" t="s">
        <v>537</v>
      </c>
      <c r="B203" s="35" t="s">
        <v>585</v>
      </c>
      <c r="C203" s="98">
        <v>3.5161848695243023</v>
      </c>
      <c r="D203" s="35" t="s">
        <v>575</v>
      </c>
    </row>
    <row r="204" spans="1:4">
      <c r="A204" s="102" t="s">
        <v>569</v>
      </c>
      <c r="B204" s="35" t="s">
        <v>586</v>
      </c>
      <c r="C204" s="97">
        <v>107.50610221998912</v>
      </c>
      <c r="D204" s="35" t="s">
        <v>559</v>
      </c>
    </row>
    <row r="205" spans="1:4">
      <c r="A205" s="102" t="s">
        <v>499</v>
      </c>
      <c r="B205" s="35" t="s">
        <v>586</v>
      </c>
      <c r="C205" s="97">
        <v>180.84556700404241</v>
      </c>
      <c r="D205" s="35" t="s">
        <v>559</v>
      </c>
    </row>
    <row r="206" spans="1:4">
      <c r="A206" s="102" t="s">
        <v>487</v>
      </c>
      <c r="B206" s="35" t="s">
        <v>586</v>
      </c>
      <c r="C206" s="97">
        <v>138.98931343964193</v>
      </c>
      <c r="D206" s="35" t="s">
        <v>559</v>
      </c>
    </row>
    <row r="207" spans="1:4">
      <c r="A207" s="102" t="s">
        <v>479</v>
      </c>
      <c r="B207" s="35" t="s">
        <v>586</v>
      </c>
      <c r="C207" s="97">
        <v>135.96767217776591</v>
      </c>
      <c r="D207" s="35" t="s">
        <v>559</v>
      </c>
    </row>
    <row r="208" spans="1:4">
      <c r="A208" s="102" t="s">
        <v>571</v>
      </c>
      <c r="B208" s="35" t="s">
        <v>586</v>
      </c>
      <c r="C208" s="97">
        <v>27.516182955100469</v>
      </c>
      <c r="D208" s="35" t="s">
        <v>559</v>
      </c>
    </row>
    <row r="209" spans="1:4" ht="25.5">
      <c r="A209" s="102" t="s">
        <v>572</v>
      </c>
      <c r="B209" s="35" t="s">
        <v>586</v>
      </c>
      <c r="C209" s="97">
        <v>122.74890213628248</v>
      </c>
      <c r="D209" s="35" t="s">
        <v>559</v>
      </c>
    </row>
    <row r="210" spans="1:4" ht="25.5">
      <c r="A210" s="102" t="s">
        <v>481</v>
      </c>
      <c r="B210" s="35" t="s">
        <v>586</v>
      </c>
      <c r="C210" s="97">
        <v>54.386730813610797</v>
      </c>
      <c r="D210" s="35" t="s">
        <v>559</v>
      </c>
    </row>
    <row r="211" spans="1:4">
      <c r="A211" s="102" t="s">
        <v>502</v>
      </c>
      <c r="B211" s="35" t="s">
        <v>586</v>
      </c>
      <c r="C211" s="97">
        <v>85.067610608051993</v>
      </c>
      <c r="D211" s="35" t="s">
        <v>559</v>
      </c>
    </row>
    <row r="212" spans="1:4">
      <c r="A212" s="102" t="s">
        <v>478</v>
      </c>
      <c r="B212" s="35" t="s">
        <v>586</v>
      </c>
      <c r="C212" s="97">
        <v>106.38116798011949</v>
      </c>
      <c r="D212" s="35" t="s">
        <v>559</v>
      </c>
    </row>
    <row r="213" spans="1:4">
      <c r="A213" s="102" t="s">
        <v>483</v>
      </c>
      <c r="B213" s="35" t="s">
        <v>586</v>
      </c>
      <c r="C213" s="97">
        <v>86.310424257498326</v>
      </c>
      <c r="D213" s="35" t="s">
        <v>559</v>
      </c>
    </row>
    <row r="214" spans="1:4">
      <c r="A214" s="102" t="s">
        <v>484</v>
      </c>
      <c r="B214" s="35" t="s">
        <v>586</v>
      </c>
      <c r="C214" s="97">
        <v>97.781323324461681</v>
      </c>
      <c r="D214" s="35" t="s">
        <v>559</v>
      </c>
    </row>
    <row r="215" spans="1:4" ht="25.5">
      <c r="A215" s="102" t="s">
        <v>573</v>
      </c>
      <c r="B215" s="35" t="s">
        <v>586</v>
      </c>
      <c r="C215" s="97">
        <v>122.50909043516792</v>
      </c>
      <c r="D215" s="35" t="s">
        <v>559</v>
      </c>
    </row>
    <row r="216" spans="1:4">
      <c r="A216" s="102" t="s">
        <v>485</v>
      </c>
      <c r="B216" s="35" t="s">
        <v>586</v>
      </c>
      <c r="C216" s="97">
        <v>118.35530903530827</v>
      </c>
      <c r="D216" s="35" t="s">
        <v>559</v>
      </c>
    </row>
    <row r="217" spans="1:4">
      <c r="A217" s="102" t="s">
        <v>506</v>
      </c>
      <c r="B217" s="35" t="s">
        <v>586</v>
      </c>
      <c r="C217" s="97">
        <v>92.02210074412838</v>
      </c>
      <c r="D217" s="35" t="s">
        <v>559</v>
      </c>
    </row>
    <row r="218" spans="1:4">
      <c r="A218" s="102" t="s">
        <v>574</v>
      </c>
      <c r="B218" s="35" t="s">
        <v>586</v>
      </c>
      <c r="C218" s="97">
        <v>92.281441786790197</v>
      </c>
      <c r="D218" s="35" t="s">
        <v>559</v>
      </c>
    </row>
    <row r="219" spans="1:4">
      <c r="A219" s="102" t="s">
        <v>477</v>
      </c>
      <c r="B219" s="35" t="s">
        <v>586</v>
      </c>
      <c r="C219" s="97">
        <v>141.16141033784956</v>
      </c>
      <c r="D219" s="35" t="s">
        <v>559</v>
      </c>
    </row>
    <row r="220" spans="1:4">
      <c r="A220" s="102" t="s">
        <v>486</v>
      </c>
      <c r="B220" s="35" t="s">
        <v>586</v>
      </c>
      <c r="C220" s="97">
        <v>69.247517103118383</v>
      </c>
      <c r="D220" s="35" t="s">
        <v>559</v>
      </c>
    </row>
    <row r="221" spans="1:4">
      <c r="A221" s="102" t="s">
        <v>537</v>
      </c>
      <c r="B221" s="35" t="s">
        <v>586</v>
      </c>
      <c r="C221" s="98">
        <v>101.12806544987687</v>
      </c>
      <c r="D221" s="35" t="s">
        <v>587</v>
      </c>
    </row>
    <row r="222" spans="1:4">
      <c r="A222" s="102" t="s">
        <v>569</v>
      </c>
      <c r="B222" s="35">
        <v>2</v>
      </c>
      <c r="C222" s="97">
        <v>39.958020294155247</v>
      </c>
      <c r="D222" s="35" t="s">
        <v>559</v>
      </c>
    </row>
    <row r="223" spans="1:4">
      <c r="A223" s="102" t="s">
        <v>499</v>
      </c>
      <c r="B223" s="35">
        <v>2</v>
      </c>
      <c r="C223" s="97">
        <v>65.347557824990119</v>
      </c>
      <c r="D223" s="35" t="s">
        <v>559</v>
      </c>
    </row>
    <row r="224" spans="1:4">
      <c r="A224" s="102" t="s">
        <v>487</v>
      </c>
      <c r="B224" s="35">
        <v>2</v>
      </c>
      <c r="C224" s="97">
        <v>53.097041089301413</v>
      </c>
      <c r="D224" s="35" t="s">
        <v>559</v>
      </c>
    </row>
    <row r="225" spans="1:4">
      <c r="A225" s="102" t="s">
        <v>479</v>
      </c>
      <c r="B225" s="35">
        <v>2</v>
      </c>
      <c r="C225" s="97">
        <v>41.300760490857222</v>
      </c>
      <c r="D225" s="35" t="s">
        <v>559</v>
      </c>
    </row>
    <row r="226" spans="1:4">
      <c r="A226" s="102" t="s">
        <v>571</v>
      </c>
      <c r="B226" s="35">
        <v>2</v>
      </c>
      <c r="C226" s="97">
        <v>55.032365910200937</v>
      </c>
      <c r="D226" s="35" t="s">
        <v>559</v>
      </c>
    </row>
    <row r="227" spans="1:4" ht="25.5">
      <c r="A227" s="102" t="s">
        <v>572</v>
      </c>
      <c r="B227" s="35">
        <v>2</v>
      </c>
      <c r="C227" s="97">
        <v>61.169185345505319</v>
      </c>
      <c r="D227" s="35" t="s">
        <v>559</v>
      </c>
    </row>
    <row r="228" spans="1:4" ht="25.5">
      <c r="A228" s="102" t="s">
        <v>481</v>
      </c>
      <c r="B228" s="35">
        <v>2</v>
      </c>
      <c r="C228" s="97">
        <v>55.366671909351531</v>
      </c>
      <c r="D228" s="35" t="s">
        <v>559</v>
      </c>
    </row>
    <row r="229" spans="1:4">
      <c r="A229" s="102" t="s">
        <v>502</v>
      </c>
      <c r="B229" s="35">
        <v>2</v>
      </c>
      <c r="C229" s="97">
        <v>41.12273119441376</v>
      </c>
      <c r="D229" s="35" t="s">
        <v>559</v>
      </c>
    </row>
    <row r="230" spans="1:4">
      <c r="A230" s="102" t="s">
        <v>478</v>
      </c>
      <c r="B230" s="35">
        <v>2</v>
      </c>
      <c r="C230" s="97">
        <v>53.291899388136052</v>
      </c>
      <c r="D230" s="35" t="s">
        <v>559</v>
      </c>
    </row>
    <row r="231" spans="1:4">
      <c r="A231" s="102" t="s">
        <v>483</v>
      </c>
      <c r="B231" s="35">
        <v>2</v>
      </c>
      <c r="C231" s="97">
        <v>67.749042696746002</v>
      </c>
      <c r="D231" s="35" t="s">
        <v>559</v>
      </c>
    </row>
    <row r="232" spans="1:4">
      <c r="A232" s="102" t="s">
        <v>484</v>
      </c>
      <c r="B232" s="35">
        <v>2</v>
      </c>
      <c r="C232" s="97">
        <v>59.037780120429694</v>
      </c>
      <c r="D232" s="35" t="s">
        <v>559</v>
      </c>
    </row>
    <row r="233" spans="1:4" ht="25.5">
      <c r="A233" s="102" t="s">
        <v>573</v>
      </c>
      <c r="B233" s="35">
        <v>2</v>
      </c>
      <c r="C233" s="97">
        <v>28.67234031461377</v>
      </c>
      <c r="D233" s="35" t="s">
        <v>559</v>
      </c>
    </row>
    <row r="234" spans="1:4">
      <c r="A234" s="102" t="s">
        <v>485</v>
      </c>
      <c r="B234" s="35">
        <v>2</v>
      </c>
      <c r="C234" s="97">
        <v>60.777050585698838</v>
      </c>
      <c r="D234" s="35" t="s">
        <v>559</v>
      </c>
    </row>
    <row r="235" spans="1:4">
      <c r="A235" s="102" t="s">
        <v>506</v>
      </c>
      <c r="B235" s="35">
        <v>2</v>
      </c>
      <c r="C235" s="97">
        <v>46.319849367849855</v>
      </c>
      <c r="D235" s="35" t="s">
        <v>559</v>
      </c>
    </row>
    <row r="236" spans="1:4">
      <c r="A236" s="102" t="s">
        <v>574</v>
      </c>
      <c r="B236" s="35">
        <v>2</v>
      </c>
      <c r="C236" s="97">
        <v>59.521529952479675</v>
      </c>
      <c r="D236" s="35" t="s">
        <v>559</v>
      </c>
    </row>
    <row r="237" spans="1:4">
      <c r="A237" s="102" t="s">
        <v>477</v>
      </c>
      <c r="B237" s="35">
        <v>2</v>
      </c>
      <c r="C237" s="97">
        <v>95.719038516760989</v>
      </c>
      <c r="D237" s="35" t="s">
        <v>559</v>
      </c>
    </row>
    <row r="238" spans="1:4">
      <c r="A238" s="102" t="s">
        <v>486</v>
      </c>
      <c r="B238" s="35">
        <v>2</v>
      </c>
      <c r="C238" s="97">
        <v>55.669572573095166</v>
      </c>
      <c r="D238" s="35" t="s">
        <v>559</v>
      </c>
    </row>
    <row r="239" spans="1:4">
      <c r="A239" s="102" t="s">
        <v>537</v>
      </c>
      <c r="B239" s="35">
        <v>2</v>
      </c>
      <c r="C239" s="98">
        <v>49.679593585978338</v>
      </c>
      <c r="D239" s="35" t="s">
        <v>587</v>
      </c>
    </row>
  </sheetData>
  <phoneticPr fontId="14" type="noConversion"/>
  <pageMargins left="0.7" right="0.7" top="0.75" bottom="0.75" header="0.3" footer="0.3"/>
  <pageSetup paperSize="9" orientation="portrait" verticalDpi="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F46B4-B2C0-47F8-92FB-A74FFF278C03}">
  <dimension ref="A1:L185"/>
  <sheetViews>
    <sheetView showGridLines="0" workbookViewId="0">
      <selection activeCell="G14" sqref="G14"/>
    </sheetView>
  </sheetViews>
  <sheetFormatPr baseColWidth="10" defaultColWidth="11.42578125" defaultRowHeight="15"/>
  <cols>
    <col min="4" max="4" width="16.5703125" customWidth="1"/>
  </cols>
  <sheetData>
    <row r="1" spans="1:12">
      <c r="A1" s="3" t="s">
        <v>106</v>
      </c>
      <c r="L1" s="30"/>
    </row>
    <row r="2" spans="1:12">
      <c r="A2" s="18" t="s">
        <v>107</v>
      </c>
      <c r="E2" s="18" t="s">
        <v>588</v>
      </c>
    </row>
    <row r="3" spans="1:12">
      <c r="A3" s="126" t="s">
        <v>563</v>
      </c>
    </row>
    <row r="4" spans="1:12">
      <c r="A4" s="126"/>
    </row>
    <row r="5" spans="1:12" ht="51">
      <c r="A5" s="103"/>
      <c r="B5" s="21" t="s">
        <v>567</v>
      </c>
      <c r="C5" s="21" t="s">
        <v>568</v>
      </c>
      <c r="D5" s="21" t="s">
        <v>473</v>
      </c>
    </row>
    <row r="6" spans="1:12">
      <c r="A6" s="104" t="s">
        <v>589</v>
      </c>
      <c r="B6" s="104" t="s">
        <v>578</v>
      </c>
      <c r="C6" s="104">
        <v>17.5</v>
      </c>
      <c r="D6" s="35" t="s">
        <v>587</v>
      </c>
    </row>
    <row r="7" spans="1:12">
      <c r="A7" s="104" t="s">
        <v>590</v>
      </c>
      <c r="B7" s="104" t="s">
        <v>578</v>
      </c>
      <c r="C7" s="104">
        <v>23.03</v>
      </c>
      <c r="D7" s="35" t="s">
        <v>587</v>
      </c>
    </row>
    <row r="8" spans="1:12">
      <c r="A8" s="104" t="s">
        <v>591</v>
      </c>
      <c r="B8" s="104" t="s">
        <v>578</v>
      </c>
      <c r="C8" s="104"/>
      <c r="D8" s="35" t="s">
        <v>587</v>
      </c>
    </row>
    <row r="9" spans="1:12">
      <c r="A9" s="104" t="s">
        <v>592</v>
      </c>
      <c r="B9" s="104" t="s">
        <v>578</v>
      </c>
      <c r="C9" s="104"/>
      <c r="D9" s="35" t="s">
        <v>587</v>
      </c>
    </row>
    <row r="10" spans="1:12" ht="25.5">
      <c r="A10" s="104" t="s">
        <v>593</v>
      </c>
      <c r="B10" s="104" t="s">
        <v>578</v>
      </c>
      <c r="C10" s="104">
        <v>14.25</v>
      </c>
      <c r="D10" s="35" t="s">
        <v>587</v>
      </c>
    </row>
    <row r="11" spans="1:12">
      <c r="A11" s="104" t="s">
        <v>594</v>
      </c>
      <c r="B11" s="104" t="s">
        <v>578</v>
      </c>
      <c r="C11" s="104">
        <v>39.549999999999997</v>
      </c>
      <c r="D11" s="35" t="s">
        <v>587</v>
      </c>
    </row>
    <row r="12" spans="1:12">
      <c r="A12" s="104" t="s">
        <v>595</v>
      </c>
      <c r="B12" s="104" t="s">
        <v>578</v>
      </c>
      <c r="C12" s="104"/>
      <c r="D12" s="35" t="s">
        <v>587</v>
      </c>
    </row>
    <row r="13" spans="1:12">
      <c r="A13" s="104" t="s">
        <v>596</v>
      </c>
      <c r="B13" s="104" t="s">
        <v>578</v>
      </c>
      <c r="C13" s="104">
        <v>24.51</v>
      </c>
      <c r="D13" s="35" t="s">
        <v>587</v>
      </c>
    </row>
    <row r="14" spans="1:12">
      <c r="A14" s="104" t="s">
        <v>597</v>
      </c>
      <c r="B14" s="104" t="s">
        <v>578</v>
      </c>
      <c r="C14" s="104">
        <v>12.32</v>
      </c>
      <c r="D14" s="35" t="s">
        <v>587</v>
      </c>
    </row>
    <row r="15" spans="1:12">
      <c r="A15" s="104" t="s">
        <v>598</v>
      </c>
      <c r="B15" s="104" t="s">
        <v>578</v>
      </c>
      <c r="C15" s="104">
        <v>19.16</v>
      </c>
      <c r="D15" s="35" t="s">
        <v>587</v>
      </c>
    </row>
    <row r="16" spans="1:12">
      <c r="A16" s="104" t="s">
        <v>599</v>
      </c>
      <c r="B16" s="104" t="s">
        <v>578</v>
      </c>
      <c r="C16" s="104">
        <v>14.41</v>
      </c>
      <c r="D16" s="35" t="s">
        <v>587</v>
      </c>
    </row>
    <row r="17" spans="1:4">
      <c r="A17" s="104" t="s">
        <v>600</v>
      </c>
      <c r="B17" s="104" t="s">
        <v>578</v>
      </c>
      <c r="C17" s="104">
        <v>32.03</v>
      </c>
      <c r="D17" s="35" t="s">
        <v>587</v>
      </c>
    </row>
    <row r="18" spans="1:4">
      <c r="A18" s="104" t="s">
        <v>601</v>
      </c>
      <c r="B18" s="104" t="s">
        <v>578</v>
      </c>
      <c r="C18" s="104"/>
      <c r="D18" s="35" t="s">
        <v>587</v>
      </c>
    </row>
    <row r="19" spans="1:4">
      <c r="A19" s="104" t="s">
        <v>602</v>
      </c>
      <c r="B19" s="104" t="s">
        <v>578</v>
      </c>
      <c r="C19" s="104">
        <v>8.49</v>
      </c>
      <c r="D19" s="35" t="s">
        <v>587</v>
      </c>
    </row>
    <row r="20" spans="1:4">
      <c r="A20" s="104" t="s">
        <v>603</v>
      </c>
      <c r="B20" s="104" t="s">
        <v>578</v>
      </c>
      <c r="C20" s="104">
        <v>25.19</v>
      </c>
      <c r="D20" s="35" t="s">
        <v>587</v>
      </c>
    </row>
    <row r="21" spans="1:4">
      <c r="A21" s="104" t="s">
        <v>604</v>
      </c>
      <c r="B21" s="104" t="s">
        <v>578</v>
      </c>
      <c r="C21" s="104">
        <v>28.96</v>
      </c>
      <c r="D21" s="35" t="s">
        <v>587</v>
      </c>
    </row>
    <row r="22" spans="1:4">
      <c r="A22" s="104" t="s">
        <v>605</v>
      </c>
      <c r="B22" s="104" t="s">
        <v>578</v>
      </c>
      <c r="C22" s="104">
        <v>19.559999999999999</v>
      </c>
      <c r="D22" s="35" t="s">
        <v>587</v>
      </c>
    </row>
    <row r="23" spans="1:4">
      <c r="A23" s="104" t="s">
        <v>606</v>
      </c>
      <c r="B23" s="104" t="s">
        <v>578</v>
      </c>
      <c r="C23" s="104">
        <v>18.38</v>
      </c>
      <c r="D23" s="35" t="s">
        <v>587</v>
      </c>
    </row>
    <row r="24" spans="1:4">
      <c r="A24" s="104" t="s">
        <v>607</v>
      </c>
      <c r="B24" s="104" t="s">
        <v>578</v>
      </c>
      <c r="C24" s="104">
        <v>16.77</v>
      </c>
      <c r="D24" s="35" t="s">
        <v>587</v>
      </c>
    </row>
    <row r="25" spans="1:4">
      <c r="A25" s="104" t="s">
        <v>608</v>
      </c>
      <c r="B25" s="104" t="s">
        <v>578</v>
      </c>
      <c r="C25" s="104">
        <v>5.76</v>
      </c>
      <c r="D25" s="35" t="s">
        <v>587</v>
      </c>
    </row>
    <row r="26" spans="1:4" ht="25.5">
      <c r="A26" s="104" t="s">
        <v>609</v>
      </c>
      <c r="B26" s="104" t="s">
        <v>578</v>
      </c>
      <c r="C26" s="104">
        <v>12.96</v>
      </c>
      <c r="D26" s="35" t="s">
        <v>587</v>
      </c>
    </row>
    <row r="27" spans="1:4">
      <c r="A27" s="104" t="s">
        <v>610</v>
      </c>
      <c r="B27" s="104" t="s">
        <v>578</v>
      </c>
      <c r="C27" s="104"/>
      <c r="D27" s="35" t="s">
        <v>587</v>
      </c>
    </row>
    <row r="28" spans="1:4">
      <c r="A28" s="104" t="s">
        <v>611</v>
      </c>
      <c r="B28" s="104" t="s">
        <v>578</v>
      </c>
      <c r="C28" s="104">
        <v>23.79</v>
      </c>
      <c r="D28" s="35" t="s">
        <v>587</v>
      </c>
    </row>
    <row r="29" spans="1:4" ht="25.5">
      <c r="A29" s="104" t="s">
        <v>612</v>
      </c>
      <c r="B29" s="104" t="s">
        <v>578</v>
      </c>
      <c r="C29" s="104"/>
      <c r="D29" s="35" t="s">
        <v>587</v>
      </c>
    </row>
    <row r="30" spans="1:4">
      <c r="A30" s="104" t="s">
        <v>613</v>
      </c>
      <c r="B30" s="104" t="s">
        <v>578</v>
      </c>
      <c r="C30" s="104">
        <v>12.58</v>
      </c>
      <c r="D30" s="35" t="s">
        <v>587</v>
      </c>
    </row>
    <row r="31" spans="1:4">
      <c r="A31" s="104" t="s">
        <v>614</v>
      </c>
      <c r="B31" s="104" t="s">
        <v>578</v>
      </c>
      <c r="C31" s="104">
        <v>16.399999999999999</v>
      </c>
      <c r="D31" s="35" t="s">
        <v>444</v>
      </c>
    </row>
    <row r="32" spans="1:4">
      <c r="A32" s="104" t="s">
        <v>615</v>
      </c>
      <c r="B32" s="104" t="s">
        <v>578</v>
      </c>
      <c r="C32" s="104">
        <v>18.489999999999998</v>
      </c>
      <c r="D32" s="35" t="s">
        <v>587</v>
      </c>
    </row>
    <row r="33" spans="1:4">
      <c r="A33" s="104" t="s">
        <v>616</v>
      </c>
      <c r="B33" s="104" t="s">
        <v>578</v>
      </c>
      <c r="C33" s="104">
        <v>24.96</v>
      </c>
      <c r="D33" s="35" t="s">
        <v>587</v>
      </c>
    </row>
    <row r="34" spans="1:4" ht="25.5">
      <c r="A34" s="104" t="s">
        <v>617</v>
      </c>
      <c r="B34" s="104" t="s">
        <v>578</v>
      </c>
      <c r="C34" s="104">
        <v>27.09</v>
      </c>
      <c r="D34" s="35" t="s">
        <v>587</v>
      </c>
    </row>
    <row r="35" spans="1:4">
      <c r="A35" s="105" t="s">
        <v>618</v>
      </c>
      <c r="B35" s="104" t="s">
        <v>578</v>
      </c>
      <c r="C35" s="105">
        <v>19.832173913043473</v>
      </c>
      <c r="D35" s="35" t="s">
        <v>619</v>
      </c>
    </row>
    <row r="36" spans="1:4">
      <c r="A36" s="106" t="s">
        <v>589</v>
      </c>
      <c r="B36" s="107" t="s">
        <v>580</v>
      </c>
      <c r="C36" s="106">
        <v>11.14</v>
      </c>
      <c r="D36" s="35" t="s">
        <v>587</v>
      </c>
    </row>
    <row r="37" spans="1:4">
      <c r="A37" s="106" t="s">
        <v>590</v>
      </c>
      <c r="B37" s="107" t="s">
        <v>580</v>
      </c>
      <c r="C37" s="106">
        <v>11.6</v>
      </c>
      <c r="D37" s="35" t="s">
        <v>587</v>
      </c>
    </row>
    <row r="38" spans="1:4">
      <c r="A38" s="106" t="s">
        <v>591</v>
      </c>
      <c r="B38" s="107" t="s">
        <v>580</v>
      </c>
      <c r="C38" s="106"/>
      <c r="D38" s="35" t="s">
        <v>587</v>
      </c>
    </row>
    <row r="39" spans="1:4">
      <c r="A39" s="106" t="s">
        <v>592</v>
      </c>
      <c r="B39" s="107" t="s">
        <v>580</v>
      </c>
      <c r="C39" s="106"/>
      <c r="D39" s="35" t="s">
        <v>587</v>
      </c>
    </row>
    <row r="40" spans="1:4" ht="25.5">
      <c r="A40" s="106" t="s">
        <v>593</v>
      </c>
      <c r="B40" s="107" t="s">
        <v>580</v>
      </c>
      <c r="C40" s="106">
        <v>7.83</v>
      </c>
      <c r="D40" s="35" t="s">
        <v>587</v>
      </c>
    </row>
    <row r="41" spans="1:4">
      <c r="A41" s="106" t="s">
        <v>594</v>
      </c>
      <c r="B41" s="107" t="s">
        <v>580</v>
      </c>
      <c r="C41" s="106"/>
      <c r="D41" s="35" t="s">
        <v>587</v>
      </c>
    </row>
    <row r="42" spans="1:4">
      <c r="A42" s="106" t="s">
        <v>595</v>
      </c>
      <c r="B42" s="107" t="s">
        <v>580</v>
      </c>
      <c r="C42" s="106"/>
      <c r="D42" s="35" t="s">
        <v>587</v>
      </c>
    </row>
    <row r="43" spans="1:4">
      <c r="A43" s="106" t="s">
        <v>596</v>
      </c>
      <c r="B43" s="107" t="s">
        <v>580</v>
      </c>
      <c r="C43" s="106">
        <v>27.05</v>
      </c>
      <c r="D43" s="35" t="s">
        <v>587</v>
      </c>
    </row>
    <row r="44" spans="1:4">
      <c r="A44" s="106" t="s">
        <v>597</v>
      </c>
      <c r="B44" s="107" t="s">
        <v>580</v>
      </c>
      <c r="C44" s="106">
        <v>8.4</v>
      </c>
      <c r="D44" s="35" t="s">
        <v>587</v>
      </c>
    </row>
    <row r="45" spans="1:4">
      <c r="A45" s="106" t="s">
        <v>598</v>
      </c>
      <c r="B45" s="107" t="s">
        <v>580</v>
      </c>
      <c r="C45" s="106">
        <v>12.39</v>
      </c>
      <c r="D45" s="35" t="s">
        <v>587</v>
      </c>
    </row>
    <row r="46" spans="1:4">
      <c r="A46" s="106" t="s">
        <v>599</v>
      </c>
      <c r="B46" s="107" t="s">
        <v>580</v>
      </c>
      <c r="C46" s="106">
        <v>6.32</v>
      </c>
      <c r="D46" s="35" t="s">
        <v>587</v>
      </c>
    </row>
    <row r="47" spans="1:4">
      <c r="A47" s="106" t="s">
        <v>600</v>
      </c>
      <c r="B47" s="107" t="s">
        <v>580</v>
      </c>
      <c r="C47" s="106">
        <v>8.74</v>
      </c>
      <c r="D47" s="35" t="s">
        <v>587</v>
      </c>
    </row>
    <row r="48" spans="1:4">
      <c r="A48" s="106" t="s">
        <v>601</v>
      </c>
      <c r="B48" s="107" t="s">
        <v>580</v>
      </c>
      <c r="C48" s="106">
        <v>12.48</v>
      </c>
      <c r="D48" s="35" t="s">
        <v>587</v>
      </c>
    </row>
    <row r="49" spans="1:4">
      <c r="A49" s="106" t="s">
        <v>602</v>
      </c>
      <c r="B49" s="107" t="s">
        <v>580</v>
      </c>
      <c r="C49" s="106">
        <v>4.71</v>
      </c>
      <c r="D49" s="35" t="s">
        <v>587</v>
      </c>
    </row>
    <row r="50" spans="1:4">
      <c r="A50" s="106" t="s">
        <v>603</v>
      </c>
      <c r="B50" s="107" t="s">
        <v>580</v>
      </c>
      <c r="C50" s="106">
        <v>16.77</v>
      </c>
      <c r="D50" s="35" t="s">
        <v>587</v>
      </c>
    </row>
    <row r="51" spans="1:4">
      <c r="A51" s="106" t="s">
        <v>604</v>
      </c>
      <c r="B51" s="107" t="s">
        <v>580</v>
      </c>
      <c r="C51" s="106">
        <v>24.57</v>
      </c>
      <c r="D51" s="35" t="s">
        <v>587</v>
      </c>
    </row>
    <row r="52" spans="1:4">
      <c r="A52" s="106" t="s">
        <v>605</v>
      </c>
      <c r="B52" s="107" t="s">
        <v>580</v>
      </c>
      <c r="C52" s="106">
        <v>4.63</v>
      </c>
      <c r="D52" s="35" t="s">
        <v>587</v>
      </c>
    </row>
    <row r="53" spans="1:4">
      <c r="A53" s="106" t="s">
        <v>606</v>
      </c>
      <c r="B53" s="107" t="s">
        <v>580</v>
      </c>
      <c r="C53" s="106">
        <v>6.01</v>
      </c>
      <c r="D53" s="35" t="s">
        <v>587</v>
      </c>
    </row>
    <row r="54" spans="1:4">
      <c r="A54" s="106" t="s">
        <v>607</v>
      </c>
      <c r="B54" s="107" t="s">
        <v>580</v>
      </c>
      <c r="C54" s="106">
        <v>11.74</v>
      </c>
      <c r="D54" s="35" t="s">
        <v>587</v>
      </c>
    </row>
    <row r="55" spans="1:4">
      <c r="A55" s="106" t="s">
        <v>608</v>
      </c>
      <c r="B55" s="107" t="s">
        <v>580</v>
      </c>
      <c r="C55" s="106">
        <v>2.64</v>
      </c>
      <c r="D55" s="35" t="s">
        <v>587</v>
      </c>
    </row>
    <row r="56" spans="1:4" ht="25.5">
      <c r="A56" s="106" t="s">
        <v>609</v>
      </c>
      <c r="B56" s="107" t="s">
        <v>580</v>
      </c>
      <c r="C56" s="106">
        <v>12.02</v>
      </c>
      <c r="D56" s="35" t="s">
        <v>587</v>
      </c>
    </row>
    <row r="57" spans="1:4">
      <c r="A57" s="106" t="s">
        <v>610</v>
      </c>
      <c r="B57" s="107" t="s">
        <v>580</v>
      </c>
      <c r="C57" s="106"/>
      <c r="D57" s="35" t="s">
        <v>587</v>
      </c>
    </row>
    <row r="58" spans="1:4">
      <c r="A58" s="106" t="s">
        <v>611</v>
      </c>
      <c r="B58" s="107" t="s">
        <v>580</v>
      </c>
      <c r="C58" s="106">
        <v>8.25</v>
      </c>
      <c r="D58" s="35" t="s">
        <v>587</v>
      </c>
    </row>
    <row r="59" spans="1:4" ht="25.5">
      <c r="A59" s="106" t="s">
        <v>612</v>
      </c>
      <c r="B59" s="107" t="s">
        <v>580</v>
      </c>
      <c r="C59" s="106"/>
      <c r="D59" s="35" t="s">
        <v>587</v>
      </c>
    </row>
    <row r="60" spans="1:4">
      <c r="A60" s="106" t="s">
        <v>613</v>
      </c>
      <c r="B60" s="107" t="s">
        <v>580</v>
      </c>
      <c r="C60" s="106">
        <v>8.23</v>
      </c>
      <c r="D60" s="35" t="s">
        <v>587</v>
      </c>
    </row>
    <row r="61" spans="1:4">
      <c r="A61" s="106" t="s">
        <v>614</v>
      </c>
      <c r="B61" s="107" t="s">
        <v>580</v>
      </c>
      <c r="C61" s="106">
        <v>11.83</v>
      </c>
      <c r="D61" s="35" t="s">
        <v>444</v>
      </c>
    </row>
    <row r="62" spans="1:4">
      <c r="A62" s="106" t="s">
        <v>615</v>
      </c>
      <c r="B62" s="107" t="s">
        <v>580</v>
      </c>
      <c r="C62" s="106">
        <v>14.02</v>
      </c>
      <c r="D62" s="35" t="s">
        <v>587</v>
      </c>
    </row>
    <row r="63" spans="1:4">
      <c r="A63" s="106" t="s">
        <v>616</v>
      </c>
      <c r="B63" s="107" t="s">
        <v>580</v>
      </c>
      <c r="C63" s="106">
        <v>23.31</v>
      </c>
      <c r="D63" s="35" t="s">
        <v>587</v>
      </c>
    </row>
    <row r="64" spans="1:4" ht="25.5">
      <c r="A64" s="106" t="s">
        <v>617</v>
      </c>
      <c r="B64" s="107" t="s">
        <v>580</v>
      </c>
      <c r="C64" s="106">
        <v>17.440000000000001</v>
      </c>
      <c r="D64" s="35" t="s">
        <v>587</v>
      </c>
    </row>
    <row r="65" spans="1:4">
      <c r="A65" s="105" t="s">
        <v>618</v>
      </c>
      <c r="B65" s="107" t="s">
        <v>580</v>
      </c>
      <c r="C65" s="105">
        <v>11.831304347826087</v>
      </c>
      <c r="D65" s="35" t="s">
        <v>619</v>
      </c>
    </row>
    <row r="66" spans="1:4">
      <c r="A66" s="106" t="s">
        <v>589</v>
      </c>
      <c r="B66" s="107" t="s">
        <v>581</v>
      </c>
      <c r="C66" s="106">
        <v>8.07</v>
      </c>
      <c r="D66" s="35" t="s">
        <v>587</v>
      </c>
    </row>
    <row r="67" spans="1:4">
      <c r="A67" s="106" t="s">
        <v>590</v>
      </c>
      <c r="B67" s="107" t="s">
        <v>581</v>
      </c>
      <c r="C67" s="106">
        <v>25.67</v>
      </c>
      <c r="D67" s="35" t="s">
        <v>587</v>
      </c>
    </row>
    <row r="68" spans="1:4">
      <c r="A68" s="106" t="s">
        <v>591</v>
      </c>
      <c r="B68" s="107" t="s">
        <v>581</v>
      </c>
      <c r="C68" s="106"/>
      <c r="D68" s="35" t="s">
        <v>587</v>
      </c>
    </row>
    <row r="69" spans="1:4">
      <c r="A69" s="106" t="s">
        <v>592</v>
      </c>
      <c r="B69" s="107" t="s">
        <v>581</v>
      </c>
      <c r="C69" s="106"/>
      <c r="D69" s="35" t="s">
        <v>587</v>
      </c>
    </row>
    <row r="70" spans="1:4" ht="25.5">
      <c r="A70" s="106" t="s">
        <v>593</v>
      </c>
      <c r="B70" s="107" t="s">
        <v>581</v>
      </c>
      <c r="C70" s="106">
        <v>10.29</v>
      </c>
      <c r="D70" s="35" t="s">
        <v>587</v>
      </c>
    </row>
    <row r="71" spans="1:4">
      <c r="A71" s="106" t="s">
        <v>594</v>
      </c>
      <c r="B71" s="107" t="s">
        <v>581</v>
      </c>
      <c r="C71" s="106">
        <v>16.309999999999999</v>
      </c>
      <c r="D71" s="35" t="s">
        <v>587</v>
      </c>
    </row>
    <row r="72" spans="1:4">
      <c r="A72" s="106" t="s">
        <v>595</v>
      </c>
      <c r="B72" s="107" t="s">
        <v>581</v>
      </c>
      <c r="C72" s="106"/>
      <c r="D72" s="35" t="s">
        <v>587</v>
      </c>
    </row>
    <row r="73" spans="1:4">
      <c r="A73" s="106" t="s">
        <v>596</v>
      </c>
      <c r="B73" s="107" t="s">
        <v>581</v>
      </c>
      <c r="C73" s="106"/>
      <c r="D73" s="35" t="s">
        <v>587</v>
      </c>
    </row>
    <row r="74" spans="1:4">
      <c r="A74" s="106" t="s">
        <v>597</v>
      </c>
      <c r="B74" s="107" t="s">
        <v>581</v>
      </c>
      <c r="C74" s="106">
        <v>5.07</v>
      </c>
      <c r="D74" s="35" t="s">
        <v>587</v>
      </c>
    </row>
    <row r="75" spans="1:4">
      <c r="A75" s="106" t="s">
        <v>598</v>
      </c>
      <c r="B75" s="107" t="s">
        <v>581</v>
      </c>
      <c r="C75" s="106">
        <v>6.27</v>
      </c>
      <c r="D75" s="35" t="s">
        <v>587</v>
      </c>
    </row>
    <row r="76" spans="1:4">
      <c r="A76" s="106" t="s">
        <v>599</v>
      </c>
      <c r="B76" s="107" t="s">
        <v>581</v>
      </c>
      <c r="C76" s="106">
        <v>4.46</v>
      </c>
      <c r="D76" s="35" t="s">
        <v>587</v>
      </c>
    </row>
    <row r="77" spans="1:4">
      <c r="A77" s="106" t="s">
        <v>600</v>
      </c>
      <c r="B77" s="107" t="s">
        <v>581</v>
      </c>
      <c r="C77" s="106">
        <v>5.82</v>
      </c>
      <c r="D77" s="35" t="s">
        <v>587</v>
      </c>
    </row>
    <row r="78" spans="1:4">
      <c r="A78" s="106" t="s">
        <v>601</v>
      </c>
      <c r="B78" s="107" t="s">
        <v>581</v>
      </c>
      <c r="C78" s="106">
        <v>5.82</v>
      </c>
      <c r="D78" s="35" t="s">
        <v>587</v>
      </c>
    </row>
    <row r="79" spans="1:4">
      <c r="A79" s="106" t="s">
        <v>602</v>
      </c>
      <c r="B79" s="107" t="s">
        <v>581</v>
      </c>
      <c r="C79" s="106">
        <v>7.8</v>
      </c>
      <c r="D79" s="35" t="s">
        <v>587</v>
      </c>
    </row>
    <row r="80" spans="1:4">
      <c r="A80" s="106" t="s">
        <v>603</v>
      </c>
      <c r="B80" s="107" t="s">
        <v>581</v>
      </c>
      <c r="C80" s="106">
        <v>6.13</v>
      </c>
      <c r="D80" s="35" t="s">
        <v>587</v>
      </c>
    </row>
    <row r="81" spans="1:4">
      <c r="A81" s="106" t="s">
        <v>604</v>
      </c>
      <c r="B81" s="107" t="s">
        <v>581</v>
      </c>
      <c r="C81" s="106">
        <v>5.77</v>
      </c>
      <c r="D81" s="35" t="s">
        <v>587</v>
      </c>
    </row>
    <row r="82" spans="1:4">
      <c r="A82" s="106" t="s">
        <v>605</v>
      </c>
      <c r="B82" s="107" t="s">
        <v>581</v>
      </c>
      <c r="C82" s="106">
        <v>3.09</v>
      </c>
      <c r="D82" s="35" t="s">
        <v>587</v>
      </c>
    </row>
    <row r="83" spans="1:4">
      <c r="A83" s="106" t="s">
        <v>606</v>
      </c>
      <c r="B83" s="107" t="s">
        <v>581</v>
      </c>
      <c r="C83" s="106">
        <v>2.83</v>
      </c>
      <c r="D83" s="35" t="s">
        <v>587</v>
      </c>
    </row>
    <row r="84" spans="1:4">
      <c r="A84" s="106" t="s">
        <v>607</v>
      </c>
      <c r="B84" s="107" t="s">
        <v>581</v>
      </c>
      <c r="C84" s="106">
        <v>11.74</v>
      </c>
      <c r="D84" s="35" t="s">
        <v>587</v>
      </c>
    </row>
    <row r="85" spans="1:4">
      <c r="A85" s="106" t="s">
        <v>608</v>
      </c>
      <c r="B85" s="107" t="s">
        <v>581</v>
      </c>
      <c r="C85" s="106">
        <v>0.4</v>
      </c>
      <c r="D85" s="35" t="s">
        <v>587</v>
      </c>
    </row>
    <row r="86" spans="1:4" ht="25.5">
      <c r="A86" s="106" t="s">
        <v>609</v>
      </c>
      <c r="B86" s="107" t="s">
        <v>581</v>
      </c>
      <c r="C86" s="106">
        <v>7.76</v>
      </c>
      <c r="D86" s="35" t="s">
        <v>587</v>
      </c>
    </row>
    <row r="87" spans="1:4">
      <c r="A87" s="106" t="s">
        <v>610</v>
      </c>
      <c r="B87" s="107" t="s">
        <v>581</v>
      </c>
      <c r="C87" s="106"/>
      <c r="D87" s="35" t="s">
        <v>587</v>
      </c>
    </row>
    <row r="88" spans="1:4">
      <c r="A88" s="106" t="s">
        <v>611</v>
      </c>
      <c r="B88" s="107" t="s">
        <v>581</v>
      </c>
      <c r="C88" s="106">
        <v>3.01</v>
      </c>
      <c r="D88" s="35" t="s">
        <v>587</v>
      </c>
    </row>
    <row r="89" spans="1:4" ht="25.5">
      <c r="A89" s="106" t="s">
        <v>612</v>
      </c>
      <c r="B89" s="107" t="s">
        <v>581</v>
      </c>
      <c r="C89" s="106"/>
      <c r="D89" s="35" t="s">
        <v>587</v>
      </c>
    </row>
    <row r="90" spans="1:4">
      <c r="A90" s="106" t="s">
        <v>613</v>
      </c>
      <c r="B90" s="107" t="s">
        <v>581</v>
      </c>
      <c r="C90" s="106">
        <v>8.23</v>
      </c>
      <c r="D90" s="35" t="s">
        <v>587</v>
      </c>
    </row>
    <row r="91" spans="1:4">
      <c r="A91" s="106" t="s">
        <v>614</v>
      </c>
      <c r="B91" s="107" t="s">
        <v>581</v>
      </c>
      <c r="C91" s="106">
        <v>5.84</v>
      </c>
      <c r="D91" s="35" t="s">
        <v>444</v>
      </c>
    </row>
    <row r="92" spans="1:4">
      <c r="A92" s="106" t="s">
        <v>615</v>
      </c>
      <c r="B92" s="107" t="s">
        <v>581</v>
      </c>
      <c r="C92" s="106">
        <v>7.36</v>
      </c>
      <c r="D92" s="35" t="s">
        <v>587</v>
      </c>
    </row>
    <row r="93" spans="1:4">
      <c r="A93" s="106" t="s">
        <v>616</v>
      </c>
      <c r="B93" s="107" t="s">
        <v>581</v>
      </c>
      <c r="C93" s="106">
        <v>7.34</v>
      </c>
      <c r="D93" s="35" t="s">
        <v>587</v>
      </c>
    </row>
    <row r="94" spans="1:4" ht="25.5">
      <c r="A94" s="106" t="s">
        <v>617</v>
      </c>
      <c r="B94" s="107" t="s">
        <v>581</v>
      </c>
      <c r="C94" s="106"/>
      <c r="D94" s="35" t="s">
        <v>587</v>
      </c>
    </row>
    <row r="95" spans="1:4">
      <c r="A95" s="105" t="s">
        <v>618</v>
      </c>
      <c r="B95" s="107" t="s">
        <v>581</v>
      </c>
      <c r="C95" s="105">
        <v>7.5036363636363612</v>
      </c>
      <c r="D95" s="35" t="s">
        <v>619</v>
      </c>
    </row>
    <row r="96" spans="1:4">
      <c r="A96" s="106" t="s">
        <v>589</v>
      </c>
      <c r="B96" s="107" t="s">
        <v>583</v>
      </c>
      <c r="C96" s="106">
        <v>2.27</v>
      </c>
      <c r="D96" s="35" t="s">
        <v>587</v>
      </c>
    </row>
    <row r="97" spans="1:4">
      <c r="A97" s="106" t="s">
        <v>590</v>
      </c>
      <c r="B97" s="107" t="s">
        <v>583</v>
      </c>
      <c r="C97" s="106">
        <v>17.850000000000001</v>
      </c>
      <c r="D97" s="35" t="s">
        <v>587</v>
      </c>
    </row>
    <row r="98" spans="1:4">
      <c r="A98" s="106" t="s">
        <v>591</v>
      </c>
      <c r="B98" s="107" t="s">
        <v>583</v>
      </c>
      <c r="C98" s="106"/>
      <c r="D98" s="35" t="s">
        <v>587</v>
      </c>
    </row>
    <row r="99" spans="1:4">
      <c r="A99" s="106" t="s">
        <v>592</v>
      </c>
      <c r="B99" s="107" t="s">
        <v>583</v>
      </c>
      <c r="C99" s="106"/>
      <c r="D99" s="35" t="s">
        <v>587</v>
      </c>
    </row>
    <row r="100" spans="1:4" ht="25.5">
      <c r="A100" s="106" t="s">
        <v>593</v>
      </c>
      <c r="B100" s="107" t="s">
        <v>583</v>
      </c>
      <c r="C100" s="106">
        <v>6.14</v>
      </c>
      <c r="D100" s="35" t="s">
        <v>587</v>
      </c>
    </row>
    <row r="101" spans="1:4">
      <c r="A101" s="106" t="s">
        <v>594</v>
      </c>
      <c r="B101" s="107" t="s">
        <v>583</v>
      </c>
      <c r="C101" s="106">
        <v>15.26</v>
      </c>
      <c r="D101" s="35" t="s">
        <v>587</v>
      </c>
    </row>
    <row r="102" spans="1:4">
      <c r="A102" s="106" t="s">
        <v>595</v>
      </c>
      <c r="B102" s="107" t="s">
        <v>583</v>
      </c>
      <c r="C102" s="106"/>
      <c r="D102" s="35" t="s">
        <v>587</v>
      </c>
    </row>
    <row r="103" spans="1:4">
      <c r="A103" s="106" t="s">
        <v>596</v>
      </c>
      <c r="B103" s="107" t="s">
        <v>583</v>
      </c>
      <c r="C103" s="106">
        <v>30.5</v>
      </c>
      <c r="D103" s="35" t="s">
        <v>587</v>
      </c>
    </row>
    <row r="104" spans="1:4">
      <c r="A104" s="106" t="s">
        <v>597</v>
      </c>
      <c r="B104" s="107" t="s">
        <v>583</v>
      </c>
      <c r="C104" s="106">
        <v>6.98</v>
      </c>
      <c r="D104" s="35" t="s">
        <v>587</v>
      </c>
    </row>
    <row r="105" spans="1:4">
      <c r="A105" s="106" t="s">
        <v>598</v>
      </c>
      <c r="B105" s="107" t="s">
        <v>583</v>
      </c>
      <c r="C105" s="106"/>
      <c r="D105" s="35" t="s">
        <v>587</v>
      </c>
    </row>
    <row r="106" spans="1:4">
      <c r="A106" s="106" t="s">
        <v>599</v>
      </c>
      <c r="B106" s="107" t="s">
        <v>583</v>
      </c>
      <c r="C106" s="106">
        <v>13.39</v>
      </c>
      <c r="D106" s="35" t="s">
        <v>587</v>
      </c>
    </row>
    <row r="107" spans="1:4">
      <c r="A107" s="106" t="s">
        <v>600</v>
      </c>
      <c r="B107" s="107" t="s">
        <v>583</v>
      </c>
      <c r="C107" s="106"/>
      <c r="D107" s="35" t="s">
        <v>587</v>
      </c>
    </row>
    <row r="108" spans="1:4">
      <c r="A108" s="106" t="s">
        <v>601</v>
      </c>
      <c r="B108" s="107" t="s">
        <v>583</v>
      </c>
      <c r="C108" s="106"/>
      <c r="D108" s="35" t="s">
        <v>587</v>
      </c>
    </row>
    <row r="109" spans="1:4">
      <c r="A109" s="106" t="s">
        <v>602</v>
      </c>
      <c r="B109" s="107" t="s">
        <v>583</v>
      </c>
      <c r="C109" s="106"/>
      <c r="D109" s="35" t="s">
        <v>587</v>
      </c>
    </row>
    <row r="110" spans="1:4">
      <c r="A110" s="106" t="s">
        <v>603</v>
      </c>
      <c r="B110" s="107" t="s">
        <v>583</v>
      </c>
      <c r="C110" s="106">
        <v>18.579999999999998</v>
      </c>
      <c r="D110" s="35" t="s">
        <v>587</v>
      </c>
    </row>
    <row r="111" spans="1:4">
      <c r="A111" s="106" t="s">
        <v>604</v>
      </c>
      <c r="B111" s="107" t="s">
        <v>583</v>
      </c>
      <c r="C111" s="106">
        <v>23.25</v>
      </c>
      <c r="D111" s="35" t="s">
        <v>587</v>
      </c>
    </row>
    <row r="112" spans="1:4">
      <c r="A112" s="106" t="s">
        <v>605</v>
      </c>
      <c r="B112" s="107" t="s">
        <v>583</v>
      </c>
      <c r="C112" s="106">
        <v>8.75</v>
      </c>
      <c r="D112" s="35" t="s">
        <v>587</v>
      </c>
    </row>
    <row r="113" spans="1:4">
      <c r="A113" s="106" t="s">
        <v>606</v>
      </c>
      <c r="B113" s="107" t="s">
        <v>583</v>
      </c>
      <c r="C113" s="106">
        <v>9.19</v>
      </c>
      <c r="D113" s="35" t="s">
        <v>587</v>
      </c>
    </row>
    <row r="114" spans="1:4">
      <c r="A114" s="106" t="s">
        <v>607</v>
      </c>
      <c r="B114" s="107" t="s">
        <v>583</v>
      </c>
      <c r="C114" s="106">
        <v>11.74</v>
      </c>
      <c r="D114" s="35" t="s">
        <v>587</v>
      </c>
    </row>
    <row r="115" spans="1:4">
      <c r="A115" s="106" t="s">
        <v>608</v>
      </c>
      <c r="B115" s="107" t="s">
        <v>583</v>
      </c>
      <c r="C115" s="106">
        <v>7.85</v>
      </c>
      <c r="D115" s="35" t="s">
        <v>587</v>
      </c>
    </row>
    <row r="116" spans="1:4" ht="25.5">
      <c r="A116" s="106" t="s">
        <v>609</v>
      </c>
      <c r="B116" s="107" t="s">
        <v>583</v>
      </c>
      <c r="C116" s="106"/>
      <c r="D116" s="35" t="s">
        <v>587</v>
      </c>
    </row>
    <row r="117" spans="1:4">
      <c r="A117" s="106" t="s">
        <v>610</v>
      </c>
      <c r="B117" s="107" t="s">
        <v>583</v>
      </c>
      <c r="C117" s="106"/>
      <c r="D117" s="35" t="s">
        <v>587</v>
      </c>
    </row>
    <row r="118" spans="1:4">
      <c r="A118" s="106" t="s">
        <v>611</v>
      </c>
      <c r="B118" s="107" t="s">
        <v>583</v>
      </c>
      <c r="C118" s="106">
        <v>11.75</v>
      </c>
      <c r="D118" s="35" t="s">
        <v>587</v>
      </c>
    </row>
    <row r="119" spans="1:4" ht="25.5">
      <c r="A119" s="106" t="s">
        <v>612</v>
      </c>
      <c r="B119" s="107" t="s">
        <v>583</v>
      </c>
      <c r="C119" s="106"/>
      <c r="D119" s="35" t="s">
        <v>587</v>
      </c>
    </row>
    <row r="120" spans="1:4">
      <c r="A120" s="106" t="s">
        <v>613</v>
      </c>
      <c r="B120" s="107" t="s">
        <v>583</v>
      </c>
      <c r="C120" s="106">
        <v>9.68</v>
      </c>
      <c r="D120" s="35" t="s">
        <v>587</v>
      </c>
    </row>
    <row r="121" spans="1:4">
      <c r="A121" s="106" t="s">
        <v>614</v>
      </c>
      <c r="B121" s="107" t="s">
        <v>583</v>
      </c>
      <c r="C121" s="106">
        <v>13.44</v>
      </c>
      <c r="D121" s="35" t="s">
        <v>444</v>
      </c>
    </row>
    <row r="122" spans="1:4">
      <c r="A122" s="106" t="s">
        <v>615</v>
      </c>
      <c r="B122" s="107" t="s">
        <v>583</v>
      </c>
      <c r="C122" s="106">
        <v>13.62</v>
      </c>
      <c r="D122" s="35" t="s">
        <v>587</v>
      </c>
    </row>
    <row r="123" spans="1:4">
      <c r="A123" s="106" t="s">
        <v>616</v>
      </c>
      <c r="B123" s="107" t="s">
        <v>583</v>
      </c>
      <c r="C123" s="106"/>
      <c r="D123" s="35" t="s">
        <v>587</v>
      </c>
    </row>
    <row r="124" spans="1:4" ht="25.5">
      <c r="A124" s="106" t="s">
        <v>617</v>
      </c>
      <c r="B124" s="107" t="s">
        <v>583</v>
      </c>
      <c r="C124" s="106"/>
      <c r="D124" s="35" t="s">
        <v>587</v>
      </c>
    </row>
    <row r="125" spans="1:4">
      <c r="A125" s="105" t="s">
        <v>620</v>
      </c>
      <c r="B125" s="107" t="s">
        <v>583</v>
      </c>
      <c r="C125" s="105">
        <v>12.95529411764706</v>
      </c>
      <c r="D125" s="35" t="s">
        <v>619</v>
      </c>
    </row>
    <row r="126" spans="1:4">
      <c r="A126" s="106" t="s">
        <v>589</v>
      </c>
      <c r="B126" s="107" t="s">
        <v>621</v>
      </c>
      <c r="C126" s="106">
        <v>5.23</v>
      </c>
      <c r="D126" s="35" t="s">
        <v>587</v>
      </c>
    </row>
    <row r="127" spans="1:4">
      <c r="A127" s="106" t="s">
        <v>590</v>
      </c>
      <c r="B127" s="107" t="s">
        <v>621</v>
      </c>
      <c r="C127" s="106">
        <v>18.37</v>
      </c>
      <c r="D127" s="35" t="s">
        <v>587</v>
      </c>
    </row>
    <row r="128" spans="1:4">
      <c r="A128" s="106" t="s">
        <v>591</v>
      </c>
      <c r="B128" s="107" t="s">
        <v>621</v>
      </c>
      <c r="C128" s="106">
        <v>2.94</v>
      </c>
      <c r="D128" s="35" t="s">
        <v>587</v>
      </c>
    </row>
    <row r="129" spans="1:4">
      <c r="A129" s="106" t="s">
        <v>592</v>
      </c>
      <c r="B129" s="107" t="s">
        <v>621</v>
      </c>
      <c r="C129" s="106"/>
      <c r="D129" s="35" t="s">
        <v>587</v>
      </c>
    </row>
    <row r="130" spans="1:4" ht="25.5">
      <c r="A130" s="106" t="s">
        <v>593</v>
      </c>
      <c r="B130" s="107" t="s">
        <v>621</v>
      </c>
      <c r="C130" s="106">
        <v>7.17</v>
      </c>
      <c r="D130" s="35" t="s">
        <v>587</v>
      </c>
    </row>
    <row r="131" spans="1:4">
      <c r="A131" s="106" t="s">
        <v>594</v>
      </c>
      <c r="B131" s="107" t="s">
        <v>621</v>
      </c>
      <c r="C131" s="106">
        <v>12.66</v>
      </c>
      <c r="D131" s="35" t="s">
        <v>587</v>
      </c>
    </row>
    <row r="132" spans="1:4">
      <c r="A132" s="106" t="s">
        <v>595</v>
      </c>
      <c r="B132" s="107" t="s">
        <v>621</v>
      </c>
      <c r="C132" s="106"/>
      <c r="D132" s="35" t="s">
        <v>587</v>
      </c>
    </row>
    <row r="133" spans="1:4">
      <c r="A133" s="106" t="s">
        <v>596</v>
      </c>
      <c r="B133" s="107" t="s">
        <v>621</v>
      </c>
      <c r="C133" s="106">
        <v>9.99</v>
      </c>
      <c r="D133" s="35" t="s">
        <v>587</v>
      </c>
    </row>
    <row r="134" spans="1:4">
      <c r="A134" s="106" t="s">
        <v>597</v>
      </c>
      <c r="B134" s="107" t="s">
        <v>621</v>
      </c>
      <c r="C134" s="106">
        <v>10.78</v>
      </c>
      <c r="D134" s="35" t="s">
        <v>587</v>
      </c>
    </row>
    <row r="135" spans="1:4">
      <c r="A135" s="106" t="s">
        <v>598</v>
      </c>
      <c r="B135" s="107" t="s">
        <v>621</v>
      </c>
      <c r="C135" s="106">
        <v>5.1100000000000003</v>
      </c>
      <c r="D135" s="35" t="s">
        <v>587</v>
      </c>
    </row>
    <row r="136" spans="1:4">
      <c r="A136" s="106" t="s">
        <v>599</v>
      </c>
      <c r="B136" s="107" t="s">
        <v>621</v>
      </c>
      <c r="C136" s="106">
        <v>5.76</v>
      </c>
      <c r="D136" s="35" t="s">
        <v>587</v>
      </c>
    </row>
    <row r="137" spans="1:4">
      <c r="A137" s="106" t="s">
        <v>600</v>
      </c>
      <c r="B137" s="107" t="s">
        <v>621</v>
      </c>
      <c r="C137" s="106">
        <v>8.74</v>
      </c>
      <c r="D137" s="35" t="s">
        <v>587</v>
      </c>
    </row>
    <row r="138" spans="1:4">
      <c r="A138" s="106" t="s">
        <v>601</v>
      </c>
      <c r="B138" s="107" t="s">
        <v>621</v>
      </c>
      <c r="C138" s="106"/>
      <c r="D138" s="35" t="s">
        <v>587</v>
      </c>
    </row>
    <row r="139" spans="1:4">
      <c r="A139" s="106" t="s">
        <v>602</v>
      </c>
      <c r="B139" s="107" t="s">
        <v>621</v>
      </c>
      <c r="C139" s="106">
        <v>3.56</v>
      </c>
      <c r="D139" s="35" t="s">
        <v>587</v>
      </c>
    </row>
    <row r="140" spans="1:4">
      <c r="A140" s="106" t="s">
        <v>603</v>
      </c>
      <c r="B140" s="107" t="s">
        <v>621</v>
      </c>
      <c r="C140" s="106">
        <v>6.77</v>
      </c>
      <c r="D140" s="35" t="s">
        <v>587</v>
      </c>
    </row>
    <row r="141" spans="1:4">
      <c r="A141" s="106" t="s">
        <v>604</v>
      </c>
      <c r="B141" s="107" t="s">
        <v>621</v>
      </c>
      <c r="C141" s="106">
        <v>6.08</v>
      </c>
      <c r="D141" s="35" t="s">
        <v>587</v>
      </c>
    </row>
    <row r="142" spans="1:4">
      <c r="A142" s="106" t="s">
        <v>605</v>
      </c>
      <c r="B142" s="107" t="s">
        <v>621</v>
      </c>
      <c r="C142" s="106">
        <v>4.63</v>
      </c>
      <c r="D142" s="35" t="s">
        <v>587</v>
      </c>
    </row>
    <row r="143" spans="1:4">
      <c r="A143" s="106" t="s">
        <v>606</v>
      </c>
      <c r="B143" s="107" t="s">
        <v>621</v>
      </c>
      <c r="C143" s="106">
        <v>7.42</v>
      </c>
      <c r="D143" s="35" t="s">
        <v>587</v>
      </c>
    </row>
    <row r="144" spans="1:4">
      <c r="A144" s="106" t="s">
        <v>607</v>
      </c>
      <c r="B144" s="107" t="s">
        <v>621</v>
      </c>
      <c r="C144" s="106">
        <v>8.3800000000000008</v>
      </c>
      <c r="D144" s="35" t="s">
        <v>587</v>
      </c>
    </row>
    <row r="145" spans="1:5">
      <c r="A145" s="106" t="s">
        <v>608</v>
      </c>
      <c r="B145" s="107" t="s">
        <v>621</v>
      </c>
      <c r="C145" s="106">
        <v>1.31</v>
      </c>
      <c r="D145" s="35" t="s">
        <v>587</v>
      </c>
    </row>
    <row r="146" spans="1:5" ht="25.5">
      <c r="A146" s="106" t="s">
        <v>609</v>
      </c>
      <c r="B146" s="107" t="s">
        <v>621</v>
      </c>
      <c r="C146" s="106"/>
      <c r="D146" s="35" t="s">
        <v>587</v>
      </c>
    </row>
    <row r="147" spans="1:5">
      <c r="A147" s="106" t="s">
        <v>610</v>
      </c>
      <c r="B147" s="107" t="s">
        <v>621</v>
      </c>
      <c r="C147" s="106"/>
      <c r="D147" s="35" t="s">
        <v>587</v>
      </c>
    </row>
    <row r="148" spans="1:5">
      <c r="A148" s="106" t="s">
        <v>611</v>
      </c>
      <c r="B148" s="107" t="s">
        <v>621</v>
      </c>
      <c r="C148" s="106">
        <v>4.37</v>
      </c>
      <c r="D148" s="35" t="s">
        <v>587</v>
      </c>
    </row>
    <row r="149" spans="1:5" ht="25.5">
      <c r="A149" s="106" t="s">
        <v>612</v>
      </c>
      <c r="B149" s="107" t="s">
        <v>621</v>
      </c>
      <c r="C149" s="106"/>
      <c r="D149" s="35" t="s">
        <v>587</v>
      </c>
    </row>
    <row r="150" spans="1:5">
      <c r="A150" s="106" t="s">
        <v>613</v>
      </c>
      <c r="B150" s="107" t="s">
        <v>621</v>
      </c>
      <c r="C150" s="106">
        <v>6.29</v>
      </c>
      <c r="D150" s="35" t="s">
        <v>587</v>
      </c>
    </row>
    <row r="151" spans="1:5">
      <c r="A151" s="106" t="s">
        <v>614</v>
      </c>
      <c r="B151" s="107" t="s">
        <v>621</v>
      </c>
      <c r="C151" s="106">
        <v>4.79</v>
      </c>
      <c r="D151" s="35" t="s">
        <v>444</v>
      </c>
    </row>
    <row r="152" spans="1:5">
      <c r="A152" s="106" t="s">
        <v>615</v>
      </c>
      <c r="B152" s="107" t="s">
        <v>621</v>
      </c>
      <c r="C152" s="106">
        <v>7.06</v>
      </c>
      <c r="D152" s="35" t="s">
        <v>587</v>
      </c>
    </row>
    <row r="153" spans="1:5">
      <c r="A153" s="106" t="s">
        <v>616</v>
      </c>
      <c r="B153" s="107" t="s">
        <v>621</v>
      </c>
      <c r="C153" s="106">
        <v>6.74</v>
      </c>
      <c r="D153" s="35" t="s">
        <v>587</v>
      </c>
    </row>
    <row r="154" spans="1:5" ht="25.5">
      <c r="A154" s="106" t="s">
        <v>617</v>
      </c>
      <c r="B154" s="107" t="s">
        <v>621</v>
      </c>
      <c r="C154" s="106"/>
      <c r="D154" s="35" t="s">
        <v>587</v>
      </c>
    </row>
    <row r="155" spans="1:5">
      <c r="A155" s="105" t="s">
        <v>620</v>
      </c>
      <c r="B155" s="107" t="s">
        <v>621</v>
      </c>
      <c r="C155" s="105">
        <v>7.0068181818181809</v>
      </c>
      <c r="D155" s="35" t="s">
        <v>619</v>
      </c>
    </row>
    <row r="156" spans="1:5">
      <c r="A156" s="106" t="s">
        <v>589</v>
      </c>
      <c r="B156" s="107">
        <v>2</v>
      </c>
      <c r="C156" s="106">
        <v>2.27</v>
      </c>
      <c r="D156" s="35" t="s">
        <v>587</v>
      </c>
      <c r="E156" s="108"/>
    </row>
    <row r="157" spans="1:5">
      <c r="A157" s="105" t="s">
        <v>590</v>
      </c>
      <c r="B157" s="107">
        <v>2</v>
      </c>
      <c r="C157" s="105">
        <v>2.64</v>
      </c>
      <c r="D157" s="35" t="s">
        <v>587</v>
      </c>
    </row>
    <row r="158" spans="1:5">
      <c r="A158" s="106" t="s">
        <v>591</v>
      </c>
      <c r="B158" s="107">
        <v>2</v>
      </c>
      <c r="C158" s="106"/>
      <c r="D158" s="35" t="s">
        <v>587</v>
      </c>
    </row>
    <row r="159" spans="1:5">
      <c r="A159" s="105" t="s">
        <v>592</v>
      </c>
      <c r="B159" s="107">
        <v>2</v>
      </c>
      <c r="C159" s="105"/>
      <c r="D159" s="35" t="s">
        <v>587</v>
      </c>
    </row>
    <row r="160" spans="1:5" ht="25.5">
      <c r="A160" s="106" t="s">
        <v>593</v>
      </c>
      <c r="B160" s="107">
        <v>2</v>
      </c>
      <c r="C160" s="106">
        <v>1.51</v>
      </c>
      <c r="D160" s="35" t="s">
        <v>587</v>
      </c>
    </row>
    <row r="161" spans="1:4">
      <c r="A161" s="105" t="s">
        <v>594</v>
      </c>
      <c r="B161" s="107">
        <v>2</v>
      </c>
      <c r="C161" s="105">
        <v>7.29</v>
      </c>
      <c r="D161" s="35" t="s">
        <v>587</v>
      </c>
    </row>
    <row r="162" spans="1:4">
      <c r="A162" s="106" t="s">
        <v>595</v>
      </c>
      <c r="B162" s="107">
        <v>2</v>
      </c>
      <c r="C162" s="106"/>
      <c r="D162" s="35" t="s">
        <v>587</v>
      </c>
    </row>
    <row r="163" spans="1:4">
      <c r="A163" s="105" t="s">
        <v>596</v>
      </c>
      <c r="B163" s="107">
        <v>2</v>
      </c>
      <c r="C163" s="105">
        <v>2.9</v>
      </c>
      <c r="D163" s="35" t="s">
        <v>587</v>
      </c>
    </row>
    <row r="164" spans="1:4">
      <c r="A164" s="106" t="s">
        <v>597</v>
      </c>
      <c r="B164" s="107">
        <v>2</v>
      </c>
      <c r="C164" s="106">
        <v>1.69</v>
      </c>
      <c r="D164" s="35" t="s">
        <v>587</v>
      </c>
    </row>
    <row r="165" spans="1:4">
      <c r="A165" s="105" t="s">
        <v>598</v>
      </c>
      <c r="B165" s="107">
        <v>2</v>
      </c>
      <c r="C165" s="105">
        <v>1.52</v>
      </c>
      <c r="D165" s="35" t="s">
        <v>587</v>
      </c>
    </row>
    <row r="166" spans="1:4">
      <c r="A166" s="106" t="s">
        <v>599</v>
      </c>
      <c r="B166" s="107">
        <v>2</v>
      </c>
      <c r="C166" s="106">
        <v>0.84</v>
      </c>
      <c r="D166" s="35" t="s">
        <v>587</v>
      </c>
    </row>
    <row r="167" spans="1:4">
      <c r="A167" s="105" t="s">
        <v>600</v>
      </c>
      <c r="B167" s="107">
        <v>2</v>
      </c>
      <c r="C167" s="105"/>
      <c r="D167" s="35" t="s">
        <v>587</v>
      </c>
    </row>
    <row r="168" spans="1:4">
      <c r="A168" s="106" t="s">
        <v>601</v>
      </c>
      <c r="B168" s="107">
        <v>2</v>
      </c>
      <c r="C168" s="106"/>
      <c r="D168" s="35" t="s">
        <v>587</v>
      </c>
    </row>
    <row r="169" spans="1:4">
      <c r="A169" s="105" t="s">
        <v>602</v>
      </c>
      <c r="B169" s="107">
        <v>2</v>
      </c>
      <c r="C169" s="105">
        <v>1.26</v>
      </c>
      <c r="D169" s="35" t="s">
        <v>587</v>
      </c>
    </row>
    <row r="170" spans="1:4">
      <c r="A170" s="106" t="s">
        <v>603</v>
      </c>
      <c r="B170" s="107">
        <v>2</v>
      </c>
      <c r="C170" s="106">
        <v>2.73</v>
      </c>
      <c r="D170" s="35" t="s">
        <v>587</v>
      </c>
    </row>
    <row r="171" spans="1:4">
      <c r="A171" s="105" t="s">
        <v>604</v>
      </c>
      <c r="B171" s="107">
        <v>2</v>
      </c>
      <c r="C171" s="105">
        <v>3.4</v>
      </c>
      <c r="D171" s="35" t="s">
        <v>587</v>
      </c>
    </row>
    <row r="172" spans="1:4">
      <c r="A172" s="106" t="s">
        <v>605</v>
      </c>
      <c r="B172" s="107">
        <v>2</v>
      </c>
      <c r="C172" s="106"/>
      <c r="D172" s="35" t="s">
        <v>587</v>
      </c>
    </row>
    <row r="173" spans="1:4">
      <c r="A173" s="105" t="s">
        <v>606</v>
      </c>
      <c r="B173" s="107">
        <v>2</v>
      </c>
      <c r="C173" s="105">
        <v>0.71</v>
      </c>
      <c r="D173" s="35" t="s">
        <v>587</v>
      </c>
    </row>
    <row r="174" spans="1:4">
      <c r="A174" s="106" t="s">
        <v>607</v>
      </c>
      <c r="B174" s="107">
        <v>2</v>
      </c>
      <c r="C174" s="106">
        <v>1.68</v>
      </c>
      <c r="D174" s="35" t="s">
        <v>587</v>
      </c>
    </row>
    <row r="175" spans="1:4">
      <c r="A175" s="105" t="s">
        <v>608</v>
      </c>
      <c r="B175" s="107">
        <v>2</v>
      </c>
      <c r="C175" s="105">
        <v>0.12</v>
      </c>
      <c r="D175" s="35" t="s">
        <v>587</v>
      </c>
    </row>
    <row r="176" spans="1:4" ht="25.5">
      <c r="A176" s="106" t="s">
        <v>609</v>
      </c>
      <c r="B176" s="107">
        <v>2</v>
      </c>
      <c r="C176" s="106">
        <v>4.1399999999999997</v>
      </c>
      <c r="D176" s="35" t="s">
        <v>587</v>
      </c>
    </row>
    <row r="177" spans="1:4">
      <c r="A177" s="105" t="s">
        <v>610</v>
      </c>
      <c r="B177" s="107">
        <v>2</v>
      </c>
      <c r="C177" s="105"/>
      <c r="D177" s="35" t="s">
        <v>587</v>
      </c>
    </row>
    <row r="178" spans="1:4">
      <c r="A178" s="106" t="s">
        <v>611</v>
      </c>
      <c r="B178" s="107">
        <v>2</v>
      </c>
      <c r="C178" s="106">
        <v>0.78</v>
      </c>
      <c r="D178" s="35" t="s">
        <v>587</v>
      </c>
    </row>
    <row r="179" spans="1:4">
      <c r="A179" s="105" t="s">
        <v>612</v>
      </c>
      <c r="B179" s="107">
        <v>2</v>
      </c>
      <c r="C179" s="105"/>
      <c r="D179" s="35" t="s">
        <v>587</v>
      </c>
    </row>
    <row r="180" spans="1:4">
      <c r="A180" s="106" t="s">
        <v>613</v>
      </c>
      <c r="B180" s="107">
        <v>2</v>
      </c>
      <c r="C180" s="106">
        <v>1.45</v>
      </c>
      <c r="D180" s="35" t="s">
        <v>587</v>
      </c>
    </row>
    <row r="181" spans="1:4">
      <c r="A181" s="105" t="s">
        <v>614</v>
      </c>
      <c r="B181" s="107">
        <v>2</v>
      </c>
      <c r="C181" s="105">
        <v>1.52</v>
      </c>
      <c r="D181" s="35" t="s">
        <v>444</v>
      </c>
    </row>
    <row r="182" spans="1:4">
      <c r="A182" s="106" t="s">
        <v>615</v>
      </c>
      <c r="B182" s="107">
        <v>2</v>
      </c>
      <c r="C182" s="106">
        <v>1.59</v>
      </c>
      <c r="D182" s="35" t="s">
        <v>587</v>
      </c>
    </row>
    <row r="183" spans="1:4">
      <c r="A183" s="105" t="s">
        <v>616</v>
      </c>
      <c r="B183" s="107">
        <v>2</v>
      </c>
      <c r="C183" s="105">
        <v>3.31</v>
      </c>
      <c r="D183" s="35" t="s">
        <v>587</v>
      </c>
    </row>
    <row r="184" spans="1:4" ht="25.5">
      <c r="A184" s="106" t="s">
        <v>617</v>
      </c>
      <c r="B184" s="107">
        <v>2</v>
      </c>
      <c r="C184" s="106"/>
      <c r="D184" s="35" t="s">
        <v>587</v>
      </c>
    </row>
    <row r="185" spans="1:4">
      <c r="A185" s="105" t="s">
        <v>618</v>
      </c>
      <c r="B185" s="107">
        <v>2</v>
      </c>
      <c r="C185" s="105">
        <v>2.1675000000000009</v>
      </c>
      <c r="D185" s="35" t="s">
        <v>619</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739BB-40E9-40BC-AF3C-70D705126BEB}">
  <dimension ref="A1:K31"/>
  <sheetViews>
    <sheetView showGridLines="0" workbookViewId="0">
      <selection activeCell="G14" sqref="G14"/>
    </sheetView>
  </sheetViews>
  <sheetFormatPr baseColWidth="10" defaultColWidth="11.42578125" defaultRowHeight="15"/>
  <cols>
    <col min="1" max="1" width="23.85546875" customWidth="1"/>
  </cols>
  <sheetData>
    <row r="1" spans="1:11">
      <c r="A1" s="3" t="s">
        <v>109</v>
      </c>
      <c r="K1" s="30"/>
    </row>
    <row r="2" spans="1:11">
      <c r="A2" s="18" t="s">
        <v>110</v>
      </c>
    </row>
    <row r="3" spans="1:11">
      <c r="A3" s="18" t="s">
        <v>333</v>
      </c>
    </row>
    <row r="4" spans="1:11">
      <c r="A4" s="18"/>
    </row>
    <row r="5" spans="1:11">
      <c r="A5" s="270" t="s">
        <v>435</v>
      </c>
      <c r="B5" s="269" t="s">
        <v>622</v>
      </c>
      <c r="C5" s="269"/>
      <c r="D5" s="269"/>
    </row>
    <row r="6" spans="1:11" ht="25.5">
      <c r="A6" s="271"/>
      <c r="B6" s="174" t="s">
        <v>623</v>
      </c>
      <c r="C6" s="174" t="s">
        <v>624</v>
      </c>
      <c r="D6" s="174" t="s">
        <v>625</v>
      </c>
    </row>
    <row r="7" spans="1:11">
      <c r="A7" s="40" t="s">
        <v>626</v>
      </c>
      <c r="B7" s="115">
        <v>0.75</v>
      </c>
      <c r="C7" s="115">
        <v>0.22</v>
      </c>
      <c r="D7" s="115">
        <v>0.03</v>
      </c>
    </row>
    <row r="8" spans="1:11">
      <c r="A8" s="40" t="s">
        <v>597</v>
      </c>
      <c r="B8" s="115">
        <v>0.67700000000000005</v>
      </c>
      <c r="C8" s="115">
        <v>0.26300000000000001</v>
      </c>
      <c r="D8" s="115">
        <v>6.0999999999999999E-2</v>
      </c>
    </row>
    <row r="9" spans="1:11">
      <c r="A9" s="40" t="s">
        <v>627</v>
      </c>
      <c r="B9" s="115">
        <v>0.59599999999999997</v>
      </c>
      <c r="C9" s="115">
        <v>0.36399999999999999</v>
      </c>
      <c r="D9" s="115">
        <v>0.04</v>
      </c>
    </row>
    <row r="10" spans="1:11">
      <c r="A10" s="40" t="s">
        <v>628</v>
      </c>
      <c r="B10" s="115">
        <v>0.57399999999999995</v>
      </c>
      <c r="C10" s="115">
        <v>0.32700000000000001</v>
      </c>
      <c r="D10" s="115">
        <v>9.9000000000000005E-2</v>
      </c>
    </row>
    <row r="11" spans="1:11">
      <c r="A11" s="40" t="s">
        <v>629</v>
      </c>
      <c r="B11" s="115">
        <v>0.54</v>
      </c>
      <c r="C11" s="115">
        <v>0.28000000000000003</v>
      </c>
      <c r="D11" s="115">
        <v>0.18</v>
      </c>
    </row>
    <row r="12" spans="1:11">
      <c r="A12" s="40" t="s">
        <v>630</v>
      </c>
      <c r="B12" s="115">
        <v>0.54</v>
      </c>
      <c r="C12" s="115">
        <v>0.28999999999999998</v>
      </c>
      <c r="D12" s="115">
        <v>0.17</v>
      </c>
    </row>
    <row r="13" spans="1:11">
      <c r="A13" s="40" t="s">
        <v>631</v>
      </c>
      <c r="B13" s="115">
        <v>0.49</v>
      </c>
      <c r="C13" s="115">
        <v>0.37</v>
      </c>
      <c r="D13" s="115">
        <v>0.14000000000000001</v>
      </c>
    </row>
    <row r="14" spans="1:11">
      <c r="A14" s="40" t="s">
        <v>632</v>
      </c>
      <c r="B14" s="115">
        <v>0.48499999999999999</v>
      </c>
      <c r="C14" s="115">
        <v>0.27700000000000002</v>
      </c>
      <c r="D14" s="115">
        <v>0.23799999999999999</v>
      </c>
    </row>
    <row r="15" spans="1:11">
      <c r="A15" s="40" t="s">
        <v>589</v>
      </c>
      <c r="B15" s="115">
        <v>0.48</v>
      </c>
      <c r="C15" s="115">
        <v>0.35</v>
      </c>
      <c r="D15" s="115">
        <v>0.17</v>
      </c>
    </row>
    <row r="16" spans="1:11">
      <c r="A16" s="40" t="s">
        <v>633</v>
      </c>
      <c r="B16" s="115">
        <v>0.48</v>
      </c>
      <c r="C16" s="115">
        <v>0.34</v>
      </c>
      <c r="D16" s="115">
        <v>0.18</v>
      </c>
    </row>
    <row r="17" spans="1:4">
      <c r="A17" s="40" t="s">
        <v>634</v>
      </c>
      <c r="B17" s="115">
        <v>0.47</v>
      </c>
      <c r="C17" s="115">
        <v>0.37</v>
      </c>
      <c r="D17" s="115">
        <v>0.16</v>
      </c>
    </row>
    <row r="18" spans="1:4">
      <c r="A18" s="40" t="s">
        <v>598</v>
      </c>
      <c r="B18" s="115">
        <v>0.45</v>
      </c>
      <c r="C18" s="115">
        <v>0.37</v>
      </c>
      <c r="D18" s="115">
        <v>0.18</v>
      </c>
    </row>
    <row r="19" spans="1:4">
      <c r="A19" s="40" t="s">
        <v>635</v>
      </c>
      <c r="B19" s="115">
        <v>0.44600000000000001</v>
      </c>
      <c r="C19" s="115">
        <v>0.317</v>
      </c>
      <c r="D19" s="115">
        <v>0.23799999999999999</v>
      </c>
    </row>
    <row r="20" spans="1:4">
      <c r="A20" s="40" t="s">
        <v>636</v>
      </c>
      <c r="B20" s="115">
        <v>0.42</v>
      </c>
      <c r="C20" s="115">
        <v>0.32</v>
      </c>
      <c r="D20" s="115">
        <v>0.26</v>
      </c>
    </row>
    <row r="21" spans="1:4">
      <c r="A21" s="40" t="s">
        <v>637</v>
      </c>
      <c r="B21" s="115">
        <v>0.42</v>
      </c>
      <c r="C21" s="115">
        <v>0.3</v>
      </c>
      <c r="D21" s="115">
        <v>0.28000000000000003</v>
      </c>
    </row>
    <row r="22" spans="1:4">
      <c r="A22" s="40" t="s">
        <v>638</v>
      </c>
      <c r="B22" s="115">
        <v>0.39</v>
      </c>
      <c r="C22" s="115">
        <v>0.42</v>
      </c>
      <c r="D22" s="115">
        <v>0.19</v>
      </c>
    </row>
    <row r="23" spans="1:4">
      <c r="A23" s="40" t="s">
        <v>590</v>
      </c>
      <c r="B23" s="115">
        <v>0.38</v>
      </c>
      <c r="C23" s="115">
        <v>0.44</v>
      </c>
      <c r="D23" s="115">
        <v>0.18</v>
      </c>
    </row>
    <row r="24" spans="1:4">
      <c r="A24" s="40" t="s">
        <v>639</v>
      </c>
      <c r="B24" s="115">
        <v>0.376</v>
      </c>
      <c r="C24" s="115">
        <v>0.38600000000000001</v>
      </c>
      <c r="D24" s="115">
        <v>0.23799999999999999</v>
      </c>
    </row>
    <row r="25" spans="1:4">
      <c r="A25" s="40" t="s">
        <v>640</v>
      </c>
      <c r="B25" s="115">
        <v>0.376</v>
      </c>
      <c r="C25" s="115">
        <v>0.158</v>
      </c>
      <c r="D25" s="115">
        <v>0.46500000000000002</v>
      </c>
    </row>
    <row r="26" spans="1:4">
      <c r="A26" s="40" t="s">
        <v>599</v>
      </c>
      <c r="B26" s="115">
        <v>0.37</v>
      </c>
      <c r="C26" s="115">
        <v>0.3</v>
      </c>
      <c r="D26" s="115">
        <v>0.33</v>
      </c>
    </row>
    <row r="27" spans="1:4">
      <c r="A27" s="40" t="s">
        <v>641</v>
      </c>
      <c r="B27" s="115">
        <v>0.36</v>
      </c>
      <c r="C27" s="115">
        <v>0.3</v>
      </c>
      <c r="D27" s="115">
        <v>0.34</v>
      </c>
    </row>
    <row r="28" spans="1:4">
      <c r="A28" s="40" t="s">
        <v>642</v>
      </c>
      <c r="B28" s="115">
        <v>0.34300000000000003</v>
      </c>
      <c r="C28" s="115">
        <v>0.34300000000000003</v>
      </c>
      <c r="D28" s="115">
        <v>0.313</v>
      </c>
    </row>
    <row r="29" spans="1:4">
      <c r="A29" s="40" t="s">
        <v>444</v>
      </c>
      <c r="B29" s="115">
        <v>0.33</v>
      </c>
      <c r="C29" s="115">
        <v>0.32</v>
      </c>
      <c r="D29" s="115">
        <v>0.35</v>
      </c>
    </row>
    <row r="30" spans="1:4">
      <c r="A30" s="40" t="s">
        <v>643</v>
      </c>
      <c r="B30" s="115">
        <v>0.26300000000000001</v>
      </c>
      <c r="C30" s="115">
        <v>0.35399999999999998</v>
      </c>
      <c r="D30" s="115">
        <v>0.38400000000000001</v>
      </c>
    </row>
    <row r="31" spans="1:4">
      <c r="A31" s="109" t="s">
        <v>644</v>
      </c>
      <c r="B31" s="114">
        <v>0.6</v>
      </c>
      <c r="C31" s="114">
        <v>0.3</v>
      </c>
      <c r="D31" s="114">
        <v>0.1</v>
      </c>
    </row>
  </sheetData>
  <mergeCells count="2">
    <mergeCell ref="B5:D5"/>
    <mergeCell ref="A5:A6"/>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C30BA-A164-4447-9B81-CB122142A79B}">
  <dimension ref="A1:L31"/>
  <sheetViews>
    <sheetView showGridLines="0" workbookViewId="0">
      <selection activeCell="G14" sqref="G14"/>
    </sheetView>
  </sheetViews>
  <sheetFormatPr baseColWidth="10" defaultColWidth="11.42578125" defaultRowHeight="15"/>
  <cols>
    <col min="1" max="1" width="20" customWidth="1"/>
  </cols>
  <sheetData>
    <row r="1" spans="1:12">
      <c r="A1" s="3" t="s">
        <v>112</v>
      </c>
      <c r="L1" s="30"/>
    </row>
    <row r="2" spans="1:12">
      <c r="A2" s="18" t="s">
        <v>110</v>
      </c>
    </row>
    <row r="3" spans="1:12">
      <c r="A3" s="18" t="s">
        <v>333</v>
      </c>
    </row>
    <row r="4" spans="1:12">
      <c r="A4" s="18"/>
    </row>
    <row r="5" spans="1:12">
      <c r="A5" s="272" t="s">
        <v>645</v>
      </c>
      <c r="B5" s="269" t="s">
        <v>622</v>
      </c>
      <c r="C5" s="269"/>
      <c r="D5" s="269"/>
    </row>
    <row r="6" spans="1:12" ht="25.5">
      <c r="A6" s="272"/>
      <c r="B6" s="24" t="s">
        <v>646</v>
      </c>
      <c r="C6" s="24" t="s">
        <v>624</v>
      </c>
      <c r="D6" s="24" t="s">
        <v>647</v>
      </c>
    </row>
    <row r="7" spans="1:12">
      <c r="A7" s="110" t="s">
        <v>597</v>
      </c>
      <c r="B7" s="116">
        <v>0.82799999999999996</v>
      </c>
      <c r="C7" s="116">
        <v>0.16200000000000001</v>
      </c>
      <c r="D7" s="116">
        <v>0.01</v>
      </c>
    </row>
    <row r="8" spans="1:12">
      <c r="A8" s="110" t="s">
        <v>590</v>
      </c>
      <c r="B8" s="116">
        <v>0.747</v>
      </c>
      <c r="C8" s="116">
        <v>0.16200000000000001</v>
      </c>
      <c r="D8" s="116">
        <v>9.0999999999999998E-2</v>
      </c>
    </row>
    <row r="9" spans="1:12">
      <c r="A9" s="110" t="s">
        <v>630</v>
      </c>
      <c r="B9" s="116">
        <v>0.68700000000000006</v>
      </c>
      <c r="C9" s="116">
        <v>0.192</v>
      </c>
      <c r="D9" s="116">
        <v>0.121</v>
      </c>
    </row>
    <row r="10" spans="1:12">
      <c r="A10" s="111" t="s">
        <v>632</v>
      </c>
      <c r="B10" s="116">
        <v>0.65700000000000003</v>
      </c>
      <c r="C10" s="116">
        <v>0.21199999999999999</v>
      </c>
      <c r="D10" s="116">
        <v>0.13100000000000001</v>
      </c>
    </row>
    <row r="11" spans="1:12">
      <c r="A11" s="111" t="s">
        <v>627</v>
      </c>
      <c r="B11" s="116">
        <v>0.65700000000000003</v>
      </c>
      <c r="C11" s="116">
        <v>0.28299999999999997</v>
      </c>
      <c r="D11" s="116">
        <v>6.0999999999999999E-2</v>
      </c>
    </row>
    <row r="12" spans="1:12">
      <c r="A12" s="111" t="s">
        <v>626</v>
      </c>
      <c r="B12" s="116">
        <v>0.64</v>
      </c>
      <c r="C12" s="116">
        <v>0.28999999999999998</v>
      </c>
      <c r="D12" s="116">
        <v>7.0000000000000007E-2</v>
      </c>
    </row>
    <row r="13" spans="1:12">
      <c r="A13" s="111" t="s">
        <v>628</v>
      </c>
      <c r="B13" s="116">
        <v>0.62</v>
      </c>
      <c r="C13" s="116">
        <v>0.3</v>
      </c>
      <c r="D13" s="116">
        <v>0.08</v>
      </c>
    </row>
    <row r="14" spans="1:12">
      <c r="A14" s="111" t="s">
        <v>589</v>
      </c>
      <c r="B14" s="116">
        <v>0.59</v>
      </c>
      <c r="C14" s="116">
        <v>0.28999999999999998</v>
      </c>
      <c r="D14" s="116">
        <v>0.12</v>
      </c>
    </row>
    <row r="15" spans="1:12">
      <c r="A15" s="111" t="s">
        <v>633</v>
      </c>
      <c r="B15" s="116">
        <v>0.59</v>
      </c>
      <c r="C15" s="116">
        <v>0.22</v>
      </c>
      <c r="D15" s="116">
        <v>0.19</v>
      </c>
    </row>
    <row r="16" spans="1:12">
      <c r="A16" s="111" t="s">
        <v>640</v>
      </c>
      <c r="B16" s="116">
        <v>0.55000000000000004</v>
      </c>
      <c r="C16" s="116">
        <v>0.3</v>
      </c>
      <c r="D16" s="116">
        <v>0.15</v>
      </c>
    </row>
    <row r="17" spans="1:4">
      <c r="A17" s="111" t="s">
        <v>635</v>
      </c>
      <c r="B17" s="116">
        <v>0.53500000000000003</v>
      </c>
      <c r="C17" s="116">
        <v>0.35399999999999998</v>
      </c>
      <c r="D17" s="116">
        <v>0.111</v>
      </c>
    </row>
    <row r="18" spans="1:4">
      <c r="A18" s="110" t="s">
        <v>643</v>
      </c>
      <c r="B18" s="117">
        <v>0.52500000000000002</v>
      </c>
      <c r="C18" s="117">
        <v>0.23799999999999999</v>
      </c>
      <c r="D18" s="117">
        <v>0.23799999999999999</v>
      </c>
    </row>
    <row r="19" spans="1:4">
      <c r="A19" s="110" t="s">
        <v>631</v>
      </c>
      <c r="B19" s="117">
        <v>0.5</v>
      </c>
      <c r="C19" s="117">
        <v>0.3</v>
      </c>
      <c r="D19" s="117">
        <v>0.2</v>
      </c>
    </row>
    <row r="20" spans="1:4">
      <c r="A20" s="110" t="s">
        <v>634</v>
      </c>
      <c r="B20" s="117">
        <v>0.495</v>
      </c>
      <c r="C20" s="117">
        <v>0.376</v>
      </c>
      <c r="D20" s="117">
        <v>0.129</v>
      </c>
    </row>
    <row r="21" spans="1:4">
      <c r="A21" s="118" t="s">
        <v>598</v>
      </c>
      <c r="B21" s="117">
        <v>0.48499999999999999</v>
      </c>
      <c r="C21" s="117">
        <v>0.29299999999999998</v>
      </c>
      <c r="D21" s="117">
        <v>0.222</v>
      </c>
    </row>
    <row r="22" spans="1:4">
      <c r="A22" s="118" t="s">
        <v>637</v>
      </c>
      <c r="B22" s="117">
        <v>0.47</v>
      </c>
      <c r="C22" s="117">
        <v>0.28000000000000003</v>
      </c>
      <c r="D22" s="117">
        <v>0.25</v>
      </c>
    </row>
    <row r="23" spans="1:4">
      <c r="A23" s="118" t="s">
        <v>638</v>
      </c>
      <c r="B23" s="117">
        <v>0.47</v>
      </c>
      <c r="C23" s="117">
        <v>0.43</v>
      </c>
      <c r="D23" s="117">
        <v>0.1</v>
      </c>
    </row>
    <row r="24" spans="1:4">
      <c r="A24" s="118" t="s">
        <v>636</v>
      </c>
      <c r="B24" s="117">
        <v>0.43</v>
      </c>
      <c r="C24" s="117">
        <v>0.28999999999999998</v>
      </c>
      <c r="D24" s="117">
        <v>0.28000000000000003</v>
      </c>
    </row>
    <row r="25" spans="1:4">
      <c r="A25" s="118" t="s">
        <v>642</v>
      </c>
      <c r="B25" s="117">
        <v>0.41399999999999998</v>
      </c>
      <c r="C25" s="117">
        <v>0.29299999999999998</v>
      </c>
      <c r="D25" s="117">
        <v>0.29299999999999998</v>
      </c>
    </row>
    <row r="26" spans="1:4">
      <c r="A26" s="118" t="s">
        <v>639</v>
      </c>
      <c r="B26" s="117">
        <v>0.41</v>
      </c>
      <c r="C26" s="117">
        <v>0.42</v>
      </c>
      <c r="D26" s="117">
        <v>0.17</v>
      </c>
    </row>
    <row r="27" spans="1:4">
      <c r="A27" s="118" t="s">
        <v>641</v>
      </c>
      <c r="B27" s="117">
        <v>0.39</v>
      </c>
      <c r="C27" s="117">
        <v>0.28000000000000003</v>
      </c>
      <c r="D27" s="117">
        <v>0.33</v>
      </c>
    </row>
    <row r="28" spans="1:4">
      <c r="A28" s="118" t="s">
        <v>599</v>
      </c>
      <c r="B28" s="117">
        <v>0.34699999999999998</v>
      </c>
      <c r="C28" s="117">
        <v>0.29699999999999999</v>
      </c>
      <c r="D28" s="117">
        <v>0.35599999999999998</v>
      </c>
    </row>
    <row r="29" spans="1:4">
      <c r="A29" s="118" t="s">
        <v>444</v>
      </c>
      <c r="B29" s="117">
        <v>0.32</v>
      </c>
      <c r="C29" s="117">
        <v>0.24</v>
      </c>
      <c r="D29" s="117">
        <v>0.44</v>
      </c>
    </row>
    <row r="30" spans="1:4">
      <c r="A30" s="118" t="s">
        <v>629</v>
      </c>
      <c r="B30" s="117">
        <v>0.27700000000000002</v>
      </c>
      <c r="C30" s="117">
        <v>0.42599999999999999</v>
      </c>
      <c r="D30" s="117">
        <v>0.29699999999999999</v>
      </c>
    </row>
    <row r="31" spans="1:4">
      <c r="A31" s="110" t="s">
        <v>644</v>
      </c>
      <c r="B31" s="116">
        <v>0.6</v>
      </c>
      <c r="C31" s="116">
        <v>0.3</v>
      </c>
      <c r="D31" s="116">
        <v>0.1</v>
      </c>
    </row>
  </sheetData>
  <mergeCells count="2">
    <mergeCell ref="B5:D5"/>
    <mergeCell ref="A5:A6"/>
  </mergeCells>
  <pageMargins left="0.7" right="0.7" top="0.75" bottom="0.75" header="0.3" footer="0.3"/>
  <pageSetup paperSize="9" orientation="portrait" verticalDpi="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13E7A-67AA-41EC-A71A-ECE1763B76D7}">
  <dimension ref="A1:M31"/>
  <sheetViews>
    <sheetView showGridLines="0" workbookViewId="0">
      <selection activeCell="I22" sqref="I22"/>
    </sheetView>
  </sheetViews>
  <sheetFormatPr baseColWidth="10" defaultColWidth="11.42578125" defaultRowHeight="15"/>
  <cols>
    <col min="1" max="1" width="21.140625" customWidth="1"/>
  </cols>
  <sheetData>
    <row r="1" spans="1:13">
      <c r="A1" s="3" t="s">
        <v>114</v>
      </c>
      <c r="M1" s="30"/>
    </row>
    <row r="2" spans="1:13">
      <c r="A2" s="18" t="s">
        <v>110</v>
      </c>
    </row>
    <row r="3" spans="1:13">
      <c r="A3" s="18" t="s">
        <v>333</v>
      </c>
    </row>
    <row r="4" spans="1:13">
      <c r="A4" s="18"/>
    </row>
    <row r="5" spans="1:13">
      <c r="A5" s="272" t="s">
        <v>645</v>
      </c>
      <c r="B5" s="269" t="s">
        <v>622</v>
      </c>
      <c r="C5" s="269"/>
      <c r="D5" s="269"/>
    </row>
    <row r="6" spans="1:13" ht="25.5">
      <c r="A6" s="272"/>
      <c r="B6" s="21" t="s">
        <v>646</v>
      </c>
      <c r="C6" s="21" t="s">
        <v>624</v>
      </c>
      <c r="D6" s="21" t="s">
        <v>647</v>
      </c>
    </row>
    <row r="7" spans="1:13">
      <c r="A7" s="109" t="s">
        <v>626</v>
      </c>
      <c r="B7" s="120">
        <v>0.77</v>
      </c>
      <c r="C7" s="120">
        <v>0.21</v>
      </c>
      <c r="D7" s="120">
        <v>0.02</v>
      </c>
    </row>
    <row r="8" spans="1:13">
      <c r="A8" s="109" t="s">
        <v>629</v>
      </c>
      <c r="B8" s="120">
        <v>0.64</v>
      </c>
      <c r="C8" s="120">
        <v>0.18</v>
      </c>
      <c r="D8" s="120">
        <v>0.18</v>
      </c>
    </row>
    <row r="9" spans="1:13">
      <c r="A9" s="109" t="s">
        <v>628</v>
      </c>
      <c r="B9" s="120">
        <v>0.61</v>
      </c>
      <c r="C9" s="120">
        <v>0.28999999999999998</v>
      </c>
      <c r="D9" s="120">
        <v>0.1</v>
      </c>
    </row>
    <row r="10" spans="1:13">
      <c r="A10" s="113" t="s">
        <v>589</v>
      </c>
      <c r="B10" s="120">
        <v>0.59399999999999997</v>
      </c>
      <c r="C10" s="120">
        <v>0.27700000000000002</v>
      </c>
      <c r="D10" s="120">
        <v>0.129</v>
      </c>
    </row>
    <row r="11" spans="1:13">
      <c r="A11" s="113" t="s">
        <v>590</v>
      </c>
      <c r="B11" s="120">
        <v>0.55000000000000004</v>
      </c>
      <c r="C11" s="120">
        <v>0.3</v>
      </c>
      <c r="D11" s="120">
        <v>0.15</v>
      </c>
    </row>
    <row r="12" spans="1:13">
      <c r="A12" s="113" t="s">
        <v>635</v>
      </c>
      <c r="B12" s="120">
        <v>0.54500000000000004</v>
      </c>
      <c r="C12" s="120">
        <v>0.35599999999999998</v>
      </c>
      <c r="D12" s="120">
        <v>9.9000000000000005E-2</v>
      </c>
    </row>
    <row r="13" spans="1:13">
      <c r="A13" s="113" t="s">
        <v>630</v>
      </c>
      <c r="B13" s="120">
        <v>0.54</v>
      </c>
      <c r="C13" s="120">
        <v>0.24</v>
      </c>
      <c r="D13" s="120">
        <v>0.22</v>
      </c>
    </row>
    <row r="14" spans="1:13">
      <c r="A14" s="113" t="s">
        <v>627</v>
      </c>
      <c r="B14" s="120">
        <v>0.52500000000000002</v>
      </c>
      <c r="C14" s="120">
        <v>0.32300000000000001</v>
      </c>
      <c r="D14" s="120">
        <v>0.152</v>
      </c>
    </row>
    <row r="15" spans="1:13">
      <c r="A15" s="113" t="s">
        <v>597</v>
      </c>
      <c r="B15" s="120">
        <v>0.5</v>
      </c>
      <c r="C15" s="120">
        <v>0.35</v>
      </c>
      <c r="D15" s="120">
        <v>0.15</v>
      </c>
    </row>
    <row r="16" spans="1:13">
      <c r="A16" s="113" t="s">
        <v>638</v>
      </c>
      <c r="B16" s="120">
        <v>0.47</v>
      </c>
      <c r="C16" s="120">
        <v>0.37</v>
      </c>
      <c r="D16" s="120">
        <v>0.16</v>
      </c>
    </row>
    <row r="17" spans="1:4">
      <c r="A17" s="113" t="s">
        <v>598</v>
      </c>
      <c r="B17" s="120">
        <v>0.46</v>
      </c>
      <c r="C17" s="120">
        <v>0.37</v>
      </c>
      <c r="D17" s="120">
        <v>0.17</v>
      </c>
    </row>
    <row r="18" spans="1:4">
      <c r="A18" s="109" t="s">
        <v>634</v>
      </c>
      <c r="B18" s="120">
        <v>0.44</v>
      </c>
      <c r="C18" s="120">
        <v>0.37</v>
      </c>
      <c r="D18" s="120">
        <v>0.19</v>
      </c>
    </row>
    <row r="19" spans="1:4">
      <c r="A19" s="109" t="s">
        <v>632</v>
      </c>
      <c r="B19" s="120">
        <v>0.42399999999999999</v>
      </c>
      <c r="C19" s="120">
        <v>0.24199999999999999</v>
      </c>
      <c r="D19" s="120">
        <v>0.33300000000000002</v>
      </c>
    </row>
    <row r="20" spans="1:4">
      <c r="A20" s="109" t="s">
        <v>641</v>
      </c>
      <c r="B20" s="120">
        <v>0.42</v>
      </c>
      <c r="C20" s="120">
        <v>0.32</v>
      </c>
      <c r="D20" s="120">
        <v>0.26</v>
      </c>
    </row>
    <row r="21" spans="1:4">
      <c r="A21" s="35" t="s">
        <v>636</v>
      </c>
      <c r="B21" s="120">
        <v>0.42</v>
      </c>
      <c r="C21" s="120">
        <v>0.23</v>
      </c>
      <c r="D21" s="120">
        <v>0.35</v>
      </c>
    </row>
    <row r="22" spans="1:4">
      <c r="A22" s="35" t="s">
        <v>631</v>
      </c>
      <c r="B22" s="120">
        <v>0.41</v>
      </c>
      <c r="C22" s="120">
        <v>0.37</v>
      </c>
      <c r="D22" s="120">
        <v>0.22</v>
      </c>
    </row>
    <row r="23" spans="1:4">
      <c r="A23" s="35" t="s">
        <v>640</v>
      </c>
      <c r="B23" s="120">
        <v>0.38</v>
      </c>
      <c r="C23" s="120">
        <v>0.31</v>
      </c>
      <c r="D23" s="120">
        <v>0.31</v>
      </c>
    </row>
    <row r="24" spans="1:4">
      <c r="A24" s="35" t="s">
        <v>444</v>
      </c>
      <c r="B24" s="120">
        <v>0.37</v>
      </c>
      <c r="C24" s="120">
        <v>0.31</v>
      </c>
      <c r="D24" s="120">
        <v>0.32</v>
      </c>
    </row>
    <row r="25" spans="1:4">
      <c r="A25" s="35" t="s">
        <v>639</v>
      </c>
      <c r="B25" s="120">
        <v>0.36</v>
      </c>
      <c r="C25" s="120">
        <v>0.45</v>
      </c>
      <c r="D25" s="120">
        <v>0.19</v>
      </c>
    </row>
    <row r="26" spans="1:4">
      <c r="A26" s="35" t="s">
        <v>643</v>
      </c>
      <c r="B26" s="120">
        <v>0.34</v>
      </c>
      <c r="C26" s="120">
        <v>0.38</v>
      </c>
      <c r="D26" s="120">
        <v>0.28000000000000003</v>
      </c>
    </row>
    <row r="27" spans="1:4">
      <c r="A27" s="35" t="s">
        <v>599</v>
      </c>
      <c r="B27" s="120">
        <v>0.34</v>
      </c>
      <c r="C27" s="120">
        <v>0.23</v>
      </c>
      <c r="D27" s="120">
        <v>0.43</v>
      </c>
    </row>
    <row r="28" spans="1:4">
      <c r="A28" s="35" t="s">
        <v>637</v>
      </c>
      <c r="B28" s="120">
        <v>0.33</v>
      </c>
      <c r="C28" s="120">
        <v>0.41</v>
      </c>
      <c r="D28" s="120">
        <v>0.26</v>
      </c>
    </row>
    <row r="29" spans="1:4">
      <c r="A29" s="35" t="s">
        <v>633</v>
      </c>
      <c r="B29" s="120">
        <v>0.32</v>
      </c>
      <c r="C29" s="120">
        <v>0.47</v>
      </c>
      <c r="D29" s="120">
        <v>0.21</v>
      </c>
    </row>
    <row r="30" spans="1:4">
      <c r="A30" s="35" t="s">
        <v>642</v>
      </c>
      <c r="B30" s="120">
        <v>0.3</v>
      </c>
      <c r="C30" s="120">
        <v>0.33</v>
      </c>
      <c r="D30" s="120">
        <v>0.37</v>
      </c>
    </row>
    <row r="31" spans="1:4">
      <c r="A31" s="109" t="s">
        <v>644</v>
      </c>
      <c r="B31" s="120">
        <v>0.6</v>
      </c>
      <c r="C31" s="120">
        <v>0.3</v>
      </c>
      <c r="D31" s="120">
        <v>0.1</v>
      </c>
    </row>
  </sheetData>
  <mergeCells count="2">
    <mergeCell ref="B5:D5"/>
    <mergeCell ref="A5:A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03346-F290-40C0-9430-E0359D04EE53}">
  <dimension ref="A1:M30"/>
  <sheetViews>
    <sheetView showGridLines="0" workbookViewId="0">
      <selection activeCell="I12" sqref="I12"/>
    </sheetView>
  </sheetViews>
  <sheetFormatPr baseColWidth="10" defaultColWidth="11.42578125" defaultRowHeight="15"/>
  <sheetData>
    <row r="1" spans="1:13">
      <c r="A1" s="3" t="s">
        <v>116</v>
      </c>
      <c r="M1" s="30"/>
    </row>
    <row r="2" spans="1:13">
      <c r="A2" s="18" t="s">
        <v>110</v>
      </c>
    </row>
    <row r="3" spans="1:13">
      <c r="A3" s="18" t="s">
        <v>333</v>
      </c>
    </row>
    <row r="4" spans="1:13">
      <c r="A4" s="18"/>
    </row>
    <row r="5" spans="1:13">
      <c r="A5" s="272" t="s">
        <v>645</v>
      </c>
      <c r="B5" s="269" t="s">
        <v>622</v>
      </c>
      <c r="C5" s="269"/>
      <c r="D5" s="269"/>
    </row>
    <row r="6" spans="1:13" ht="25.5">
      <c r="A6" s="272"/>
      <c r="B6" s="21" t="s">
        <v>646</v>
      </c>
      <c r="C6" s="21" t="s">
        <v>624</v>
      </c>
      <c r="D6" s="21" t="s">
        <v>647</v>
      </c>
    </row>
    <row r="7" spans="1:13">
      <c r="A7" s="109" t="s">
        <v>626</v>
      </c>
      <c r="B7" s="119">
        <v>0.83</v>
      </c>
      <c r="C7" s="119">
        <v>0.17</v>
      </c>
      <c r="D7" s="119">
        <v>0</v>
      </c>
    </row>
    <row r="8" spans="1:13">
      <c r="A8" s="109" t="s">
        <v>627</v>
      </c>
      <c r="B8" s="119">
        <v>0.77200000000000002</v>
      </c>
      <c r="C8" s="119">
        <v>0.188</v>
      </c>
      <c r="D8" s="119">
        <v>0.04</v>
      </c>
    </row>
    <row r="9" spans="1:13">
      <c r="A9" s="109" t="s">
        <v>639</v>
      </c>
      <c r="B9" s="119">
        <v>0.76</v>
      </c>
      <c r="C9" s="119">
        <v>0.14000000000000001</v>
      </c>
      <c r="D9" s="119">
        <v>0.1</v>
      </c>
    </row>
    <row r="10" spans="1:13">
      <c r="A10" s="113" t="s">
        <v>630</v>
      </c>
      <c r="B10" s="119">
        <v>0.66300000000000003</v>
      </c>
      <c r="C10" s="119">
        <v>0.16800000000000001</v>
      </c>
      <c r="D10" s="119">
        <v>0.16800000000000001</v>
      </c>
    </row>
    <row r="11" spans="1:13">
      <c r="A11" s="113" t="s">
        <v>636</v>
      </c>
      <c r="B11" s="119">
        <v>0.65</v>
      </c>
      <c r="C11" s="119">
        <v>0.2</v>
      </c>
      <c r="D11" s="119">
        <v>0.15</v>
      </c>
    </row>
    <row r="12" spans="1:13">
      <c r="A12" s="113" t="s">
        <v>597</v>
      </c>
      <c r="B12" s="119">
        <v>0.60599999999999998</v>
      </c>
      <c r="C12" s="119">
        <v>0.313</v>
      </c>
      <c r="D12" s="119">
        <v>8.1000000000000003E-2</v>
      </c>
    </row>
    <row r="13" spans="1:13">
      <c r="A13" s="113" t="s">
        <v>634</v>
      </c>
      <c r="B13" s="119">
        <v>0.59</v>
      </c>
      <c r="C13" s="119">
        <v>0.3</v>
      </c>
      <c r="D13" s="119">
        <v>0.11</v>
      </c>
    </row>
    <row r="14" spans="1:13">
      <c r="A14" s="113" t="s">
        <v>631</v>
      </c>
      <c r="B14" s="119">
        <v>0.59</v>
      </c>
      <c r="C14" s="119">
        <v>0.25</v>
      </c>
      <c r="D14" s="119">
        <v>0.16</v>
      </c>
    </row>
    <row r="15" spans="1:13">
      <c r="A15" s="113" t="s">
        <v>590</v>
      </c>
      <c r="B15" s="119">
        <v>0.58599999999999997</v>
      </c>
      <c r="C15" s="119">
        <v>0.313</v>
      </c>
      <c r="D15" s="119">
        <v>0.10100000000000001</v>
      </c>
    </row>
    <row r="16" spans="1:13">
      <c r="A16" s="113" t="s">
        <v>589</v>
      </c>
      <c r="B16" s="119">
        <v>0.56999999999999995</v>
      </c>
      <c r="C16" s="119">
        <v>0.32</v>
      </c>
      <c r="D16" s="119">
        <v>0.11</v>
      </c>
    </row>
    <row r="17" spans="1:4">
      <c r="A17" s="113" t="s">
        <v>628</v>
      </c>
      <c r="B17" s="119">
        <v>0.495</v>
      </c>
      <c r="C17" s="119">
        <v>0.376</v>
      </c>
      <c r="D17" s="119">
        <v>0.129</v>
      </c>
    </row>
    <row r="18" spans="1:4">
      <c r="A18" s="109" t="s">
        <v>599</v>
      </c>
      <c r="B18" s="120">
        <v>0.5</v>
      </c>
      <c r="C18" s="120">
        <v>0.3</v>
      </c>
      <c r="D18" s="120">
        <v>0.2</v>
      </c>
    </row>
    <row r="19" spans="1:4">
      <c r="A19" s="109" t="s">
        <v>633</v>
      </c>
      <c r="B19" s="120">
        <v>0.47499999999999998</v>
      </c>
      <c r="C19" s="120">
        <v>0.38600000000000001</v>
      </c>
      <c r="D19" s="120">
        <v>0.13900000000000001</v>
      </c>
    </row>
    <row r="20" spans="1:4">
      <c r="A20" s="109" t="s">
        <v>635</v>
      </c>
      <c r="B20" s="120">
        <v>0.44400000000000001</v>
      </c>
      <c r="C20" s="120">
        <v>0.33300000000000002</v>
      </c>
      <c r="D20" s="120">
        <v>0.222</v>
      </c>
    </row>
    <row r="21" spans="1:4">
      <c r="A21" s="35" t="s">
        <v>638</v>
      </c>
      <c r="B21" s="120">
        <v>0.44</v>
      </c>
      <c r="C21" s="120">
        <v>0.46</v>
      </c>
      <c r="D21" s="120">
        <v>0.1</v>
      </c>
    </row>
    <row r="22" spans="1:4">
      <c r="A22" s="35" t="s">
        <v>632</v>
      </c>
      <c r="B22" s="120">
        <v>0.43</v>
      </c>
      <c r="C22" s="120">
        <v>0.43</v>
      </c>
      <c r="D22" s="120">
        <v>0.14000000000000001</v>
      </c>
    </row>
    <row r="23" spans="1:4">
      <c r="A23" s="35" t="s">
        <v>598</v>
      </c>
      <c r="B23" s="120">
        <v>0.34300000000000003</v>
      </c>
      <c r="C23" s="120">
        <v>0.47499999999999998</v>
      </c>
      <c r="D23" s="120">
        <v>0.182</v>
      </c>
    </row>
    <row r="24" spans="1:4">
      <c r="A24" s="35" t="s">
        <v>642</v>
      </c>
      <c r="B24" s="120">
        <v>0.34</v>
      </c>
      <c r="C24" s="120">
        <v>0.36</v>
      </c>
      <c r="D24" s="120">
        <v>0.3</v>
      </c>
    </row>
    <row r="25" spans="1:4">
      <c r="A25" s="35" t="s">
        <v>637</v>
      </c>
      <c r="B25" s="120">
        <v>0.33</v>
      </c>
      <c r="C25" s="120">
        <v>0.67</v>
      </c>
      <c r="D25" s="120">
        <v>0</v>
      </c>
    </row>
    <row r="26" spans="1:4">
      <c r="A26" s="35" t="s">
        <v>643</v>
      </c>
      <c r="B26" s="120">
        <v>0.33</v>
      </c>
      <c r="C26" s="120">
        <v>0.5</v>
      </c>
      <c r="D26" s="120">
        <v>0.17</v>
      </c>
    </row>
    <row r="27" spans="1:4">
      <c r="A27" s="35" t="s">
        <v>444</v>
      </c>
      <c r="B27" s="120">
        <v>0.31</v>
      </c>
      <c r="C27" s="120">
        <v>0.34</v>
      </c>
      <c r="D27" s="120">
        <v>0.35</v>
      </c>
    </row>
    <row r="28" spans="1:4">
      <c r="A28" s="35" t="s">
        <v>641</v>
      </c>
      <c r="B28" s="120">
        <v>0.13100000000000001</v>
      </c>
      <c r="C28" s="120">
        <v>0.33300000000000002</v>
      </c>
      <c r="D28" s="120">
        <v>0.53500000000000003</v>
      </c>
    </row>
    <row r="29" spans="1:4">
      <c r="A29" s="35" t="s">
        <v>629</v>
      </c>
      <c r="B29" s="120">
        <v>0.6</v>
      </c>
      <c r="C29" s="120">
        <v>0.4</v>
      </c>
      <c r="D29" s="120">
        <v>0</v>
      </c>
    </row>
    <row r="30" spans="1:4">
      <c r="A30" s="109" t="s">
        <v>644</v>
      </c>
      <c r="B30" s="119">
        <v>0.6</v>
      </c>
      <c r="C30" s="119">
        <v>0.3</v>
      </c>
      <c r="D30" s="119">
        <v>0.1</v>
      </c>
    </row>
  </sheetData>
  <mergeCells count="2">
    <mergeCell ref="B5:D5"/>
    <mergeCell ref="A5:A6"/>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E1B39-02E4-4A92-889F-84DEF7D4C389}">
  <dimension ref="A1:O21"/>
  <sheetViews>
    <sheetView showGridLines="0" workbookViewId="0">
      <selection activeCell="I19" sqref="I19"/>
    </sheetView>
  </sheetViews>
  <sheetFormatPr baseColWidth="10" defaultColWidth="11.42578125" defaultRowHeight="15"/>
  <cols>
    <col min="1" max="1" width="17.85546875" customWidth="1"/>
    <col min="2" max="2" width="17.42578125" customWidth="1"/>
  </cols>
  <sheetData>
    <row r="1" spans="1:15">
      <c r="A1" s="3" t="s">
        <v>118</v>
      </c>
      <c r="O1" s="30"/>
    </row>
    <row r="2" spans="1:15">
      <c r="A2" s="18" t="s">
        <v>119</v>
      </c>
    </row>
    <row r="3" spans="1:15">
      <c r="A3" s="18" t="s">
        <v>333</v>
      </c>
    </row>
    <row r="4" spans="1:15">
      <c r="A4" s="18"/>
    </row>
    <row r="5" spans="1:15" ht="25.5">
      <c r="A5" s="174" t="s">
        <v>338</v>
      </c>
      <c r="B5" s="174" t="s">
        <v>648</v>
      </c>
      <c r="C5" s="174" t="s">
        <v>646</v>
      </c>
      <c r="D5" s="174" t="s">
        <v>624</v>
      </c>
      <c r="E5" s="174" t="s">
        <v>647</v>
      </c>
    </row>
    <row r="6" spans="1:15">
      <c r="A6" s="40" t="s">
        <v>339</v>
      </c>
      <c r="B6" s="40">
        <v>2009</v>
      </c>
      <c r="C6" s="121">
        <v>0.27100000000000002</v>
      </c>
      <c r="D6" s="121">
        <v>0.23599999999999999</v>
      </c>
      <c r="E6" s="121">
        <v>0.49399999999999999</v>
      </c>
    </row>
    <row r="7" spans="1:15">
      <c r="A7" s="40" t="s">
        <v>340</v>
      </c>
      <c r="B7" s="40">
        <v>2007</v>
      </c>
      <c r="C7" s="121">
        <v>0.318</v>
      </c>
      <c r="D7" s="121">
        <v>0.128</v>
      </c>
      <c r="E7" s="121">
        <v>0.55400000000000005</v>
      </c>
    </row>
    <row r="8" spans="1:15">
      <c r="A8" s="40" t="s">
        <v>341</v>
      </c>
      <c r="B8" s="40">
        <v>2010</v>
      </c>
      <c r="C8" s="121">
        <v>0.50900000000000001</v>
      </c>
      <c r="D8" s="121">
        <v>0.129</v>
      </c>
      <c r="E8" s="121">
        <v>0.36299999999999999</v>
      </c>
    </row>
    <row r="9" spans="1:15">
      <c r="A9" s="40" t="s">
        <v>348</v>
      </c>
      <c r="B9" s="40">
        <v>2010</v>
      </c>
      <c r="C9" s="121">
        <v>0.28499999999999998</v>
      </c>
      <c r="D9" s="121">
        <v>0.40600000000000003</v>
      </c>
      <c r="E9" s="121">
        <v>0.308</v>
      </c>
    </row>
    <row r="10" spans="1:15">
      <c r="A10" s="40" t="s">
        <v>343</v>
      </c>
      <c r="B10" s="40">
        <v>2010</v>
      </c>
      <c r="C10" s="121">
        <v>0.35899999999999999</v>
      </c>
      <c r="D10" s="121">
        <v>0.14099999999999999</v>
      </c>
      <c r="E10" s="121">
        <v>0.5</v>
      </c>
    </row>
    <row r="11" spans="1:15">
      <c r="A11" s="40" t="s">
        <v>344</v>
      </c>
      <c r="B11" s="40">
        <v>2010</v>
      </c>
      <c r="C11" s="121">
        <v>0.28999999999999998</v>
      </c>
      <c r="D11" s="121">
        <v>0.28999999999999998</v>
      </c>
      <c r="E11" s="121">
        <v>0.41899999999999998</v>
      </c>
    </row>
    <row r="12" spans="1:15">
      <c r="A12" s="40" t="s">
        <v>345</v>
      </c>
      <c r="B12" s="40">
        <v>2010</v>
      </c>
      <c r="C12" s="121">
        <v>0.26300000000000001</v>
      </c>
      <c r="D12" s="121">
        <v>0.32100000000000001</v>
      </c>
      <c r="E12" s="121">
        <v>0.41599999999999998</v>
      </c>
    </row>
    <row r="13" spans="1:15">
      <c r="A13" s="40" t="s">
        <v>346</v>
      </c>
      <c r="B13" s="40">
        <v>2008</v>
      </c>
      <c r="C13" s="121">
        <v>0.24</v>
      </c>
      <c r="D13" s="121">
        <v>0.13</v>
      </c>
      <c r="E13" s="121">
        <v>0.63</v>
      </c>
    </row>
    <row r="14" spans="1:15">
      <c r="A14" s="40" t="s">
        <v>347</v>
      </c>
      <c r="B14" s="40">
        <v>2009</v>
      </c>
      <c r="C14" s="121">
        <v>0.216</v>
      </c>
      <c r="D14" s="121">
        <v>0.373</v>
      </c>
      <c r="E14" s="121">
        <v>0.41099999999999998</v>
      </c>
    </row>
    <row r="15" spans="1:15">
      <c r="A15" s="40" t="s">
        <v>350</v>
      </c>
      <c r="B15" s="40">
        <v>2008</v>
      </c>
      <c r="C15" s="121">
        <v>0.29599999999999999</v>
      </c>
      <c r="D15" s="121">
        <v>0.17799999999999999</v>
      </c>
      <c r="E15" s="121">
        <v>0.52600000000000002</v>
      </c>
    </row>
    <row r="16" spans="1:15">
      <c r="A16" s="40" t="s">
        <v>342</v>
      </c>
      <c r="B16" s="40">
        <v>2011</v>
      </c>
      <c r="C16" s="121">
        <v>0.18099999999999999</v>
      </c>
      <c r="D16" s="121">
        <v>0.81899999999999995</v>
      </c>
      <c r="E16" s="121">
        <v>0</v>
      </c>
    </row>
    <row r="17" spans="1:5">
      <c r="A17" s="40" t="s">
        <v>355</v>
      </c>
      <c r="B17" s="40">
        <v>2007</v>
      </c>
      <c r="C17" s="121">
        <v>0.13100000000000001</v>
      </c>
      <c r="D17" s="121">
        <v>0.16400000000000001</v>
      </c>
      <c r="E17" s="121">
        <v>0.70499999999999996</v>
      </c>
    </row>
    <row r="18" spans="1:5">
      <c r="A18" s="40" t="s">
        <v>352</v>
      </c>
      <c r="B18" s="40">
        <v>2010</v>
      </c>
      <c r="C18" s="121">
        <v>0.2</v>
      </c>
      <c r="D18" s="121">
        <v>0.6</v>
      </c>
      <c r="E18" s="121">
        <v>0.2</v>
      </c>
    </row>
    <row r="19" spans="1:5">
      <c r="A19" s="40" t="s">
        <v>566</v>
      </c>
      <c r="B19" s="40">
        <v>2009</v>
      </c>
      <c r="C19" s="121">
        <v>0.27400000000000002</v>
      </c>
      <c r="D19" s="121">
        <v>0.28199999999999997</v>
      </c>
      <c r="E19" s="121">
        <v>0.44400000000000001</v>
      </c>
    </row>
    <row r="20" spans="1:5">
      <c r="A20" s="109" t="s">
        <v>644</v>
      </c>
      <c r="B20" s="120"/>
      <c r="C20" s="119">
        <v>0.6</v>
      </c>
      <c r="D20" s="119">
        <v>0.3</v>
      </c>
      <c r="E20" s="119">
        <v>0.1</v>
      </c>
    </row>
    <row r="21" spans="1:5">
      <c r="A21" s="64" t="s">
        <v>649</v>
      </c>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1A983-E1D0-4186-A237-2FD0F289BF9D}">
  <dimension ref="A1:M35"/>
  <sheetViews>
    <sheetView showGridLines="0" workbookViewId="0">
      <selection activeCell="N24" sqref="N24"/>
    </sheetView>
  </sheetViews>
  <sheetFormatPr baseColWidth="10" defaultColWidth="11.42578125" defaultRowHeight="15"/>
  <cols>
    <col min="1" max="1" width="23.85546875" customWidth="1"/>
  </cols>
  <sheetData>
    <row r="1" spans="1:13">
      <c r="A1" s="3" t="s">
        <v>121</v>
      </c>
      <c r="M1" s="30"/>
    </row>
    <row r="2" spans="1:13">
      <c r="A2" s="18" t="s">
        <v>122</v>
      </c>
    </row>
    <row r="3" spans="1:13">
      <c r="A3" s="18" t="s">
        <v>333</v>
      </c>
    </row>
    <row r="4" spans="1:13">
      <c r="A4" s="18"/>
    </row>
    <row r="5" spans="1:13" ht="25.5">
      <c r="A5" s="172" t="s">
        <v>567</v>
      </c>
      <c r="B5" s="174" t="s">
        <v>646</v>
      </c>
      <c r="C5" s="174" t="s">
        <v>624</v>
      </c>
      <c r="D5" s="174" t="s">
        <v>647</v>
      </c>
      <c r="F5" s="18"/>
    </row>
    <row r="6" spans="1:13">
      <c r="A6" s="123" t="s">
        <v>650</v>
      </c>
      <c r="B6" s="124">
        <v>0.86</v>
      </c>
      <c r="C6" s="124">
        <v>0.14000000000000001</v>
      </c>
      <c r="D6" s="124">
        <v>0</v>
      </c>
    </row>
    <row r="7" spans="1:13">
      <c r="A7" s="123" t="s">
        <v>651</v>
      </c>
      <c r="B7" s="124">
        <v>0.62</v>
      </c>
      <c r="C7" s="124">
        <v>0.19</v>
      </c>
      <c r="D7" s="124">
        <v>0.19</v>
      </c>
    </row>
    <row r="8" spans="1:13">
      <c r="A8" s="123" t="s">
        <v>652</v>
      </c>
      <c r="B8" s="124">
        <v>0.47</v>
      </c>
      <c r="C8" s="124">
        <v>0.26</v>
      </c>
      <c r="D8" s="124">
        <v>0.26</v>
      </c>
    </row>
    <row r="9" spans="1:13">
      <c r="A9" s="123" t="s">
        <v>653</v>
      </c>
      <c r="B9" s="124">
        <v>0.47</v>
      </c>
      <c r="C9" s="124">
        <v>0.27</v>
      </c>
      <c r="D9" s="124">
        <v>0.27</v>
      </c>
    </row>
    <row r="10" spans="1:13">
      <c r="A10" s="123" t="s">
        <v>654</v>
      </c>
      <c r="B10" s="124">
        <v>0.45</v>
      </c>
      <c r="C10" s="124">
        <v>0.25</v>
      </c>
      <c r="D10" s="124">
        <v>0.3</v>
      </c>
    </row>
    <row r="11" spans="1:13">
      <c r="A11" s="123" t="s">
        <v>583</v>
      </c>
      <c r="B11" s="124">
        <v>0.42</v>
      </c>
      <c r="C11" s="124">
        <v>0.25</v>
      </c>
      <c r="D11" s="124">
        <v>0.33</v>
      </c>
    </row>
    <row r="12" spans="1:13">
      <c r="A12" s="123" t="s">
        <v>655</v>
      </c>
      <c r="B12" s="124">
        <v>0.4</v>
      </c>
      <c r="C12" s="124">
        <v>0.37</v>
      </c>
      <c r="D12" s="124">
        <v>0.23</v>
      </c>
    </row>
    <row r="13" spans="1:13">
      <c r="A13" s="123" t="s">
        <v>580</v>
      </c>
      <c r="B13" s="124">
        <v>0.39</v>
      </c>
      <c r="C13" s="124">
        <v>0.32</v>
      </c>
      <c r="D13" s="124">
        <v>0.28999999999999998</v>
      </c>
    </row>
    <row r="14" spans="1:13">
      <c r="A14" s="123" t="s">
        <v>656</v>
      </c>
      <c r="B14" s="124">
        <v>0.39</v>
      </c>
      <c r="C14" s="124">
        <v>0.28999999999999998</v>
      </c>
      <c r="D14" s="124">
        <v>0.32</v>
      </c>
    </row>
    <row r="15" spans="1:13">
      <c r="A15" s="123" t="s">
        <v>657</v>
      </c>
      <c r="B15" s="124">
        <v>0.36</v>
      </c>
      <c r="C15" s="124">
        <v>0.43</v>
      </c>
      <c r="D15" s="124">
        <v>0.21</v>
      </c>
    </row>
    <row r="16" spans="1:13">
      <c r="A16" s="123" t="s">
        <v>658</v>
      </c>
      <c r="B16" s="124">
        <v>0.35</v>
      </c>
      <c r="C16" s="124">
        <v>0.35</v>
      </c>
      <c r="D16" s="124">
        <v>0.28999999999999998</v>
      </c>
    </row>
    <row r="17" spans="1:4">
      <c r="A17" s="123" t="s">
        <v>576</v>
      </c>
      <c r="B17" s="124">
        <v>0.35</v>
      </c>
      <c r="C17" s="124">
        <v>0.3</v>
      </c>
      <c r="D17" s="124">
        <v>0.35</v>
      </c>
    </row>
    <row r="18" spans="1:4">
      <c r="A18" s="123" t="s">
        <v>578</v>
      </c>
      <c r="B18" s="124">
        <v>0.34</v>
      </c>
      <c r="C18" s="124">
        <v>0.33</v>
      </c>
      <c r="D18" s="124">
        <v>0.33</v>
      </c>
    </row>
    <row r="19" spans="1:4">
      <c r="A19" s="123" t="s">
        <v>585</v>
      </c>
      <c r="B19" s="124">
        <v>0.34</v>
      </c>
      <c r="C19" s="124">
        <v>0.46</v>
      </c>
      <c r="D19" s="124">
        <v>0.2</v>
      </c>
    </row>
    <row r="20" spans="1:4">
      <c r="A20" s="123" t="s">
        <v>659</v>
      </c>
      <c r="B20" s="124">
        <v>0.31</v>
      </c>
      <c r="C20" s="124">
        <v>0.27</v>
      </c>
      <c r="D20" s="124">
        <v>0.42</v>
      </c>
    </row>
    <row r="21" spans="1:4">
      <c r="A21" s="123" t="s">
        <v>570</v>
      </c>
      <c r="B21" s="124">
        <v>0.31</v>
      </c>
      <c r="C21" s="124">
        <v>0.32</v>
      </c>
      <c r="D21" s="124">
        <v>0.37</v>
      </c>
    </row>
    <row r="22" spans="1:4">
      <c r="A22" s="123" t="s">
        <v>660</v>
      </c>
      <c r="B22" s="124">
        <v>0.28000000000000003</v>
      </c>
      <c r="C22" s="124">
        <v>0.36</v>
      </c>
      <c r="D22" s="124">
        <v>0.36</v>
      </c>
    </row>
    <row r="23" spans="1:4">
      <c r="A23" s="123" t="s">
        <v>581</v>
      </c>
      <c r="B23" s="124">
        <v>0.25</v>
      </c>
      <c r="C23" s="124">
        <v>0.25</v>
      </c>
      <c r="D23" s="124">
        <v>0.51</v>
      </c>
    </row>
    <row r="24" spans="1:4">
      <c r="A24" s="123" t="s">
        <v>661</v>
      </c>
      <c r="B24" s="124">
        <v>0.22</v>
      </c>
      <c r="C24" s="124">
        <v>0.42</v>
      </c>
      <c r="D24" s="124">
        <v>0.36</v>
      </c>
    </row>
    <row r="25" spans="1:4">
      <c r="A25" s="123" t="s">
        <v>662</v>
      </c>
      <c r="B25" s="124">
        <v>0.21</v>
      </c>
      <c r="C25" s="124">
        <v>0.35</v>
      </c>
      <c r="D25" s="124">
        <v>0.44</v>
      </c>
    </row>
    <row r="26" spans="1:4">
      <c r="A26" s="123" t="s">
        <v>663</v>
      </c>
      <c r="B26" s="124">
        <v>0.19</v>
      </c>
      <c r="C26" s="124">
        <v>0.27</v>
      </c>
      <c r="D26" s="124">
        <v>0.54</v>
      </c>
    </row>
    <row r="27" spans="1:4">
      <c r="A27" s="123" t="s">
        <v>664</v>
      </c>
      <c r="B27" s="124">
        <v>0.17</v>
      </c>
      <c r="C27" s="124">
        <v>0.21</v>
      </c>
      <c r="D27" s="124">
        <v>0.62</v>
      </c>
    </row>
    <row r="28" spans="1:4">
      <c r="A28" s="123" t="s">
        <v>665</v>
      </c>
      <c r="B28" s="124">
        <v>0.16</v>
      </c>
      <c r="C28" s="124">
        <v>0.22</v>
      </c>
      <c r="D28" s="124">
        <v>0.62</v>
      </c>
    </row>
    <row r="29" spans="1:4">
      <c r="A29" s="123" t="s">
        <v>666</v>
      </c>
      <c r="B29" s="124">
        <v>0.12</v>
      </c>
      <c r="C29" s="124">
        <v>0.21</v>
      </c>
      <c r="D29" s="124">
        <v>0.67</v>
      </c>
    </row>
    <row r="30" spans="1:4">
      <c r="A30" s="123" t="s">
        <v>584</v>
      </c>
      <c r="B30" s="124">
        <v>0.1</v>
      </c>
      <c r="C30" s="124">
        <v>0.3</v>
      </c>
      <c r="D30" s="124">
        <v>0.6</v>
      </c>
    </row>
    <row r="31" spans="1:4">
      <c r="A31" s="123" t="s">
        <v>582</v>
      </c>
      <c r="B31" s="124">
        <v>0.09</v>
      </c>
      <c r="C31" s="124">
        <v>0.44</v>
      </c>
      <c r="D31" s="124">
        <v>0.47</v>
      </c>
    </row>
    <row r="32" spans="1:4">
      <c r="A32" s="123" t="s">
        <v>667</v>
      </c>
      <c r="B32" s="124">
        <v>0</v>
      </c>
      <c r="C32" s="124">
        <v>0</v>
      </c>
      <c r="D32" s="124">
        <v>1</v>
      </c>
    </row>
    <row r="33" spans="1:4">
      <c r="A33" s="123" t="s">
        <v>795</v>
      </c>
      <c r="B33" s="124">
        <v>0</v>
      </c>
      <c r="C33" s="124">
        <v>0</v>
      </c>
      <c r="D33" s="124">
        <v>1</v>
      </c>
    </row>
    <row r="34" spans="1:4">
      <c r="A34" s="112" t="s">
        <v>644</v>
      </c>
      <c r="B34" s="122">
        <v>0.6</v>
      </c>
      <c r="C34" s="122">
        <v>0.3</v>
      </c>
      <c r="D34" s="122">
        <v>0.1</v>
      </c>
    </row>
    <row r="35" spans="1:4">
      <c r="A35" s="18" t="s">
        <v>669</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579F6-FE56-404F-95AF-870D4A0EA795}">
  <dimension ref="A1:N33"/>
  <sheetViews>
    <sheetView showGridLines="0" workbookViewId="0">
      <selection activeCell="K24" sqref="K24"/>
    </sheetView>
  </sheetViews>
  <sheetFormatPr baseColWidth="10" defaultColWidth="11.42578125" defaultRowHeight="15"/>
  <cols>
    <col min="2" max="2" width="15.5703125" customWidth="1"/>
    <col min="3" max="3" width="18.85546875" customWidth="1"/>
  </cols>
  <sheetData>
    <row r="1" spans="1:14">
      <c r="A1" s="3" t="s">
        <v>124</v>
      </c>
      <c r="N1" s="30"/>
    </row>
    <row r="2" spans="1:14">
      <c r="A2" s="18" t="s">
        <v>122</v>
      </c>
    </row>
    <row r="3" spans="1:14">
      <c r="A3" s="18" t="s">
        <v>333</v>
      </c>
    </row>
    <row r="4" spans="1:14">
      <c r="A4" s="18"/>
    </row>
    <row r="5" spans="1:14">
      <c r="A5" s="21" t="s">
        <v>567</v>
      </c>
      <c r="B5" s="21" t="s">
        <v>670</v>
      </c>
      <c r="C5" s="21" t="s">
        <v>671</v>
      </c>
    </row>
    <row r="6" spans="1:14">
      <c r="A6" s="131" t="s">
        <v>658</v>
      </c>
      <c r="B6" s="134">
        <v>0.75</v>
      </c>
      <c r="C6" s="135">
        <v>0.25</v>
      </c>
    </row>
    <row r="7" spans="1:14">
      <c r="A7" s="131" t="s">
        <v>581</v>
      </c>
      <c r="B7" s="134">
        <v>0.52</v>
      </c>
      <c r="C7" s="135">
        <v>0.48</v>
      </c>
    </row>
    <row r="8" spans="1:14">
      <c r="A8" s="131" t="s">
        <v>663</v>
      </c>
      <c r="B8" s="134">
        <v>0.51</v>
      </c>
      <c r="C8" s="135">
        <v>0.49</v>
      </c>
    </row>
    <row r="9" spans="1:14" ht="25.5">
      <c r="A9" s="133" t="s">
        <v>666</v>
      </c>
      <c r="B9" s="134">
        <v>0.48</v>
      </c>
      <c r="C9" s="135">
        <v>0.52</v>
      </c>
    </row>
    <row r="10" spans="1:14" ht="25.5">
      <c r="A10" s="133" t="s">
        <v>665</v>
      </c>
      <c r="B10" s="134">
        <v>0.42</v>
      </c>
      <c r="C10" s="135">
        <v>0.58000000000000007</v>
      </c>
    </row>
    <row r="11" spans="1:14">
      <c r="A11" s="133" t="s">
        <v>664</v>
      </c>
      <c r="B11" s="134">
        <v>0.39</v>
      </c>
      <c r="C11" s="135">
        <v>0.61</v>
      </c>
    </row>
    <row r="12" spans="1:14">
      <c r="A12" s="133" t="s">
        <v>583</v>
      </c>
      <c r="B12" s="134">
        <v>0.34</v>
      </c>
      <c r="C12" s="135">
        <v>0.65999999999999992</v>
      </c>
    </row>
    <row r="13" spans="1:14">
      <c r="A13" s="133" t="s">
        <v>580</v>
      </c>
      <c r="B13" s="134">
        <v>0.3</v>
      </c>
      <c r="C13" s="135">
        <v>0.7</v>
      </c>
    </row>
    <row r="14" spans="1:14" ht="25.5">
      <c r="A14" s="133" t="s">
        <v>659</v>
      </c>
      <c r="B14" s="134">
        <v>0.28999999999999998</v>
      </c>
      <c r="C14" s="135">
        <v>0.71</v>
      </c>
    </row>
    <row r="15" spans="1:14" ht="25.5">
      <c r="A15" s="133" t="s">
        <v>662</v>
      </c>
      <c r="B15" s="134">
        <v>0.28000000000000003</v>
      </c>
      <c r="C15" s="135">
        <v>0.72</v>
      </c>
    </row>
    <row r="16" spans="1:14">
      <c r="A16" s="25" t="s">
        <v>582</v>
      </c>
      <c r="B16" s="134">
        <v>0.25</v>
      </c>
      <c r="C16" s="135">
        <v>0.75</v>
      </c>
    </row>
    <row r="17" spans="1:3">
      <c r="A17" s="131" t="s">
        <v>661</v>
      </c>
      <c r="B17" s="134">
        <v>0.24</v>
      </c>
      <c r="C17" s="135">
        <v>0.76</v>
      </c>
    </row>
    <row r="18" spans="1:3">
      <c r="A18" s="25" t="s">
        <v>652</v>
      </c>
      <c r="B18" s="134">
        <v>0.22</v>
      </c>
      <c r="C18" s="135">
        <v>0.78</v>
      </c>
    </row>
    <row r="19" spans="1:3">
      <c r="A19" s="25" t="s">
        <v>578</v>
      </c>
      <c r="B19" s="134">
        <v>0.22</v>
      </c>
      <c r="C19" s="135">
        <v>0.78</v>
      </c>
    </row>
    <row r="20" spans="1:3">
      <c r="A20" s="25" t="s">
        <v>576</v>
      </c>
      <c r="B20" s="134">
        <v>0.21</v>
      </c>
      <c r="C20" s="135">
        <v>0.79</v>
      </c>
    </row>
    <row r="21" spans="1:3">
      <c r="A21" s="25" t="s">
        <v>584</v>
      </c>
      <c r="B21" s="134">
        <v>0.2</v>
      </c>
      <c r="C21" s="135">
        <v>0.8</v>
      </c>
    </row>
    <row r="22" spans="1:3">
      <c r="A22" s="131" t="s">
        <v>570</v>
      </c>
      <c r="B22" s="134">
        <v>0.19</v>
      </c>
      <c r="C22" s="135">
        <v>0.81</v>
      </c>
    </row>
    <row r="23" spans="1:3">
      <c r="A23" s="133" t="s">
        <v>657</v>
      </c>
      <c r="B23" s="134">
        <v>0.17</v>
      </c>
      <c r="C23" s="135">
        <v>0.83</v>
      </c>
    </row>
    <row r="24" spans="1:3">
      <c r="A24" s="25" t="s">
        <v>654</v>
      </c>
      <c r="B24" s="134">
        <v>0.17</v>
      </c>
      <c r="C24" s="135">
        <v>0.83</v>
      </c>
    </row>
    <row r="25" spans="1:3">
      <c r="A25" s="131" t="s">
        <v>651</v>
      </c>
      <c r="B25" s="134">
        <v>0.15</v>
      </c>
      <c r="C25" s="135">
        <v>0.85</v>
      </c>
    </row>
    <row r="26" spans="1:3">
      <c r="A26" s="25" t="s">
        <v>655</v>
      </c>
      <c r="B26" s="134">
        <v>0.14000000000000001</v>
      </c>
      <c r="C26" s="135">
        <v>0.86</v>
      </c>
    </row>
    <row r="27" spans="1:3">
      <c r="A27" s="25" t="s">
        <v>585</v>
      </c>
      <c r="B27" s="134">
        <v>0.14000000000000001</v>
      </c>
      <c r="C27" s="135">
        <v>0.86</v>
      </c>
    </row>
    <row r="28" spans="1:3">
      <c r="A28" s="25" t="s">
        <v>656</v>
      </c>
      <c r="B28" s="134">
        <v>0.11</v>
      </c>
      <c r="C28" s="135">
        <v>0.89</v>
      </c>
    </row>
    <row r="29" spans="1:3">
      <c r="A29" s="25" t="s">
        <v>660</v>
      </c>
      <c r="B29" s="134">
        <v>0.05</v>
      </c>
      <c r="C29" s="135">
        <v>0.95</v>
      </c>
    </row>
    <row r="30" spans="1:3">
      <c r="A30" s="25" t="s">
        <v>650</v>
      </c>
      <c r="B30" s="134">
        <v>0</v>
      </c>
      <c r="C30" s="135">
        <v>1</v>
      </c>
    </row>
    <row r="31" spans="1:3">
      <c r="A31" s="25" t="s">
        <v>653</v>
      </c>
      <c r="B31" s="134">
        <v>0</v>
      </c>
      <c r="C31" s="135">
        <v>1</v>
      </c>
    </row>
    <row r="32" spans="1:3">
      <c r="A32" s="25" t="s">
        <v>579</v>
      </c>
      <c r="B32" s="134">
        <v>0</v>
      </c>
      <c r="C32" s="135">
        <v>1</v>
      </c>
    </row>
    <row r="33" spans="1:3">
      <c r="A33" s="25" t="s">
        <v>668</v>
      </c>
      <c r="B33" s="134">
        <v>0</v>
      </c>
      <c r="C33" s="135">
        <v>1</v>
      </c>
    </row>
  </sheetData>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B33C9-8614-413F-A37E-BD234CF3116C}">
  <dimension ref="A1:M95"/>
  <sheetViews>
    <sheetView showGridLines="0" workbookViewId="0">
      <selection activeCell="G14" sqref="G14"/>
    </sheetView>
  </sheetViews>
  <sheetFormatPr baseColWidth="10" defaultColWidth="11.42578125" defaultRowHeight="15"/>
  <cols>
    <col min="1" max="1" width="29.5703125" customWidth="1"/>
    <col min="2" max="4" width="11.42578125" style="192"/>
  </cols>
  <sheetData>
    <row r="1" spans="1:13">
      <c r="A1" s="3" t="s">
        <v>126</v>
      </c>
      <c r="M1" s="30"/>
    </row>
    <row r="2" spans="1:13">
      <c r="A2" s="18" t="s">
        <v>127</v>
      </c>
    </row>
    <row r="3" spans="1:13">
      <c r="A3" s="18" t="s">
        <v>672</v>
      </c>
    </row>
    <row r="4" spans="1:13">
      <c r="A4" s="18"/>
    </row>
    <row r="5" spans="1:13">
      <c r="A5" s="118"/>
      <c r="B5" s="136" t="s">
        <v>673</v>
      </c>
      <c r="C5" s="136" t="s">
        <v>567</v>
      </c>
      <c r="D5" s="136" t="s">
        <v>674</v>
      </c>
    </row>
    <row r="6" spans="1:13">
      <c r="A6" s="62" t="s">
        <v>569</v>
      </c>
      <c r="B6" s="137">
        <v>3134.8</v>
      </c>
      <c r="C6" s="118" t="s">
        <v>579</v>
      </c>
      <c r="D6" s="118" t="s">
        <v>559</v>
      </c>
    </row>
    <row r="7" spans="1:13">
      <c r="A7" s="62" t="s">
        <v>499</v>
      </c>
      <c r="B7" s="137">
        <v>0</v>
      </c>
      <c r="C7" s="118" t="s">
        <v>579</v>
      </c>
      <c r="D7" s="118" t="s">
        <v>559</v>
      </c>
    </row>
    <row r="8" spans="1:13">
      <c r="A8" s="62" t="s">
        <v>675</v>
      </c>
      <c r="B8" s="137">
        <v>0</v>
      </c>
      <c r="C8" s="118" t="s">
        <v>579</v>
      </c>
      <c r="D8" s="118" t="s">
        <v>559</v>
      </c>
    </row>
    <row r="9" spans="1:13">
      <c r="A9" s="62" t="s">
        <v>479</v>
      </c>
      <c r="B9" s="137">
        <v>2544.5</v>
      </c>
      <c r="C9" s="118" t="s">
        <v>579</v>
      </c>
      <c r="D9" s="118" t="s">
        <v>559</v>
      </c>
    </row>
    <row r="10" spans="1:13">
      <c r="A10" s="62" t="s">
        <v>571</v>
      </c>
      <c r="B10" s="137">
        <v>2690</v>
      </c>
      <c r="C10" s="118" t="s">
        <v>579</v>
      </c>
      <c r="D10" s="118" t="s">
        <v>559</v>
      </c>
    </row>
    <row r="11" spans="1:13">
      <c r="A11" s="62" t="s">
        <v>572</v>
      </c>
      <c r="B11" s="137">
        <v>4957</v>
      </c>
      <c r="C11" s="118" t="s">
        <v>579</v>
      </c>
      <c r="D11" s="118" t="s">
        <v>559</v>
      </c>
    </row>
    <row r="12" spans="1:13">
      <c r="A12" s="62" t="s">
        <v>481</v>
      </c>
      <c r="B12" s="137">
        <v>5302</v>
      </c>
      <c r="C12" s="118" t="s">
        <v>579</v>
      </c>
      <c r="D12" s="118" t="s">
        <v>559</v>
      </c>
    </row>
    <row r="13" spans="1:13">
      <c r="A13" s="62" t="s">
        <v>502</v>
      </c>
      <c r="B13" s="137">
        <v>2090.4279999999999</v>
      </c>
      <c r="C13" s="118" t="s">
        <v>579</v>
      </c>
      <c r="D13" s="118" t="s">
        <v>559</v>
      </c>
    </row>
    <row r="14" spans="1:13">
      <c r="A14" s="62" t="s">
        <v>676</v>
      </c>
      <c r="B14" s="137">
        <v>1576.5709999999999</v>
      </c>
      <c r="C14" s="118" t="s">
        <v>579</v>
      </c>
      <c r="D14" s="118" t="s">
        <v>559</v>
      </c>
    </row>
    <row r="15" spans="1:13">
      <c r="A15" s="62" t="s">
        <v>483</v>
      </c>
      <c r="B15" s="137">
        <v>3878</v>
      </c>
      <c r="C15" s="118" t="s">
        <v>579</v>
      </c>
      <c r="D15" s="118" t="s">
        <v>559</v>
      </c>
    </row>
    <row r="16" spans="1:13">
      <c r="A16" s="62" t="s">
        <v>484</v>
      </c>
      <c r="B16" s="137">
        <v>2771.5</v>
      </c>
      <c r="C16" s="118" t="s">
        <v>579</v>
      </c>
      <c r="D16" s="118" t="s">
        <v>559</v>
      </c>
    </row>
    <row r="17" spans="1:4">
      <c r="A17" s="62" t="s">
        <v>677</v>
      </c>
      <c r="B17" s="137">
        <v>2296</v>
      </c>
      <c r="C17" s="118" t="s">
        <v>579</v>
      </c>
      <c r="D17" s="118" t="s">
        <v>559</v>
      </c>
    </row>
    <row r="18" spans="1:4">
      <c r="A18" s="62" t="s">
        <v>485</v>
      </c>
      <c r="B18" s="137">
        <v>1375</v>
      </c>
      <c r="C18" s="118" t="s">
        <v>579</v>
      </c>
      <c r="D18" s="118" t="s">
        <v>559</v>
      </c>
    </row>
    <row r="19" spans="1:4">
      <c r="A19" s="62" t="s">
        <v>506</v>
      </c>
      <c r="B19" s="137">
        <v>2705.3330000000001</v>
      </c>
      <c r="C19" s="118" t="s">
        <v>579</v>
      </c>
      <c r="D19" s="118" t="s">
        <v>559</v>
      </c>
    </row>
    <row r="20" spans="1:4">
      <c r="A20" s="62" t="s">
        <v>574</v>
      </c>
      <c r="B20" s="137">
        <v>2361</v>
      </c>
      <c r="C20" s="118" t="s">
        <v>579</v>
      </c>
      <c r="D20" s="118" t="s">
        <v>559</v>
      </c>
    </row>
    <row r="21" spans="1:4">
      <c r="A21" s="62" t="s">
        <v>678</v>
      </c>
      <c r="B21" s="137">
        <v>1932</v>
      </c>
      <c r="C21" s="118" t="s">
        <v>579</v>
      </c>
      <c r="D21" s="118" t="s">
        <v>559</v>
      </c>
    </row>
    <row r="22" spans="1:4">
      <c r="A22" s="62" t="s">
        <v>679</v>
      </c>
      <c r="B22" s="137">
        <v>2823.5</v>
      </c>
      <c r="C22" s="118" t="s">
        <v>579</v>
      </c>
      <c r="D22" s="118" t="s">
        <v>559</v>
      </c>
    </row>
    <row r="23" spans="1:4">
      <c r="A23" s="102" t="s">
        <v>537</v>
      </c>
      <c r="B23" s="137">
        <v>2537.721</v>
      </c>
      <c r="C23" s="118" t="s">
        <v>579</v>
      </c>
      <c r="D23" s="118" t="s">
        <v>575</v>
      </c>
    </row>
    <row r="24" spans="1:4">
      <c r="A24" s="62" t="s">
        <v>569</v>
      </c>
      <c r="B24" s="137">
        <v>6403.3530000000001</v>
      </c>
      <c r="C24" s="118" t="s">
        <v>578</v>
      </c>
      <c r="D24" s="118" t="s">
        <v>559</v>
      </c>
    </row>
    <row r="25" spans="1:4">
      <c r="A25" s="62" t="s">
        <v>499</v>
      </c>
      <c r="B25" s="137">
        <v>5987</v>
      </c>
      <c r="C25" s="118" t="s">
        <v>578</v>
      </c>
      <c r="D25" s="118" t="s">
        <v>559</v>
      </c>
    </row>
    <row r="26" spans="1:4">
      <c r="A26" s="62" t="s">
        <v>675</v>
      </c>
      <c r="B26" s="137">
        <v>5663.6670000000004</v>
      </c>
      <c r="C26" s="118" t="s">
        <v>578</v>
      </c>
      <c r="D26" s="118" t="s">
        <v>559</v>
      </c>
    </row>
    <row r="27" spans="1:4">
      <c r="A27" s="62" t="s">
        <v>479</v>
      </c>
      <c r="B27" s="137">
        <v>9464.6669999999995</v>
      </c>
      <c r="C27" s="118" t="s">
        <v>578</v>
      </c>
      <c r="D27" s="118" t="s">
        <v>559</v>
      </c>
    </row>
    <row r="28" spans="1:4">
      <c r="A28" s="62" t="s">
        <v>571</v>
      </c>
      <c r="B28" s="137">
        <v>6530.25</v>
      </c>
      <c r="C28" s="118" t="s">
        <v>578</v>
      </c>
      <c r="D28" s="118" t="s">
        <v>559</v>
      </c>
    </row>
    <row r="29" spans="1:4">
      <c r="A29" s="62" t="s">
        <v>572</v>
      </c>
      <c r="B29" s="137">
        <v>7911.393</v>
      </c>
      <c r="C29" s="118" t="s">
        <v>578</v>
      </c>
      <c r="D29" s="118" t="s">
        <v>559</v>
      </c>
    </row>
    <row r="30" spans="1:4">
      <c r="A30" s="62" t="s">
        <v>481</v>
      </c>
      <c r="B30" s="137">
        <v>5305.0330000000004</v>
      </c>
      <c r="C30" s="118" t="s">
        <v>578</v>
      </c>
      <c r="D30" s="118" t="s">
        <v>559</v>
      </c>
    </row>
    <row r="31" spans="1:4">
      <c r="A31" s="62" t="s">
        <v>502</v>
      </c>
      <c r="B31" s="137">
        <v>8353.7729999999992</v>
      </c>
      <c r="C31" s="118" t="s">
        <v>578</v>
      </c>
      <c r="D31" s="118" t="s">
        <v>559</v>
      </c>
    </row>
    <row r="32" spans="1:4">
      <c r="A32" s="62" t="s">
        <v>676</v>
      </c>
      <c r="B32" s="137">
        <v>6597.0420000000004</v>
      </c>
      <c r="C32" s="118" t="s">
        <v>578</v>
      </c>
      <c r="D32" s="118" t="s">
        <v>559</v>
      </c>
    </row>
    <row r="33" spans="1:4">
      <c r="A33" s="62" t="s">
        <v>483</v>
      </c>
      <c r="B33" s="137">
        <v>4928.9470000000001</v>
      </c>
      <c r="C33" s="118" t="s">
        <v>578</v>
      </c>
      <c r="D33" s="118" t="s">
        <v>559</v>
      </c>
    </row>
    <row r="34" spans="1:4">
      <c r="A34" s="62" t="s">
        <v>484</v>
      </c>
      <c r="B34" s="137">
        <v>7308.9750000000004</v>
      </c>
      <c r="C34" s="118" t="s">
        <v>578</v>
      </c>
      <c r="D34" s="118" t="s">
        <v>559</v>
      </c>
    </row>
    <row r="35" spans="1:4">
      <c r="A35" s="62" t="s">
        <v>677</v>
      </c>
      <c r="B35" s="137">
        <v>7215.3639999999996</v>
      </c>
      <c r="C35" s="118" t="s">
        <v>578</v>
      </c>
      <c r="D35" s="118" t="s">
        <v>559</v>
      </c>
    </row>
    <row r="36" spans="1:4">
      <c r="A36" s="62" t="s">
        <v>485</v>
      </c>
      <c r="B36" s="137">
        <v>7085.2</v>
      </c>
      <c r="C36" s="118" t="s">
        <v>578</v>
      </c>
      <c r="D36" s="118" t="s">
        <v>559</v>
      </c>
    </row>
    <row r="37" spans="1:4">
      <c r="A37" s="62" t="s">
        <v>506</v>
      </c>
      <c r="B37" s="137">
        <v>9197.8029999999999</v>
      </c>
      <c r="C37" s="118" t="s">
        <v>578</v>
      </c>
      <c r="D37" s="118" t="s">
        <v>559</v>
      </c>
    </row>
    <row r="38" spans="1:4">
      <c r="A38" s="62" t="s">
        <v>574</v>
      </c>
      <c r="B38" s="137">
        <v>6226.6670000000004</v>
      </c>
      <c r="C38" s="118" t="s">
        <v>578</v>
      </c>
      <c r="D38" s="118" t="s">
        <v>559</v>
      </c>
    </row>
    <row r="39" spans="1:4">
      <c r="A39" s="62" t="s">
        <v>678</v>
      </c>
      <c r="B39" s="137">
        <v>6890.2669999999998</v>
      </c>
      <c r="C39" s="118" t="s">
        <v>578</v>
      </c>
      <c r="D39" s="118" t="s">
        <v>559</v>
      </c>
    </row>
    <row r="40" spans="1:4">
      <c r="A40" s="62" t="s">
        <v>679</v>
      </c>
      <c r="B40" s="137">
        <v>6235.1109999999999</v>
      </c>
      <c r="C40" s="118" t="s">
        <v>578</v>
      </c>
      <c r="D40" s="118" t="s">
        <v>559</v>
      </c>
    </row>
    <row r="41" spans="1:4">
      <c r="A41" s="102" t="s">
        <v>537</v>
      </c>
      <c r="B41" s="137">
        <v>7144.2550000000001</v>
      </c>
      <c r="C41" s="118" t="s">
        <v>578</v>
      </c>
      <c r="D41" s="118" t="s">
        <v>575</v>
      </c>
    </row>
    <row r="42" spans="1:4">
      <c r="A42" s="62" t="s">
        <v>569</v>
      </c>
      <c r="B42" s="137">
        <v>4698.2160000000003</v>
      </c>
      <c r="C42" s="118" t="s">
        <v>580</v>
      </c>
      <c r="D42" s="118" t="s">
        <v>559</v>
      </c>
    </row>
    <row r="43" spans="1:4">
      <c r="A43" s="62" t="s">
        <v>499</v>
      </c>
      <c r="B43" s="137">
        <v>4363.7</v>
      </c>
      <c r="C43" s="118" t="s">
        <v>580</v>
      </c>
      <c r="D43" s="118" t="s">
        <v>559</v>
      </c>
    </row>
    <row r="44" spans="1:4">
      <c r="A44" s="62" t="s">
        <v>675</v>
      </c>
      <c r="B44" s="137">
        <v>4946.6670000000004</v>
      </c>
      <c r="C44" s="118" t="s">
        <v>580</v>
      </c>
      <c r="D44" s="118" t="s">
        <v>559</v>
      </c>
    </row>
    <row r="45" spans="1:4">
      <c r="A45" s="62" t="s">
        <v>479</v>
      </c>
      <c r="B45" s="137">
        <v>5175.2860000000001</v>
      </c>
      <c r="C45" s="118" t="s">
        <v>580</v>
      </c>
      <c r="D45" s="118" t="s">
        <v>559</v>
      </c>
    </row>
    <row r="46" spans="1:4">
      <c r="A46" s="62" t="s">
        <v>571</v>
      </c>
      <c r="B46" s="137">
        <v>4242.8</v>
      </c>
      <c r="C46" s="118" t="s">
        <v>580</v>
      </c>
      <c r="D46" s="118" t="s">
        <v>559</v>
      </c>
    </row>
    <row r="47" spans="1:4">
      <c r="A47" s="62" t="s">
        <v>572</v>
      </c>
      <c r="B47" s="137">
        <v>5861.3530000000001</v>
      </c>
      <c r="C47" s="118" t="s">
        <v>580</v>
      </c>
      <c r="D47" s="118" t="s">
        <v>559</v>
      </c>
    </row>
    <row r="48" spans="1:4">
      <c r="A48" s="62" t="s">
        <v>481</v>
      </c>
      <c r="B48" s="137">
        <v>6134.7269999999999</v>
      </c>
      <c r="C48" s="118" t="s">
        <v>580</v>
      </c>
      <c r="D48" s="118" t="s">
        <v>559</v>
      </c>
    </row>
    <row r="49" spans="1:4">
      <c r="A49" s="62" t="s">
        <v>502</v>
      </c>
      <c r="B49" s="137">
        <v>5751.4650000000001</v>
      </c>
      <c r="C49" s="118" t="s">
        <v>580</v>
      </c>
      <c r="D49" s="118" t="s">
        <v>559</v>
      </c>
    </row>
    <row r="50" spans="1:4">
      <c r="A50" s="62" t="s">
        <v>676</v>
      </c>
      <c r="B50" s="137">
        <v>4813.6729999999998</v>
      </c>
      <c r="C50" s="118" t="s">
        <v>580</v>
      </c>
      <c r="D50" s="118" t="s">
        <v>559</v>
      </c>
    </row>
    <row r="51" spans="1:4">
      <c r="A51" s="62" t="s">
        <v>483</v>
      </c>
      <c r="B51" s="137">
        <v>4705.375</v>
      </c>
      <c r="C51" s="118" t="s">
        <v>580</v>
      </c>
      <c r="D51" s="118" t="s">
        <v>559</v>
      </c>
    </row>
    <row r="52" spans="1:4">
      <c r="A52" s="62" t="s">
        <v>484</v>
      </c>
      <c r="B52" s="137">
        <v>5409.2860000000001</v>
      </c>
      <c r="C52" s="118" t="s">
        <v>580</v>
      </c>
      <c r="D52" s="118" t="s">
        <v>559</v>
      </c>
    </row>
    <row r="53" spans="1:4">
      <c r="A53" s="62" t="s">
        <v>677</v>
      </c>
      <c r="B53" s="137">
        <v>5500.75</v>
      </c>
      <c r="C53" s="118" t="s">
        <v>580</v>
      </c>
      <c r="D53" s="118" t="s">
        <v>559</v>
      </c>
    </row>
    <row r="54" spans="1:4">
      <c r="A54" s="62" t="s">
        <v>485</v>
      </c>
      <c r="B54" s="137">
        <v>7884.6670000000004</v>
      </c>
      <c r="C54" s="118" t="s">
        <v>580</v>
      </c>
      <c r="D54" s="118" t="s">
        <v>559</v>
      </c>
    </row>
    <row r="55" spans="1:4">
      <c r="A55" s="62" t="s">
        <v>506</v>
      </c>
      <c r="B55" s="137">
        <v>6958.8549999999996</v>
      </c>
      <c r="C55" s="118" t="s">
        <v>580</v>
      </c>
      <c r="D55" s="118" t="s">
        <v>559</v>
      </c>
    </row>
    <row r="56" spans="1:4">
      <c r="A56" s="62" t="s">
        <v>574</v>
      </c>
      <c r="B56" s="137">
        <v>4504.1540000000005</v>
      </c>
      <c r="C56" s="118" t="s">
        <v>580</v>
      </c>
      <c r="D56" s="118" t="s">
        <v>559</v>
      </c>
    </row>
    <row r="57" spans="1:4">
      <c r="A57" s="62" t="s">
        <v>678</v>
      </c>
      <c r="B57" s="137">
        <v>5098.3999999999996</v>
      </c>
      <c r="C57" s="118" t="s">
        <v>580</v>
      </c>
      <c r="D57" s="118" t="s">
        <v>559</v>
      </c>
    </row>
    <row r="58" spans="1:4">
      <c r="A58" s="62" t="s">
        <v>679</v>
      </c>
      <c r="B58" s="137">
        <v>3691.25</v>
      </c>
      <c r="C58" s="118" t="s">
        <v>580</v>
      </c>
      <c r="D58" s="118" t="s">
        <v>559</v>
      </c>
    </row>
    <row r="59" spans="1:4">
      <c r="A59" s="102" t="s">
        <v>537</v>
      </c>
      <c r="B59" s="137">
        <v>5435.9229999999998</v>
      </c>
      <c r="C59" s="118" t="s">
        <v>580</v>
      </c>
      <c r="D59" s="118" t="s">
        <v>575</v>
      </c>
    </row>
    <row r="60" spans="1:4">
      <c r="A60" s="62" t="s">
        <v>569</v>
      </c>
      <c r="B60" s="137">
        <v>4637.1970000000001</v>
      </c>
      <c r="C60" s="118" t="s">
        <v>583</v>
      </c>
      <c r="D60" s="118" t="s">
        <v>559</v>
      </c>
    </row>
    <row r="61" spans="1:4">
      <c r="A61" s="62" t="s">
        <v>499</v>
      </c>
      <c r="B61" s="137">
        <v>2773.64</v>
      </c>
      <c r="C61" s="118" t="s">
        <v>583</v>
      </c>
      <c r="D61" s="118" t="s">
        <v>559</v>
      </c>
    </row>
    <row r="62" spans="1:4">
      <c r="A62" s="62" t="s">
        <v>675</v>
      </c>
      <c r="B62" s="137">
        <v>2284.1999999999998</v>
      </c>
      <c r="C62" s="118" t="s">
        <v>583</v>
      </c>
      <c r="D62" s="118" t="s">
        <v>559</v>
      </c>
    </row>
    <row r="63" spans="1:4">
      <c r="A63" s="62" t="s">
        <v>479</v>
      </c>
      <c r="B63" s="137">
        <v>2460.6669999999999</v>
      </c>
      <c r="C63" s="118" t="s">
        <v>583</v>
      </c>
      <c r="D63" s="118" t="s">
        <v>559</v>
      </c>
    </row>
    <row r="64" spans="1:4">
      <c r="A64" s="62" t="s">
        <v>571</v>
      </c>
      <c r="B64" s="137">
        <v>4807.3329999999996</v>
      </c>
      <c r="C64" s="118" t="s">
        <v>583</v>
      </c>
      <c r="D64" s="118" t="s">
        <v>559</v>
      </c>
    </row>
    <row r="65" spans="1:4">
      <c r="A65" s="62" t="s">
        <v>572</v>
      </c>
      <c r="B65" s="137">
        <v>2658.7779999999998</v>
      </c>
      <c r="C65" s="118" t="s">
        <v>583</v>
      </c>
      <c r="D65" s="118" t="s">
        <v>559</v>
      </c>
    </row>
    <row r="66" spans="1:4">
      <c r="A66" s="62" t="s">
        <v>481</v>
      </c>
      <c r="B66" s="137">
        <v>3372.5790000000002</v>
      </c>
      <c r="C66" s="118" t="s">
        <v>583</v>
      </c>
      <c r="D66" s="118" t="s">
        <v>559</v>
      </c>
    </row>
    <row r="67" spans="1:4">
      <c r="A67" s="62" t="s">
        <v>502</v>
      </c>
      <c r="B67" s="137">
        <v>4755.0820000000003</v>
      </c>
      <c r="C67" s="118" t="s">
        <v>583</v>
      </c>
      <c r="D67" s="118" t="s">
        <v>559</v>
      </c>
    </row>
    <row r="68" spans="1:4">
      <c r="A68" s="62" t="s">
        <v>676</v>
      </c>
      <c r="B68" s="137">
        <v>2963.3180000000002</v>
      </c>
      <c r="C68" s="118" t="s">
        <v>583</v>
      </c>
      <c r="D68" s="118" t="s">
        <v>559</v>
      </c>
    </row>
    <row r="69" spans="1:4">
      <c r="A69" s="62" t="s">
        <v>483</v>
      </c>
      <c r="B69" s="137">
        <v>2452.2139999999999</v>
      </c>
      <c r="C69" s="118" t="s">
        <v>583</v>
      </c>
      <c r="D69" s="118" t="s">
        <v>559</v>
      </c>
    </row>
    <row r="70" spans="1:4">
      <c r="A70" s="62" t="s">
        <v>484</v>
      </c>
      <c r="B70" s="137">
        <v>2455.136</v>
      </c>
      <c r="C70" s="118" t="s">
        <v>583</v>
      </c>
      <c r="D70" s="118" t="s">
        <v>559</v>
      </c>
    </row>
    <row r="71" spans="1:4">
      <c r="A71" s="62" t="s">
        <v>677</v>
      </c>
      <c r="B71" s="137">
        <v>2659.2220000000002</v>
      </c>
      <c r="C71" s="118" t="s">
        <v>583</v>
      </c>
      <c r="D71" s="118" t="s">
        <v>559</v>
      </c>
    </row>
    <row r="72" spans="1:4">
      <c r="A72" s="62" t="s">
        <v>485</v>
      </c>
      <c r="B72" s="137">
        <v>6533.75</v>
      </c>
      <c r="C72" s="118" t="s">
        <v>583</v>
      </c>
      <c r="D72" s="118" t="s">
        <v>559</v>
      </c>
    </row>
    <row r="73" spans="1:4">
      <c r="A73" s="62" t="s">
        <v>506</v>
      </c>
      <c r="B73" s="137">
        <v>4087.645</v>
      </c>
      <c r="C73" s="118" t="s">
        <v>583</v>
      </c>
      <c r="D73" s="118" t="s">
        <v>559</v>
      </c>
    </row>
    <row r="74" spans="1:4">
      <c r="A74" s="62" t="s">
        <v>574</v>
      </c>
      <c r="B74" s="137">
        <v>3577.846</v>
      </c>
      <c r="C74" s="118" t="s">
        <v>583</v>
      </c>
      <c r="D74" s="118" t="s">
        <v>559</v>
      </c>
    </row>
    <row r="75" spans="1:4">
      <c r="A75" s="62" t="s">
        <v>678</v>
      </c>
      <c r="B75" s="137">
        <v>4767.2939999999999</v>
      </c>
      <c r="C75" s="118" t="s">
        <v>583</v>
      </c>
      <c r="D75" s="118" t="s">
        <v>559</v>
      </c>
    </row>
    <row r="76" spans="1:4">
      <c r="A76" s="62" t="s">
        <v>679</v>
      </c>
      <c r="B76" s="137">
        <v>2320.5450000000001</v>
      </c>
      <c r="C76" s="118" t="s">
        <v>583</v>
      </c>
      <c r="D76" s="118" t="s">
        <v>559</v>
      </c>
    </row>
    <row r="77" spans="1:4">
      <c r="A77" s="102" t="s">
        <v>537</v>
      </c>
      <c r="B77" s="137">
        <v>3713.63</v>
      </c>
      <c r="C77" s="118" t="s">
        <v>583</v>
      </c>
      <c r="D77" s="118" t="s">
        <v>575</v>
      </c>
    </row>
    <row r="78" spans="1:4">
      <c r="A78" s="62" t="s">
        <v>569</v>
      </c>
      <c r="B78" s="137">
        <v>2393.9090000000001</v>
      </c>
      <c r="C78" s="118" t="s">
        <v>581</v>
      </c>
      <c r="D78" s="118" t="s">
        <v>559</v>
      </c>
    </row>
    <row r="79" spans="1:4">
      <c r="A79" s="62" t="s">
        <v>499</v>
      </c>
      <c r="B79" s="137">
        <v>3563.5</v>
      </c>
      <c r="C79" s="118" t="s">
        <v>581</v>
      </c>
      <c r="D79" s="118" t="s">
        <v>559</v>
      </c>
    </row>
    <row r="80" spans="1:4">
      <c r="A80" s="62" t="s">
        <v>675</v>
      </c>
      <c r="B80" s="137">
        <v>2701</v>
      </c>
      <c r="C80" s="118" t="s">
        <v>581</v>
      </c>
      <c r="D80" s="118" t="s">
        <v>559</v>
      </c>
    </row>
    <row r="81" spans="1:4">
      <c r="A81" s="62" t="s">
        <v>479</v>
      </c>
      <c r="B81" s="137">
        <v>1927.4549999999999</v>
      </c>
      <c r="C81" s="118" t="s">
        <v>581</v>
      </c>
      <c r="D81" s="118" t="s">
        <v>559</v>
      </c>
    </row>
    <row r="82" spans="1:4">
      <c r="A82" s="62" t="s">
        <v>571</v>
      </c>
      <c r="B82" s="137">
        <v>1602.3330000000001</v>
      </c>
      <c r="C82" s="118" t="s">
        <v>581</v>
      </c>
      <c r="D82" s="118" t="s">
        <v>559</v>
      </c>
    </row>
    <row r="83" spans="1:4">
      <c r="A83" s="62" t="s">
        <v>572</v>
      </c>
      <c r="B83" s="137">
        <v>3898.2860000000001</v>
      </c>
      <c r="C83" s="118" t="s">
        <v>581</v>
      </c>
      <c r="D83" s="118" t="s">
        <v>559</v>
      </c>
    </row>
    <row r="84" spans="1:4">
      <c r="A84" s="62" t="s">
        <v>481</v>
      </c>
      <c r="B84" s="137">
        <v>4139.5</v>
      </c>
      <c r="C84" s="118" t="s">
        <v>581</v>
      </c>
      <c r="D84" s="118" t="s">
        <v>559</v>
      </c>
    </row>
    <row r="85" spans="1:4">
      <c r="A85" s="62" t="s">
        <v>502</v>
      </c>
      <c r="B85" s="137">
        <v>3370.2939999999999</v>
      </c>
      <c r="C85" s="118" t="s">
        <v>581</v>
      </c>
      <c r="D85" s="118" t="s">
        <v>559</v>
      </c>
    </row>
    <row r="86" spans="1:4">
      <c r="A86" s="62" t="s">
        <v>676</v>
      </c>
      <c r="B86" s="137">
        <v>1762.462</v>
      </c>
      <c r="C86" s="118" t="s">
        <v>581</v>
      </c>
      <c r="D86" s="118" t="s">
        <v>559</v>
      </c>
    </row>
    <row r="87" spans="1:4">
      <c r="A87" s="62" t="s">
        <v>483</v>
      </c>
      <c r="B87" s="137">
        <v>1844.5</v>
      </c>
      <c r="C87" s="118" t="s">
        <v>581</v>
      </c>
      <c r="D87" s="118" t="s">
        <v>559</v>
      </c>
    </row>
    <row r="88" spans="1:4">
      <c r="A88" s="62" t="s">
        <v>484</v>
      </c>
      <c r="B88" s="137">
        <v>2054.1669999999999</v>
      </c>
      <c r="C88" s="118" t="s">
        <v>581</v>
      </c>
      <c r="D88" s="118" t="s">
        <v>559</v>
      </c>
    </row>
    <row r="89" spans="1:4">
      <c r="A89" s="62" t="s">
        <v>677</v>
      </c>
      <c r="B89" s="137">
        <v>3023.5</v>
      </c>
      <c r="C89" s="118" t="s">
        <v>581</v>
      </c>
      <c r="D89" s="118" t="s">
        <v>559</v>
      </c>
    </row>
    <row r="90" spans="1:4">
      <c r="A90" s="62" t="s">
        <v>485</v>
      </c>
      <c r="B90" s="137">
        <v>0</v>
      </c>
      <c r="C90" s="118" t="s">
        <v>581</v>
      </c>
      <c r="D90" s="118" t="s">
        <v>559</v>
      </c>
    </row>
    <row r="91" spans="1:4">
      <c r="A91" s="62" t="s">
        <v>506</v>
      </c>
      <c r="B91" s="137">
        <v>2564.8000000000002</v>
      </c>
      <c r="C91" s="118" t="s">
        <v>581</v>
      </c>
      <c r="D91" s="118" t="s">
        <v>559</v>
      </c>
    </row>
    <row r="92" spans="1:4">
      <c r="A92" s="62" t="s">
        <v>574</v>
      </c>
      <c r="B92" s="137">
        <v>2031.6669999999999</v>
      </c>
      <c r="C92" s="118" t="s">
        <v>581</v>
      </c>
      <c r="D92" s="118" t="s">
        <v>559</v>
      </c>
    </row>
    <row r="93" spans="1:4">
      <c r="A93" s="62" t="s">
        <v>678</v>
      </c>
      <c r="B93" s="137">
        <v>5533</v>
      </c>
      <c r="C93" s="118" t="s">
        <v>581</v>
      </c>
      <c r="D93" s="118" t="s">
        <v>559</v>
      </c>
    </row>
    <row r="94" spans="1:4">
      <c r="A94" s="62" t="s">
        <v>679</v>
      </c>
      <c r="B94" s="137">
        <v>4633</v>
      </c>
      <c r="C94" s="118" t="s">
        <v>581</v>
      </c>
      <c r="D94" s="118" t="s">
        <v>559</v>
      </c>
    </row>
    <row r="95" spans="1:4">
      <c r="A95" s="102" t="s">
        <v>537</v>
      </c>
      <c r="B95" s="137">
        <v>2619.3829999999998</v>
      </c>
      <c r="C95" s="118" t="s">
        <v>581</v>
      </c>
      <c r="D95" s="118" t="s">
        <v>575</v>
      </c>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27C9C-92D3-4103-9511-196BDBD3ABD0}">
  <dimension ref="A1:L27"/>
  <sheetViews>
    <sheetView showGridLines="0" workbookViewId="0">
      <selection activeCell="E16" sqref="E16"/>
    </sheetView>
  </sheetViews>
  <sheetFormatPr baseColWidth="10" defaultColWidth="11.42578125" defaultRowHeight="15"/>
  <cols>
    <col min="2" max="2" width="18.140625" customWidth="1"/>
  </cols>
  <sheetData>
    <row r="1" spans="1:12">
      <c r="A1" s="16" t="s">
        <v>14</v>
      </c>
      <c r="L1" s="30"/>
    </row>
    <row r="2" spans="1:12">
      <c r="A2" s="23" t="s">
        <v>15</v>
      </c>
    </row>
    <row r="3" spans="1:12" ht="15.75">
      <c r="A3" s="125" t="s">
        <v>323</v>
      </c>
    </row>
    <row r="4" spans="1:12" ht="15.75">
      <c r="A4" s="125"/>
    </row>
    <row r="5" spans="1:12" ht="25.5">
      <c r="A5" s="55" t="s">
        <v>331</v>
      </c>
      <c r="B5" s="55" t="s">
        <v>325</v>
      </c>
      <c r="C5" s="55" t="s">
        <v>332</v>
      </c>
    </row>
    <row r="6" spans="1:12">
      <c r="A6" s="40">
        <v>2003</v>
      </c>
      <c r="B6" s="146">
        <v>2324</v>
      </c>
      <c r="C6" s="40"/>
    </row>
    <row r="7" spans="1:12">
      <c r="A7" s="40">
        <v>2004</v>
      </c>
      <c r="B7" s="146">
        <v>2704</v>
      </c>
      <c r="C7" s="40"/>
    </row>
    <row r="8" spans="1:12">
      <c r="A8" s="40">
        <v>2005</v>
      </c>
      <c r="B8" s="146">
        <v>3257</v>
      </c>
      <c r="C8" s="40"/>
    </row>
    <row r="9" spans="1:12">
      <c r="A9" s="40">
        <v>2006</v>
      </c>
      <c r="B9" s="146">
        <v>3414</v>
      </c>
      <c r="C9" s="40"/>
    </row>
    <row r="10" spans="1:12">
      <c r="A10" s="40">
        <v>2007</v>
      </c>
      <c r="B10" s="146">
        <v>3819</v>
      </c>
      <c r="C10" s="40"/>
    </row>
    <row r="11" spans="1:12">
      <c r="A11" s="40">
        <v>2008</v>
      </c>
      <c r="B11" s="146">
        <v>4239</v>
      </c>
      <c r="C11" s="40"/>
    </row>
    <row r="12" spans="1:12">
      <c r="A12" s="40">
        <v>2009</v>
      </c>
      <c r="B12" s="146">
        <v>4704</v>
      </c>
      <c r="C12" s="40"/>
    </row>
    <row r="13" spans="1:12">
      <c r="A13" s="40">
        <v>2010</v>
      </c>
      <c r="B13" s="146">
        <v>4707</v>
      </c>
      <c r="C13" s="40"/>
    </row>
    <row r="14" spans="1:12">
      <c r="A14" s="40">
        <v>2011</v>
      </c>
      <c r="B14" s="146">
        <v>5059</v>
      </c>
      <c r="C14" s="40"/>
    </row>
    <row r="15" spans="1:12">
      <c r="A15" s="40">
        <v>2012</v>
      </c>
      <c r="B15" s="146">
        <v>5299</v>
      </c>
      <c r="C15" s="40"/>
    </row>
    <row r="16" spans="1:12">
      <c r="A16" s="40">
        <v>2013</v>
      </c>
      <c r="B16" s="146">
        <v>5331</v>
      </c>
      <c r="C16" s="40"/>
    </row>
    <row r="17" spans="1:3">
      <c r="A17" s="40">
        <v>2014</v>
      </c>
      <c r="B17" s="146">
        <v>5447</v>
      </c>
      <c r="C17" s="40"/>
    </row>
    <row r="18" spans="1:3">
      <c r="A18" s="40">
        <v>2015</v>
      </c>
      <c r="B18" s="146">
        <v>6879</v>
      </c>
      <c r="C18" s="40"/>
    </row>
    <row r="19" spans="1:3">
      <c r="A19" s="40">
        <v>2016</v>
      </c>
      <c r="B19" s="146">
        <v>6621</v>
      </c>
      <c r="C19" s="40"/>
    </row>
    <row r="20" spans="1:3">
      <c r="A20" s="40">
        <v>2017</v>
      </c>
      <c r="B20" s="146">
        <v>6093</v>
      </c>
      <c r="C20" s="40"/>
    </row>
    <row r="21" spans="1:3">
      <c r="A21" s="40">
        <v>2018</v>
      </c>
      <c r="B21" s="146">
        <v>6613</v>
      </c>
      <c r="C21" s="40"/>
    </row>
    <row r="22" spans="1:3">
      <c r="A22" s="40">
        <v>2019</v>
      </c>
      <c r="B22" s="146">
        <v>7373</v>
      </c>
      <c r="C22" s="40"/>
    </row>
    <row r="23" spans="1:3">
      <c r="A23" s="40">
        <v>2020</v>
      </c>
      <c r="B23" s="40"/>
      <c r="C23" s="146">
        <v>7685</v>
      </c>
    </row>
    <row r="24" spans="1:3">
      <c r="A24" s="40">
        <v>2021</v>
      </c>
      <c r="B24" s="40"/>
      <c r="C24" s="146">
        <v>8071</v>
      </c>
    </row>
    <row r="25" spans="1:3">
      <c r="A25" s="40">
        <v>2022</v>
      </c>
      <c r="B25" s="40"/>
      <c r="C25" s="146">
        <v>8514</v>
      </c>
    </row>
    <row r="26" spans="1:3">
      <c r="A26" s="40">
        <v>2023</v>
      </c>
      <c r="B26" s="40"/>
      <c r="C26" s="146">
        <v>9073</v>
      </c>
    </row>
    <row r="27" spans="1:3">
      <c r="A27" s="40">
        <v>2024</v>
      </c>
      <c r="B27" s="40"/>
      <c r="C27" s="146">
        <v>9695</v>
      </c>
    </row>
  </sheetData>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13BD1-1D0E-466C-968F-5844691CB189}">
  <dimension ref="A1:K21"/>
  <sheetViews>
    <sheetView showGridLines="0" workbookViewId="0">
      <selection activeCell="F15" sqref="F15"/>
    </sheetView>
  </sheetViews>
  <sheetFormatPr baseColWidth="10" defaultColWidth="11.42578125" defaultRowHeight="15"/>
  <cols>
    <col min="2" max="2" width="29" customWidth="1"/>
  </cols>
  <sheetData>
    <row r="1" spans="1:11">
      <c r="A1" s="3" t="s">
        <v>129</v>
      </c>
      <c r="K1" s="30"/>
    </row>
    <row r="2" spans="1:11">
      <c r="A2" s="18" t="s">
        <v>130</v>
      </c>
    </row>
    <row r="3" spans="1:11">
      <c r="A3" s="18" t="s">
        <v>333</v>
      </c>
    </row>
    <row r="4" spans="1:11">
      <c r="A4" s="18"/>
    </row>
    <row r="5" spans="1:11" ht="25.5">
      <c r="A5" s="172" t="s">
        <v>338</v>
      </c>
      <c r="B5" s="174" t="s">
        <v>680</v>
      </c>
    </row>
    <row r="6" spans="1:11">
      <c r="A6" s="40" t="s">
        <v>339</v>
      </c>
      <c r="B6" s="121">
        <v>0.55559999999999998</v>
      </c>
    </row>
    <row r="7" spans="1:11">
      <c r="A7" s="40" t="s">
        <v>340</v>
      </c>
      <c r="B7" s="121">
        <v>7.1400000000000005E-2</v>
      </c>
    </row>
    <row r="8" spans="1:11">
      <c r="A8" s="40" t="s">
        <v>341</v>
      </c>
      <c r="B8" s="121">
        <v>0.36359999999999998</v>
      </c>
    </row>
    <row r="9" spans="1:11">
      <c r="A9" s="40" t="s">
        <v>348</v>
      </c>
      <c r="B9" s="121">
        <v>0.59379999999999999</v>
      </c>
    </row>
    <row r="10" spans="1:11">
      <c r="A10" s="40" t="s">
        <v>343</v>
      </c>
      <c r="B10" s="121">
        <v>0.30769999999999997</v>
      </c>
    </row>
    <row r="11" spans="1:11">
      <c r="A11" s="40" t="s">
        <v>344</v>
      </c>
      <c r="B11" s="121">
        <v>0.5</v>
      </c>
    </row>
    <row r="12" spans="1:11">
      <c r="A12" s="40" t="s">
        <v>345</v>
      </c>
      <c r="B12" s="121">
        <v>0.66669999999999996</v>
      </c>
    </row>
    <row r="13" spans="1:11">
      <c r="A13" s="40" t="s">
        <v>346</v>
      </c>
      <c r="B13" s="121">
        <v>0.1333</v>
      </c>
    </row>
    <row r="14" spans="1:11">
      <c r="A14" s="40" t="s">
        <v>347</v>
      </c>
      <c r="B14" s="121">
        <v>0.61539999999999995</v>
      </c>
    </row>
    <row r="15" spans="1:11">
      <c r="A15" s="40" t="s">
        <v>349</v>
      </c>
      <c r="B15" s="121">
        <v>1</v>
      </c>
    </row>
    <row r="16" spans="1:11">
      <c r="A16" s="40" t="s">
        <v>350</v>
      </c>
      <c r="B16" s="121">
        <v>0.6</v>
      </c>
    </row>
    <row r="17" spans="1:2">
      <c r="A17" s="40" t="s">
        <v>342</v>
      </c>
      <c r="B17" s="121">
        <v>1</v>
      </c>
    </row>
    <row r="18" spans="1:2">
      <c r="A18" s="40" t="s">
        <v>355</v>
      </c>
      <c r="B18" s="121">
        <v>1</v>
      </c>
    </row>
    <row r="19" spans="1:2">
      <c r="A19" s="40" t="s">
        <v>352</v>
      </c>
      <c r="B19" s="121">
        <v>0.4</v>
      </c>
    </row>
    <row r="20" spans="1:2">
      <c r="A20" s="40" t="s">
        <v>353</v>
      </c>
      <c r="B20" s="121">
        <v>0.5</v>
      </c>
    </row>
    <row r="21" spans="1:2">
      <c r="A21" s="18" t="s">
        <v>681</v>
      </c>
    </row>
  </sheetData>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141B3-CD36-4B0B-AD5A-4052BD77F686}">
  <dimension ref="A1:M8"/>
  <sheetViews>
    <sheetView showGridLines="0" workbookViewId="0">
      <selection activeCell="C23" sqref="C23"/>
    </sheetView>
  </sheetViews>
  <sheetFormatPr baseColWidth="10" defaultColWidth="11.42578125" defaultRowHeight="15"/>
  <sheetData>
    <row r="1" spans="1:13">
      <c r="A1" s="3" t="s">
        <v>132</v>
      </c>
      <c r="M1" s="30"/>
    </row>
    <row r="2" spans="1:13">
      <c r="A2" s="18" t="s">
        <v>133</v>
      </c>
    </row>
    <row r="3" spans="1:13">
      <c r="A3" s="18" t="s">
        <v>333</v>
      </c>
    </row>
    <row r="4" spans="1:13">
      <c r="A4" s="18"/>
    </row>
    <row r="5" spans="1:13" ht="25.5">
      <c r="A5" s="21" t="s">
        <v>682</v>
      </c>
      <c r="B5" s="21" t="s">
        <v>683</v>
      </c>
    </row>
    <row r="6" spans="1:13">
      <c r="A6" s="130" t="s">
        <v>552</v>
      </c>
      <c r="B6" s="132">
        <v>0.93799999999999994</v>
      </c>
    </row>
    <row r="7" spans="1:13">
      <c r="A7" s="130" t="s">
        <v>524</v>
      </c>
      <c r="B7" s="132">
        <v>2.5999999999999999E-2</v>
      </c>
    </row>
    <row r="8" spans="1:13">
      <c r="A8" s="130" t="s">
        <v>374</v>
      </c>
      <c r="B8" s="132">
        <v>5.7000000000000002E-2</v>
      </c>
    </row>
  </sheetData>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20B67-97A2-425F-9060-492972D18D9B}">
  <dimension ref="A1:M38"/>
  <sheetViews>
    <sheetView showGridLines="0" topLeftCell="A10" workbookViewId="0">
      <selection activeCell="F30" sqref="F30"/>
    </sheetView>
  </sheetViews>
  <sheetFormatPr baseColWidth="10" defaultColWidth="11.42578125" defaultRowHeight="15"/>
  <cols>
    <col min="1" max="1" width="13.28515625" customWidth="1"/>
    <col min="2" max="2" width="13.42578125" customWidth="1"/>
  </cols>
  <sheetData>
    <row r="1" spans="1:13">
      <c r="A1" s="3" t="s">
        <v>135</v>
      </c>
      <c r="M1" s="30"/>
    </row>
    <row r="2" spans="1:13">
      <c r="A2" s="18" t="s">
        <v>136</v>
      </c>
    </row>
    <row r="3" spans="1:13">
      <c r="A3" s="18" t="s">
        <v>796</v>
      </c>
    </row>
    <row r="4" spans="1:13">
      <c r="A4" s="18"/>
    </row>
    <row r="5" spans="1:13" ht="13.5" customHeight="1">
      <c r="A5" s="18"/>
      <c r="C5" s="273" t="s">
        <v>797</v>
      </c>
      <c r="D5" s="273"/>
      <c r="E5" s="273"/>
      <c r="F5" s="273"/>
      <c r="G5" s="273"/>
    </row>
    <row r="6" spans="1:13" ht="26.25" thickBot="1">
      <c r="A6" s="197"/>
      <c r="B6" s="21" t="s">
        <v>684</v>
      </c>
      <c r="C6" s="21" t="s">
        <v>685</v>
      </c>
      <c r="D6" s="21" t="s">
        <v>686</v>
      </c>
      <c r="E6" s="21" t="s">
        <v>687</v>
      </c>
      <c r="F6" s="21" t="s">
        <v>688</v>
      </c>
      <c r="G6" s="21" t="s">
        <v>374</v>
      </c>
    </row>
    <row r="7" spans="1:13">
      <c r="A7" s="199" t="s">
        <v>530</v>
      </c>
      <c r="B7" s="37">
        <v>27</v>
      </c>
      <c r="C7" s="37">
        <v>15</v>
      </c>
      <c r="D7" s="37">
        <v>12</v>
      </c>
      <c r="E7" s="37"/>
      <c r="F7" s="37"/>
      <c r="G7" s="120"/>
    </row>
    <row r="8" spans="1:13" ht="15.75" thickBot="1">
      <c r="A8" s="200" t="s">
        <v>791</v>
      </c>
      <c r="B8" s="203"/>
      <c r="C8" s="204">
        <v>0.55555555555555558</v>
      </c>
      <c r="D8" s="204">
        <v>0.44444444444444442</v>
      </c>
      <c r="E8" s="204">
        <v>0</v>
      </c>
      <c r="F8" s="204">
        <v>0</v>
      </c>
      <c r="G8" s="204">
        <v>0</v>
      </c>
    </row>
    <row r="9" spans="1:13">
      <c r="A9" s="199" t="s">
        <v>402</v>
      </c>
      <c r="B9" s="37">
        <v>14</v>
      </c>
      <c r="C9" s="37">
        <v>7</v>
      </c>
      <c r="D9" s="37">
        <v>6</v>
      </c>
      <c r="E9" s="37"/>
      <c r="F9" s="37">
        <v>1</v>
      </c>
      <c r="G9" s="120"/>
    </row>
    <row r="10" spans="1:13" ht="15.75" thickBot="1">
      <c r="A10" s="200" t="s">
        <v>791</v>
      </c>
      <c r="B10" s="203"/>
      <c r="C10" s="204">
        <v>0.5</v>
      </c>
      <c r="D10" s="204">
        <v>0.42857142857142855</v>
      </c>
      <c r="E10" s="204">
        <v>0</v>
      </c>
      <c r="F10" s="204">
        <v>7.1428571428571425E-2</v>
      </c>
      <c r="G10" s="204">
        <v>0</v>
      </c>
    </row>
    <row r="11" spans="1:13">
      <c r="A11" s="199" t="s">
        <v>403</v>
      </c>
      <c r="B11" s="37">
        <v>11</v>
      </c>
      <c r="C11" s="37">
        <v>2</v>
      </c>
      <c r="D11" s="37">
        <v>6</v>
      </c>
      <c r="E11" s="37">
        <v>2</v>
      </c>
      <c r="F11" s="37"/>
      <c r="G11" s="37">
        <v>1</v>
      </c>
    </row>
    <row r="12" spans="1:13" ht="15.75" thickBot="1">
      <c r="A12" s="200" t="s">
        <v>791</v>
      </c>
      <c r="B12" s="203"/>
      <c r="C12" s="204">
        <v>0.18181818181818182</v>
      </c>
      <c r="D12" s="204">
        <v>0.54545454545454541</v>
      </c>
      <c r="E12" s="204">
        <v>0.18181818181818182</v>
      </c>
      <c r="F12" s="204">
        <v>0</v>
      </c>
      <c r="G12" s="204">
        <v>9.0909090909090912E-2</v>
      </c>
    </row>
    <row r="13" spans="1:13">
      <c r="A13" s="199" t="s">
        <v>404</v>
      </c>
      <c r="B13" s="37">
        <v>1</v>
      </c>
      <c r="C13" s="37"/>
      <c r="D13" s="37">
        <v>1</v>
      </c>
      <c r="E13" s="37"/>
      <c r="F13" s="37"/>
      <c r="G13" s="120"/>
    </row>
    <row r="14" spans="1:13" ht="15.75" thickBot="1">
      <c r="A14" s="200" t="s">
        <v>791</v>
      </c>
      <c r="B14" s="203"/>
      <c r="C14" s="204">
        <v>0</v>
      </c>
      <c r="D14" s="204">
        <v>1</v>
      </c>
      <c r="E14" s="204">
        <v>0</v>
      </c>
      <c r="F14" s="204">
        <v>0</v>
      </c>
      <c r="G14" s="204">
        <v>0</v>
      </c>
    </row>
    <row r="15" spans="1:13">
      <c r="A15" s="199" t="s">
        <v>405</v>
      </c>
      <c r="B15" s="37">
        <v>13</v>
      </c>
      <c r="C15" s="37">
        <v>6</v>
      </c>
      <c r="D15" s="37">
        <v>3</v>
      </c>
      <c r="E15" s="37">
        <v>1</v>
      </c>
      <c r="F15" s="37">
        <v>2</v>
      </c>
      <c r="G15" s="37">
        <v>1</v>
      </c>
    </row>
    <row r="16" spans="1:13" ht="15.75" thickBot="1">
      <c r="A16" s="200" t="s">
        <v>791</v>
      </c>
      <c r="B16" s="203"/>
      <c r="C16" s="204">
        <v>0.46153846153846156</v>
      </c>
      <c r="D16" s="204">
        <v>0.23076923076923078</v>
      </c>
      <c r="E16" s="204">
        <v>7.6923076923076927E-2</v>
      </c>
      <c r="F16" s="204">
        <v>0.15384615384615385</v>
      </c>
      <c r="G16" s="204">
        <v>7.6923076923076927E-2</v>
      </c>
    </row>
    <row r="17" spans="1:7">
      <c r="A17" s="199" t="s">
        <v>345</v>
      </c>
      <c r="B17" s="37">
        <v>12</v>
      </c>
      <c r="C17" s="37">
        <v>4</v>
      </c>
      <c r="D17" s="37">
        <v>8</v>
      </c>
      <c r="E17" s="37"/>
      <c r="F17" s="37"/>
      <c r="G17" s="120"/>
    </row>
    <row r="18" spans="1:7" ht="15.75" thickBot="1">
      <c r="A18" s="200" t="s">
        <v>791</v>
      </c>
      <c r="B18" s="203"/>
      <c r="C18" s="204">
        <v>0.33333333333333331</v>
      </c>
      <c r="D18" s="204">
        <v>0.66666666666666663</v>
      </c>
      <c r="E18" s="204">
        <v>0</v>
      </c>
      <c r="F18" s="204">
        <v>0</v>
      </c>
      <c r="G18" s="204">
        <v>0</v>
      </c>
    </row>
    <row r="19" spans="1:7">
      <c r="A19" s="199" t="s">
        <v>344</v>
      </c>
      <c r="B19" s="37">
        <v>2</v>
      </c>
      <c r="C19" s="37">
        <v>1</v>
      </c>
      <c r="D19" s="37">
        <v>1</v>
      </c>
      <c r="E19" s="37"/>
      <c r="F19" s="37"/>
      <c r="G19" s="120"/>
    </row>
    <row r="20" spans="1:7" ht="15.75" thickBot="1">
      <c r="A20" s="200" t="s">
        <v>791</v>
      </c>
      <c r="B20" s="203"/>
      <c r="C20" s="204">
        <v>0.5</v>
      </c>
      <c r="D20" s="204">
        <v>0.5</v>
      </c>
      <c r="E20" s="204">
        <v>0</v>
      </c>
      <c r="F20" s="204">
        <v>0</v>
      </c>
      <c r="G20" s="204">
        <v>0</v>
      </c>
    </row>
    <row r="21" spans="1:7">
      <c r="A21" s="199" t="s">
        <v>346</v>
      </c>
      <c r="B21" s="37">
        <v>15</v>
      </c>
      <c r="C21" s="37">
        <v>8</v>
      </c>
      <c r="D21" s="37">
        <v>4</v>
      </c>
      <c r="E21" s="37">
        <v>3</v>
      </c>
      <c r="F21" s="37"/>
      <c r="G21" s="120"/>
    </row>
    <row r="22" spans="1:7" ht="15.75" thickBot="1">
      <c r="A22" s="200" t="s">
        <v>791</v>
      </c>
      <c r="B22" s="203"/>
      <c r="C22" s="204">
        <v>0.53333333333333333</v>
      </c>
      <c r="D22" s="204">
        <v>0.26666666666666666</v>
      </c>
      <c r="E22" s="204">
        <v>0.2</v>
      </c>
      <c r="F22" s="204">
        <v>0</v>
      </c>
      <c r="G22" s="204">
        <v>0</v>
      </c>
    </row>
    <row r="23" spans="1:7">
      <c r="A23" s="199" t="s">
        <v>409</v>
      </c>
      <c r="B23" s="37">
        <v>39</v>
      </c>
      <c r="C23" s="37">
        <v>14</v>
      </c>
      <c r="D23" s="37">
        <v>17</v>
      </c>
      <c r="E23" s="37">
        <v>5</v>
      </c>
      <c r="F23" s="37">
        <v>2</v>
      </c>
      <c r="G23" s="37">
        <v>1</v>
      </c>
    </row>
    <row r="24" spans="1:7" ht="15.75" thickBot="1">
      <c r="A24" s="200" t="s">
        <v>791</v>
      </c>
      <c r="B24" s="203"/>
      <c r="C24" s="204">
        <v>0.35897435897435898</v>
      </c>
      <c r="D24" s="204">
        <v>0.4358974358974359</v>
      </c>
      <c r="E24" s="204">
        <v>0.12820512820512819</v>
      </c>
      <c r="F24" s="204">
        <v>5.128205128205128E-2</v>
      </c>
      <c r="G24" s="204">
        <v>2.564102564102564E-2</v>
      </c>
    </row>
    <row r="25" spans="1:7">
      <c r="A25" s="199" t="s">
        <v>411</v>
      </c>
      <c r="B25" s="37">
        <v>3</v>
      </c>
      <c r="C25" s="37"/>
      <c r="D25" s="37">
        <v>2</v>
      </c>
      <c r="E25" s="37"/>
      <c r="F25" s="37">
        <v>1</v>
      </c>
      <c r="G25" s="120"/>
    </row>
    <row r="26" spans="1:7" ht="15.75" thickBot="1">
      <c r="A26" s="200" t="s">
        <v>791</v>
      </c>
      <c r="B26" s="203"/>
      <c r="C26" s="204">
        <v>0</v>
      </c>
      <c r="D26" s="204">
        <v>0.66666666666666663</v>
      </c>
      <c r="E26" s="204">
        <v>0</v>
      </c>
      <c r="F26" s="204">
        <v>0.33333333333333331</v>
      </c>
      <c r="G26" s="204">
        <v>0</v>
      </c>
    </row>
    <row r="27" spans="1:7">
      <c r="A27" s="199" t="s">
        <v>412</v>
      </c>
      <c r="B27" s="37">
        <v>10</v>
      </c>
      <c r="C27" s="37">
        <v>6</v>
      </c>
      <c r="D27" s="37">
        <v>3</v>
      </c>
      <c r="E27" s="37">
        <v>1</v>
      </c>
      <c r="F27" s="37"/>
      <c r="G27" s="120"/>
    </row>
    <row r="28" spans="1:7" ht="15.75" thickBot="1">
      <c r="A28" s="200" t="s">
        <v>791</v>
      </c>
      <c r="B28" s="203"/>
      <c r="C28" s="204">
        <v>0.6</v>
      </c>
      <c r="D28" s="204">
        <v>0.3</v>
      </c>
      <c r="E28" s="204">
        <v>0.1</v>
      </c>
      <c r="F28" s="204">
        <v>0</v>
      </c>
      <c r="G28" s="204">
        <v>0</v>
      </c>
    </row>
    <row r="29" spans="1:7">
      <c r="A29" s="199" t="s">
        <v>414</v>
      </c>
      <c r="B29" s="37">
        <v>10</v>
      </c>
      <c r="C29" s="37">
        <v>7</v>
      </c>
      <c r="D29" s="37">
        <v>2</v>
      </c>
      <c r="E29" s="37"/>
      <c r="F29" s="37"/>
      <c r="G29" s="37">
        <v>1</v>
      </c>
    </row>
    <row r="30" spans="1:7" ht="15.75" thickBot="1">
      <c r="A30" s="206" t="s">
        <v>791</v>
      </c>
      <c r="B30" s="207"/>
      <c r="C30" s="208">
        <v>0.7</v>
      </c>
      <c r="D30" s="208">
        <v>0.2</v>
      </c>
      <c r="E30" s="208">
        <v>0</v>
      </c>
      <c r="F30" s="208">
        <v>0</v>
      </c>
      <c r="G30" s="208">
        <v>0.1</v>
      </c>
    </row>
    <row r="31" spans="1:7">
      <c r="A31" s="199" t="s">
        <v>415</v>
      </c>
      <c r="B31" s="37">
        <v>2</v>
      </c>
      <c r="C31" s="37">
        <v>1</v>
      </c>
      <c r="D31" s="37"/>
      <c r="E31" s="37"/>
      <c r="F31" s="37">
        <v>1</v>
      </c>
      <c r="G31" s="120"/>
    </row>
    <row r="32" spans="1:7" ht="15.75" thickBot="1">
      <c r="A32" s="200" t="s">
        <v>791</v>
      </c>
      <c r="B32" s="203"/>
      <c r="C32" s="204">
        <v>0.5</v>
      </c>
      <c r="D32" s="204">
        <v>0</v>
      </c>
      <c r="E32" s="204">
        <v>0</v>
      </c>
      <c r="F32" s="204">
        <v>0.5</v>
      </c>
      <c r="G32" s="204">
        <v>0</v>
      </c>
    </row>
    <row r="33" spans="1:7">
      <c r="A33" s="199" t="s">
        <v>417</v>
      </c>
      <c r="B33" s="37">
        <v>1</v>
      </c>
      <c r="C33" s="37"/>
      <c r="D33" s="37"/>
      <c r="E33" s="37">
        <v>1</v>
      </c>
      <c r="F33" s="37"/>
      <c r="G33" s="120"/>
    </row>
    <row r="34" spans="1:7" ht="15.75" thickBot="1">
      <c r="A34" s="206" t="s">
        <v>791</v>
      </c>
      <c r="B34" s="207"/>
      <c r="C34" s="208">
        <v>0</v>
      </c>
      <c r="D34" s="208">
        <v>0</v>
      </c>
      <c r="E34" s="208">
        <v>1</v>
      </c>
      <c r="F34" s="208">
        <v>0</v>
      </c>
      <c r="G34" s="208">
        <v>0</v>
      </c>
    </row>
    <row r="35" spans="1:7" ht="15.75" thickBot="1">
      <c r="A35" s="210" t="s">
        <v>531</v>
      </c>
      <c r="B35" s="37">
        <v>32</v>
      </c>
      <c r="C35" s="37">
        <v>16</v>
      </c>
      <c r="D35" s="37">
        <v>8</v>
      </c>
      <c r="E35" s="37">
        <v>7</v>
      </c>
      <c r="F35" s="37">
        <v>1</v>
      </c>
      <c r="G35" s="120"/>
    </row>
    <row r="36" spans="1:7" ht="15.75" thickBot="1">
      <c r="A36" s="213" t="s">
        <v>791</v>
      </c>
      <c r="B36" s="214"/>
      <c r="C36" s="215">
        <v>0.5</v>
      </c>
      <c r="D36" s="215">
        <v>0.25</v>
      </c>
      <c r="E36" s="215">
        <v>0.21875</v>
      </c>
      <c r="F36" s="215">
        <v>3.125E-2</v>
      </c>
      <c r="G36" s="215">
        <v>0</v>
      </c>
    </row>
    <row r="38" spans="1:7">
      <c r="A38" s="18" t="s">
        <v>689</v>
      </c>
    </row>
  </sheetData>
  <mergeCells count="1">
    <mergeCell ref="C5:G5"/>
  </mergeCells>
  <pageMargins left="0.7" right="0.7" top="0.75" bottom="0.75" header="0.3" footer="0.3"/>
  <pageSetup paperSize="9" orientation="portrait" verticalDpi="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4FE6C-0A6D-4D64-BFF2-017AD380500D}">
  <dimension ref="A1:M38"/>
  <sheetViews>
    <sheetView showGridLines="0" topLeftCell="A7" workbookViewId="0">
      <selection activeCell="A31" sqref="A31:XFD32"/>
    </sheetView>
  </sheetViews>
  <sheetFormatPr baseColWidth="10" defaultColWidth="11.42578125" defaultRowHeight="15"/>
  <cols>
    <col min="5" max="5" width="18" customWidth="1"/>
  </cols>
  <sheetData>
    <row r="1" spans="1:13">
      <c r="A1" s="3" t="s">
        <v>798</v>
      </c>
      <c r="M1" s="30"/>
    </row>
    <row r="2" spans="1:13">
      <c r="A2" s="18" t="s">
        <v>133</v>
      </c>
    </row>
    <row r="3" spans="1:13">
      <c r="A3" s="18" t="s">
        <v>803</v>
      </c>
    </row>
    <row r="5" spans="1:13">
      <c r="A5" s="18"/>
      <c r="C5" s="273" t="s">
        <v>802</v>
      </c>
      <c r="D5" s="273"/>
      <c r="E5" s="273"/>
      <c r="F5" s="273"/>
      <c r="G5" s="273"/>
    </row>
    <row r="6" spans="1:13" ht="39" thickBot="1">
      <c r="A6" s="197"/>
      <c r="B6" s="21" t="s">
        <v>684</v>
      </c>
      <c r="C6" s="21" t="s">
        <v>799</v>
      </c>
      <c r="D6" s="21" t="s">
        <v>800</v>
      </c>
      <c r="E6" s="21" t="s">
        <v>801</v>
      </c>
      <c r="F6" s="21" t="s">
        <v>524</v>
      </c>
      <c r="G6" s="21" t="s">
        <v>374</v>
      </c>
    </row>
    <row r="7" spans="1:13">
      <c r="A7" s="199" t="s">
        <v>530</v>
      </c>
      <c r="B7" s="37">
        <v>27</v>
      </c>
      <c r="C7" s="138">
        <v>2</v>
      </c>
      <c r="D7" s="138">
        <v>8</v>
      </c>
      <c r="E7" s="138">
        <v>17</v>
      </c>
      <c r="F7" s="138"/>
      <c r="G7" s="139"/>
    </row>
    <row r="8" spans="1:13" ht="15.75" thickBot="1">
      <c r="A8" s="200" t="s">
        <v>791</v>
      </c>
      <c r="B8" s="203"/>
      <c r="C8" s="204">
        <v>7.407407407407407E-2</v>
      </c>
      <c r="D8" s="204">
        <v>0.29629629629629628</v>
      </c>
      <c r="E8" s="204">
        <v>0.62962962962962965</v>
      </c>
      <c r="F8" s="204">
        <v>0</v>
      </c>
      <c r="G8" s="204">
        <v>0</v>
      </c>
    </row>
    <row r="9" spans="1:13">
      <c r="A9" s="199" t="s">
        <v>402</v>
      </c>
      <c r="B9" s="37">
        <v>14</v>
      </c>
      <c r="C9" s="138">
        <v>4</v>
      </c>
      <c r="D9" s="138"/>
      <c r="E9" s="138">
        <v>9</v>
      </c>
      <c r="F9" s="138">
        <v>1</v>
      </c>
      <c r="G9" s="139"/>
    </row>
    <row r="10" spans="1:13" ht="15.75" thickBot="1">
      <c r="A10" s="200" t="s">
        <v>791</v>
      </c>
      <c r="B10" s="203"/>
      <c r="C10" s="204">
        <v>0.2857142857142857</v>
      </c>
      <c r="D10" s="204">
        <v>0</v>
      </c>
      <c r="E10" s="204">
        <v>0.6428571428571429</v>
      </c>
      <c r="F10" s="204">
        <v>7.1428571428571425E-2</v>
      </c>
      <c r="G10" s="204">
        <v>0</v>
      </c>
    </row>
    <row r="11" spans="1:13">
      <c r="A11" s="199" t="s">
        <v>403</v>
      </c>
      <c r="B11" s="37">
        <v>11</v>
      </c>
      <c r="C11" s="138"/>
      <c r="D11" s="138">
        <v>5</v>
      </c>
      <c r="E11" s="138">
        <v>2</v>
      </c>
      <c r="F11" s="138">
        <v>4</v>
      </c>
      <c r="G11" s="139"/>
    </row>
    <row r="12" spans="1:13" ht="15.75" thickBot="1">
      <c r="A12" s="200" t="s">
        <v>791</v>
      </c>
      <c r="B12" s="203"/>
      <c r="C12" s="204">
        <v>0</v>
      </c>
      <c r="D12" s="204">
        <v>0.45454545454545453</v>
      </c>
      <c r="E12" s="204">
        <v>0.18181818181818182</v>
      </c>
      <c r="F12" s="204">
        <v>0.36363636363636365</v>
      </c>
      <c r="G12" s="204">
        <v>0</v>
      </c>
    </row>
    <row r="13" spans="1:13">
      <c r="A13" s="199" t="s">
        <v>404</v>
      </c>
      <c r="B13" s="37">
        <v>1</v>
      </c>
      <c r="C13" s="138"/>
      <c r="D13" s="138"/>
      <c r="E13" s="138">
        <v>1</v>
      </c>
      <c r="F13" s="138"/>
      <c r="G13" s="139"/>
    </row>
    <row r="14" spans="1:13" ht="15.75" thickBot="1">
      <c r="A14" s="200" t="s">
        <v>791</v>
      </c>
      <c r="B14" s="203"/>
      <c r="C14" s="204">
        <v>0</v>
      </c>
      <c r="D14" s="204">
        <v>0</v>
      </c>
      <c r="E14" s="204">
        <v>1</v>
      </c>
      <c r="F14" s="204">
        <v>0</v>
      </c>
      <c r="G14" s="204">
        <v>0</v>
      </c>
    </row>
    <row r="15" spans="1:13">
      <c r="A15" s="199" t="s">
        <v>405</v>
      </c>
      <c r="B15" s="37">
        <v>13</v>
      </c>
      <c r="C15" s="138">
        <v>5</v>
      </c>
      <c r="D15" s="138">
        <v>2</v>
      </c>
      <c r="E15" s="138"/>
      <c r="F15" s="138">
        <v>5</v>
      </c>
      <c r="G15" s="139">
        <v>1</v>
      </c>
    </row>
    <row r="16" spans="1:13" ht="15.75" thickBot="1">
      <c r="A16" s="200" t="s">
        <v>791</v>
      </c>
      <c r="B16" s="203"/>
      <c r="C16" s="204">
        <v>0.38461538461538464</v>
      </c>
      <c r="D16" s="204">
        <v>0.15384615384615385</v>
      </c>
      <c r="E16" s="204">
        <v>0</v>
      </c>
      <c r="F16" s="204">
        <v>0.38461538461538464</v>
      </c>
      <c r="G16" s="204">
        <v>7.6923076923076927E-2</v>
      </c>
    </row>
    <row r="17" spans="1:7">
      <c r="A17" s="199" t="s">
        <v>345</v>
      </c>
      <c r="B17" s="37">
        <v>12</v>
      </c>
      <c r="C17" s="138">
        <v>1</v>
      </c>
      <c r="D17" s="138">
        <v>3</v>
      </c>
      <c r="E17" s="138">
        <v>7</v>
      </c>
      <c r="F17" s="138">
        <v>1</v>
      </c>
      <c r="G17" s="139"/>
    </row>
    <row r="18" spans="1:7" ht="15.75" thickBot="1">
      <c r="A18" s="200" t="s">
        <v>791</v>
      </c>
      <c r="B18" s="203"/>
      <c r="C18" s="204">
        <v>8.3333333333333329E-2</v>
      </c>
      <c r="D18" s="204">
        <v>0.25</v>
      </c>
      <c r="E18" s="204">
        <v>0.58333333333333337</v>
      </c>
      <c r="F18" s="204">
        <v>8.3333333333333329E-2</v>
      </c>
      <c r="G18" s="204">
        <v>0</v>
      </c>
    </row>
    <row r="19" spans="1:7">
      <c r="A19" s="199" t="s">
        <v>344</v>
      </c>
      <c r="B19" s="37">
        <v>2</v>
      </c>
      <c r="C19" s="138"/>
      <c r="D19" s="138"/>
      <c r="E19" s="138">
        <v>2</v>
      </c>
      <c r="F19" s="138"/>
      <c r="G19" s="139"/>
    </row>
    <row r="20" spans="1:7" ht="15.75" thickBot="1">
      <c r="A20" s="200" t="s">
        <v>791</v>
      </c>
      <c r="B20" s="203"/>
      <c r="C20" s="204">
        <v>0</v>
      </c>
      <c r="D20" s="204">
        <v>0</v>
      </c>
      <c r="E20" s="204">
        <v>1</v>
      </c>
      <c r="F20" s="204">
        <v>0</v>
      </c>
      <c r="G20" s="204">
        <v>0</v>
      </c>
    </row>
    <row r="21" spans="1:7">
      <c r="A21" s="199" t="s">
        <v>346</v>
      </c>
      <c r="B21" s="37">
        <v>15</v>
      </c>
      <c r="C21" s="138">
        <v>4</v>
      </c>
      <c r="D21" s="138">
        <v>6</v>
      </c>
      <c r="E21" s="138">
        <v>4</v>
      </c>
      <c r="F21" s="138">
        <v>1</v>
      </c>
      <c r="G21" s="139"/>
    </row>
    <row r="22" spans="1:7" ht="15.75" thickBot="1">
      <c r="A22" s="200" t="s">
        <v>791</v>
      </c>
      <c r="B22" s="203"/>
      <c r="C22" s="204">
        <v>0.26666666666666666</v>
      </c>
      <c r="D22" s="204">
        <v>0.4</v>
      </c>
      <c r="E22" s="204">
        <v>0.26666666666666666</v>
      </c>
      <c r="F22" s="204">
        <v>6.6666666666666666E-2</v>
      </c>
      <c r="G22" s="204">
        <v>0</v>
      </c>
    </row>
    <row r="23" spans="1:7">
      <c r="A23" s="199" t="s">
        <v>409</v>
      </c>
      <c r="B23" s="37">
        <v>39</v>
      </c>
      <c r="C23" s="138">
        <v>7</v>
      </c>
      <c r="D23" s="138">
        <v>13</v>
      </c>
      <c r="E23" s="138">
        <v>10</v>
      </c>
      <c r="F23" s="138">
        <v>8</v>
      </c>
      <c r="G23" s="139">
        <v>1</v>
      </c>
    </row>
    <row r="24" spans="1:7" ht="15.75" thickBot="1">
      <c r="A24" s="200" t="s">
        <v>791</v>
      </c>
      <c r="B24" s="203"/>
      <c r="C24" s="204">
        <v>0.17948717948717949</v>
      </c>
      <c r="D24" s="204">
        <v>0.33333333333333331</v>
      </c>
      <c r="E24" s="204">
        <v>0.25641025641025639</v>
      </c>
      <c r="F24" s="204">
        <v>0.20512820512820512</v>
      </c>
      <c r="G24" s="204">
        <v>2.564102564102564E-2</v>
      </c>
    </row>
    <row r="25" spans="1:7">
      <c r="A25" s="199" t="s">
        <v>411</v>
      </c>
      <c r="B25" s="37">
        <v>3</v>
      </c>
      <c r="C25" s="138">
        <v>1</v>
      </c>
      <c r="D25" s="138"/>
      <c r="E25" s="138">
        <v>2</v>
      </c>
      <c r="F25" s="138"/>
      <c r="G25" s="139"/>
    </row>
    <row r="26" spans="1:7" ht="15.75" thickBot="1">
      <c r="A26" s="200" t="s">
        <v>791</v>
      </c>
      <c r="B26" s="203"/>
      <c r="C26" s="204">
        <v>0.33333333333333331</v>
      </c>
      <c r="D26" s="204">
        <v>0</v>
      </c>
      <c r="E26" s="204">
        <v>0.66666666666666663</v>
      </c>
      <c r="F26" s="204">
        <v>0</v>
      </c>
      <c r="G26" s="204">
        <v>0</v>
      </c>
    </row>
    <row r="27" spans="1:7">
      <c r="A27" s="199" t="s">
        <v>412</v>
      </c>
      <c r="B27" s="37">
        <v>10</v>
      </c>
      <c r="C27" s="138">
        <v>3</v>
      </c>
      <c r="D27" s="138">
        <v>5</v>
      </c>
      <c r="E27" s="138">
        <v>1</v>
      </c>
      <c r="F27" s="138">
        <v>1</v>
      </c>
      <c r="G27" s="139"/>
    </row>
    <row r="28" spans="1:7" ht="15.75" thickBot="1">
      <c r="A28" s="200" t="s">
        <v>791</v>
      </c>
      <c r="B28" s="203"/>
      <c r="C28" s="204">
        <v>0.3</v>
      </c>
      <c r="D28" s="204">
        <v>0.5</v>
      </c>
      <c r="E28" s="204">
        <v>0.1</v>
      </c>
      <c r="F28" s="204">
        <v>0.1</v>
      </c>
      <c r="G28" s="204">
        <v>0</v>
      </c>
    </row>
    <row r="29" spans="1:7">
      <c r="A29" s="199" t="s">
        <v>414</v>
      </c>
      <c r="B29" s="37">
        <v>10</v>
      </c>
      <c r="C29" s="138"/>
      <c r="D29" s="138">
        <v>2</v>
      </c>
      <c r="E29" s="138">
        <v>6</v>
      </c>
      <c r="F29" s="138">
        <v>1</v>
      </c>
      <c r="G29" s="139">
        <v>1</v>
      </c>
    </row>
    <row r="30" spans="1:7" ht="15.75" thickBot="1">
      <c r="A30" s="206" t="s">
        <v>791</v>
      </c>
      <c r="B30" s="207"/>
      <c r="C30" s="208">
        <v>0</v>
      </c>
      <c r="D30" s="208">
        <v>0.2</v>
      </c>
      <c r="E30" s="208">
        <v>0.6</v>
      </c>
      <c r="F30" s="208">
        <v>0.1</v>
      </c>
      <c r="G30" s="208">
        <v>0.1</v>
      </c>
    </row>
    <row r="31" spans="1:7">
      <c r="A31" s="199" t="s">
        <v>415</v>
      </c>
      <c r="B31" s="37">
        <v>2</v>
      </c>
      <c r="C31" s="138"/>
      <c r="D31" s="138"/>
      <c r="E31" s="138">
        <v>1</v>
      </c>
      <c r="F31" s="138">
        <v>1</v>
      </c>
      <c r="G31" s="139"/>
    </row>
    <row r="32" spans="1:7" ht="15.75" thickBot="1">
      <c r="A32" s="200" t="s">
        <v>791</v>
      </c>
      <c r="B32" s="203"/>
      <c r="C32" s="204">
        <v>0</v>
      </c>
      <c r="D32" s="204">
        <v>0</v>
      </c>
      <c r="E32" s="204">
        <v>0.5</v>
      </c>
      <c r="F32" s="204">
        <v>0.5</v>
      </c>
      <c r="G32" s="204">
        <v>0</v>
      </c>
    </row>
    <row r="33" spans="1:7">
      <c r="A33" s="199" t="s">
        <v>417</v>
      </c>
      <c r="B33" s="37">
        <v>1</v>
      </c>
      <c r="C33" s="138"/>
      <c r="D33" s="138"/>
      <c r="E33" s="138">
        <v>1</v>
      </c>
      <c r="F33" s="138"/>
      <c r="G33" s="139"/>
    </row>
    <row r="34" spans="1:7" ht="15.75" thickBot="1">
      <c r="A34" s="206" t="s">
        <v>791</v>
      </c>
      <c r="B34" s="207"/>
      <c r="C34" s="208">
        <v>0</v>
      </c>
      <c r="D34" s="208">
        <v>0</v>
      </c>
      <c r="E34" s="208">
        <v>1</v>
      </c>
      <c r="F34" s="208">
        <v>0</v>
      </c>
      <c r="G34" s="208">
        <v>0</v>
      </c>
    </row>
    <row r="35" spans="1:7" ht="15.75" thickBot="1">
      <c r="A35" s="210" t="s">
        <v>531</v>
      </c>
      <c r="B35" s="37">
        <v>32</v>
      </c>
      <c r="C35" s="138">
        <v>2</v>
      </c>
      <c r="D35" s="138">
        <v>5</v>
      </c>
      <c r="E35" s="138">
        <v>23</v>
      </c>
      <c r="F35" s="138">
        <v>2</v>
      </c>
      <c r="G35" s="139"/>
    </row>
    <row r="36" spans="1:7" ht="15.75" thickBot="1">
      <c r="A36" s="213" t="s">
        <v>791</v>
      </c>
      <c r="B36" s="214"/>
      <c r="C36" s="215">
        <v>6.25E-2</v>
      </c>
      <c r="D36" s="215">
        <v>0.15625</v>
      </c>
      <c r="E36" s="215">
        <v>0.71875</v>
      </c>
      <c r="F36" s="215">
        <v>6.25E-2</v>
      </c>
      <c r="G36" s="215">
        <v>0</v>
      </c>
    </row>
    <row r="38" spans="1:7" ht="15.75">
      <c r="A38" s="22" t="s">
        <v>689</v>
      </c>
    </row>
  </sheetData>
  <mergeCells count="1">
    <mergeCell ref="C5:G5"/>
  </mergeCell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C704C-8970-4ADB-9055-BF9554C93ED5}">
  <dimension ref="A1:V34"/>
  <sheetViews>
    <sheetView showGridLines="0" topLeftCell="A4" workbookViewId="0">
      <selection activeCell="E26" sqref="E26"/>
    </sheetView>
  </sheetViews>
  <sheetFormatPr baseColWidth="10" defaultColWidth="11.42578125" defaultRowHeight="15"/>
  <cols>
    <col min="2" max="2" width="17" customWidth="1"/>
    <col min="5" max="5" width="14.42578125" customWidth="1"/>
  </cols>
  <sheetData>
    <row r="1" spans="1:22">
      <c r="A1" s="3" t="s">
        <v>140</v>
      </c>
      <c r="O1" s="30"/>
    </row>
    <row r="2" spans="1:22">
      <c r="A2" s="18" t="s">
        <v>133</v>
      </c>
    </row>
    <row r="3" spans="1:22">
      <c r="A3" s="18" t="s">
        <v>804</v>
      </c>
    </row>
    <row r="4" spans="1:22">
      <c r="A4" s="18"/>
    </row>
    <row r="5" spans="1:22" ht="24" customHeight="1">
      <c r="A5" s="18"/>
      <c r="C5" s="275" t="s">
        <v>805</v>
      </c>
      <c r="D5" s="276"/>
      <c r="E5" s="276"/>
      <c r="F5" s="276"/>
      <c r="G5" s="276"/>
      <c r="H5" s="276"/>
      <c r="I5" s="276"/>
      <c r="J5" s="277"/>
    </row>
    <row r="6" spans="1:22" ht="26.25" thickBot="1">
      <c r="A6" s="185" t="s">
        <v>338</v>
      </c>
      <c r="B6" s="186" t="s">
        <v>691</v>
      </c>
      <c r="C6" s="186" t="s">
        <v>692</v>
      </c>
      <c r="D6" s="186" t="s">
        <v>693</v>
      </c>
      <c r="E6" s="186" t="s">
        <v>694</v>
      </c>
      <c r="F6" s="186" t="s">
        <v>695</v>
      </c>
      <c r="G6" s="186" t="s">
        <v>696</v>
      </c>
      <c r="H6" s="186" t="s">
        <v>518</v>
      </c>
      <c r="I6" s="186" t="s">
        <v>697</v>
      </c>
      <c r="J6" s="186" t="s">
        <v>374</v>
      </c>
    </row>
    <row r="7" spans="1:22">
      <c r="A7" s="199" t="s">
        <v>530</v>
      </c>
      <c r="B7" s="40">
        <v>678</v>
      </c>
      <c r="C7" s="40">
        <v>320</v>
      </c>
      <c r="D7" s="40">
        <v>33</v>
      </c>
      <c r="E7" s="40">
        <v>126</v>
      </c>
      <c r="F7" s="40">
        <v>4</v>
      </c>
      <c r="G7" s="40">
        <v>14</v>
      </c>
      <c r="H7" s="40"/>
      <c r="I7" s="40">
        <v>113</v>
      </c>
      <c r="J7" s="40">
        <v>68</v>
      </c>
      <c r="M7" s="166"/>
      <c r="N7" s="128"/>
      <c r="O7" s="274"/>
      <c r="P7" s="274"/>
      <c r="Q7" s="274"/>
      <c r="R7" s="274"/>
      <c r="S7" s="274"/>
      <c r="T7" s="274"/>
      <c r="U7" s="274"/>
      <c r="V7" s="274"/>
    </row>
    <row r="8" spans="1:22" ht="15.75" thickBot="1">
      <c r="A8" s="200" t="s">
        <v>791</v>
      </c>
      <c r="B8" s="203"/>
      <c r="C8" s="204">
        <v>0.471976401179941</v>
      </c>
      <c r="D8" s="204">
        <v>4.8672566371681415E-2</v>
      </c>
      <c r="E8" s="204">
        <v>0.18584070796460178</v>
      </c>
      <c r="F8" s="204">
        <v>5.8997050147492625E-3</v>
      </c>
      <c r="G8" s="204">
        <v>2.0648967551622419E-2</v>
      </c>
      <c r="H8" s="204">
        <v>0</v>
      </c>
      <c r="I8" s="204">
        <v>0.16666666666666666</v>
      </c>
      <c r="J8" s="204">
        <v>0.10029498525073746</v>
      </c>
    </row>
    <row r="9" spans="1:22">
      <c r="A9" s="199" t="s">
        <v>402</v>
      </c>
      <c r="B9" s="40">
        <v>166</v>
      </c>
      <c r="C9" s="40">
        <v>62</v>
      </c>
      <c r="D9" s="40">
        <v>17</v>
      </c>
      <c r="E9" s="40">
        <v>52</v>
      </c>
      <c r="F9" s="40">
        <v>13</v>
      </c>
      <c r="G9" s="40"/>
      <c r="H9" s="40">
        <v>4</v>
      </c>
      <c r="I9" s="40">
        <v>13</v>
      </c>
      <c r="J9" s="40">
        <v>5</v>
      </c>
      <c r="M9" s="239"/>
      <c r="N9" s="239"/>
      <c r="O9" s="239"/>
      <c r="P9" s="239"/>
      <c r="Q9" s="239"/>
      <c r="R9" s="239"/>
      <c r="S9" s="239"/>
      <c r="T9" s="239"/>
      <c r="U9" s="239"/>
      <c r="V9" s="239"/>
    </row>
    <row r="10" spans="1:22" ht="15.75" thickBot="1">
      <c r="A10" s="200" t="s">
        <v>791</v>
      </c>
      <c r="B10" s="203"/>
      <c r="C10" s="204">
        <v>0.37349397590361444</v>
      </c>
      <c r="D10" s="204">
        <v>0.10240963855421686</v>
      </c>
      <c r="E10" s="204">
        <v>0.31325301204819278</v>
      </c>
      <c r="F10" s="204">
        <v>7.8313253012048195E-2</v>
      </c>
      <c r="G10" s="204">
        <v>0</v>
      </c>
      <c r="H10" s="204">
        <v>2.4096385542168676E-2</v>
      </c>
      <c r="I10" s="204">
        <v>7.8313253012048195E-2</v>
      </c>
      <c r="J10" s="204">
        <v>3.0120481927710843E-2</v>
      </c>
      <c r="M10" s="239"/>
      <c r="N10" s="239"/>
      <c r="O10" s="239"/>
      <c r="P10" s="239"/>
      <c r="Q10" s="239"/>
      <c r="R10" s="239"/>
      <c r="S10" s="239"/>
      <c r="T10" s="239"/>
      <c r="U10" s="239"/>
      <c r="V10" s="239"/>
    </row>
    <row r="11" spans="1:22">
      <c r="A11" s="199" t="s">
        <v>403</v>
      </c>
      <c r="B11" s="40">
        <v>250</v>
      </c>
      <c r="C11" s="40">
        <v>117</v>
      </c>
      <c r="D11" s="40">
        <v>18</v>
      </c>
      <c r="E11" s="40">
        <v>9</v>
      </c>
      <c r="F11" s="40"/>
      <c r="G11" s="40"/>
      <c r="H11" s="40">
        <v>2</v>
      </c>
      <c r="I11" s="40">
        <v>57</v>
      </c>
      <c r="J11" s="40">
        <v>47</v>
      </c>
      <c r="M11" s="239"/>
      <c r="N11" s="239"/>
      <c r="O11" s="239"/>
      <c r="P11" s="239"/>
      <c r="Q11" s="239"/>
      <c r="R11" s="239"/>
      <c r="S11" s="239"/>
      <c r="T11" s="239"/>
      <c r="U11" s="239"/>
      <c r="V11" s="239"/>
    </row>
    <row r="12" spans="1:22" ht="15.75" thickBot="1">
      <c r="A12" s="200" t="s">
        <v>791</v>
      </c>
      <c r="B12" s="203"/>
      <c r="C12" s="204">
        <v>0.46800000000000003</v>
      </c>
      <c r="D12" s="204">
        <v>7.1999999999999995E-2</v>
      </c>
      <c r="E12" s="204">
        <v>3.5999999999999997E-2</v>
      </c>
      <c r="F12" s="204">
        <v>0</v>
      </c>
      <c r="G12" s="204">
        <v>0</v>
      </c>
      <c r="H12" s="204">
        <v>8.0000000000000002E-3</v>
      </c>
      <c r="I12" s="204">
        <v>0.22800000000000001</v>
      </c>
      <c r="J12" s="204">
        <v>0.188</v>
      </c>
      <c r="M12" s="239"/>
      <c r="N12" s="239"/>
      <c r="O12" s="239"/>
      <c r="P12" s="239"/>
      <c r="Q12" s="239"/>
      <c r="R12" s="239"/>
      <c r="S12" s="239"/>
      <c r="T12" s="239"/>
      <c r="U12" s="239"/>
      <c r="V12" s="239"/>
    </row>
    <row r="13" spans="1:22">
      <c r="A13" s="199" t="s">
        <v>404</v>
      </c>
      <c r="B13" s="40">
        <v>74</v>
      </c>
      <c r="C13" s="40">
        <v>46</v>
      </c>
      <c r="D13" s="40">
        <v>11</v>
      </c>
      <c r="E13" s="40">
        <v>17</v>
      </c>
      <c r="F13" s="40"/>
      <c r="G13" s="40"/>
      <c r="H13" s="40"/>
      <c r="I13" s="40"/>
      <c r="J13" s="40"/>
      <c r="M13" s="239"/>
      <c r="N13" s="239"/>
      <c r="O13" s="239"/>
      <c r="P13" s="239"/>
      <c r="Q13" s="239"/>
      <c r="R13" s="239"/>
      <c r="S13" s="239"/>
      <c r="T13" s="239"/>
      <c r="U13" s="239"/>
      <c r="V13" s="239"/>
    </row>
    <row r="14" spans="1:22" ht="15.75" thickBot="1">
      <c r="A14" s="200" t="s">
        <v>791</v>
      </c>
      <c r="B14" s="203"/>
      <c r="C14" s="204">
        <v>0.6216216216216216</v>
      </c>
      <c r="D14" s="204">
        <v>0.14864864864864866</v>
      </c>
      <c r="E14" s="204">
        <v>0.22972972972972974</v>
      </c>
      <c r="F14" s="204">
        <v>0</v>
      </c>
      <c r="G14" s="204">
        <v>0</v>
      </c>
      <c r="H14" s="204">
        <v>0</v>
      </c>
      <c r="I14" s="204">
        <v>0</v>
      </c>
      <c r="J14" s="204">
        <v>0</v>
      </c>
      <c r="M14" s="239"/>
      <c r="N14" s="239"/>
      <c r="O14" s="239"/>
      <c r="P14" s="239"/>
      <c r="Q14" s="239"/>
      <c r="R14" s="239"/>
      <c r="S14" s="239"/>
      <c r="T14" s="239"/>
      <c r="U14" s="239"/>
      <c r="V14" s="239"/>
    </row>
    <row r="15" spans="1:22">
      <c r="A15" s="199" t="s">
        <v>405</v>
      </c>
      <c r="B15" s="40">
        <v>181</v>
      </c>
      <c r="C15" s="40">
        <v>119</v>
      </c>
      <c r="D15" s="40">
        <v>25</v>
      </c>
      <c r="E15" s="40">
        <v>1</v>
      </c>
      <c r="F15" s="40"/>
      <c r="G15" s="40"/>
      <c r="H15" s="40"/>
      <c r="I15" s="40"/>
      <c r="J15" s="40">
        <v>36</v>
      </c>
      <c r="M15" s="239"/>
      <c r="N15" s="239"/>
      <c r="O15" s="239"/>
      <c r="P15" s="239"/>
      <c r="Q15" s="239"/>
      <c r="R15" s="239"/>
      <c r="S15" s="239"/>
      <c r="T15" s="239"/>
      <c r="U15" s="239"/>
      <c r="V15" s="239"/>
    </row>
    <row r="16" spans="1:22" ht="15.75" thickBot="1">
      <c r="A16" s="200" t="s">
        <v>791</v>
      </c>
      <c r="B16" s="203"/>
      <c r="C16" s="204">
        <v>0.65745856353591159</v>
      </c>
      <c r="D16" s="204">
        <v>0.13812154696132597</v>
      </c>
      <c r="E16" s="204">
        <v>5.5248618784530384E-3</v>
      </c>
      <c r="F16" s="204">
        <v>0</v>
      </c>
      <c r="G16" s="204">
        <v>0</v>
      </c>
      <c r="H16" s="204">
        <v>0</v>
      </c>
      <c r="I16" s="204">
        <v>0</v>
      </c>
      <c r="J16" s="204">
        <v>0.19889502762430938</v>
      </c>
      <c r="M16" s="239"/>
      <c r="N16" s="239"/>
      <c r="O16" s="239"/>
      <c r="P16" s="239"/>
      <c r="Q16" s="239"/>
      <c r="R16" s="239"/>
      <c r="S16" s="239"/>
      <c r="T16" s="239"/>
      <c r="U16" s="239"/>
      <c r="V16" s="239"/>
    </row>
    <row r="17" spans="1:22">
      <c r="A17" s="199" t="s">
        <v>345</v>
      </c>
      <c r="B17" s="40">
        <v>306</v>
      </c>
      <c r="C17" s="40">
        <v>185</v>
      </c>
      <c r="D17" s="40">
        <v>5</v>
      </c>
      <c r="E17" s="40">
        <v>44</v>
      </c>
      <c r="F17" s="40">
        <v>4</v>
      </c>
      <c r="G17" s="40">
        <v>1</v>
      </c>
      <c r="H17" s="40">
        <v>2</v>
      </c>
      <c r="I17" s="40">
        <v>53</v>
      </c>
      <c r="J17" s="40">
        <v>12</v>
      </c>
      <c r="M17" s="239"/>
      <c r="N17" s="239"/>
      <c r="O17" s="239"/>
      <c r="P17" s="239"/>
      <c r="Q17" s="239"/>
      <c r="R17" s="239"/>
      <c r="S17" s="239"/>
      <c r="T17" s="239"/>
      <c r="U17" s="239"/>
      <c r="V17" s="239"/>
    </row>
    <row r="18" spans="1:22" ht="15.75" thickBot="1">
      <c r="A18" s="200" t="s">
        <v>791</v>
      </c>
      <c r="B18" s="203"/>
      <c r="C18" s="204">
        <v>0.60457516339869277</v>
      </c>
      <c r="D18" s="204">
        <v>1.6339869281045753E-2</v>
      </c>
      <c r="E18" s="204">
        <v>0.1437908496732026</v>
      </c>
      <c r="F18" s="204">
        <v>1.3071895424836602E-2</v>
      </c>
      <c r="G18" s="204">
        <v>3.2679738562091504E-3</v>
      </c>
      <c r="H18" s="204">
        <v>6.5359477124183009E-3</v>
      </c>
      <c r="I18" s="204">
        <v>0.17320261437908496</v>
      </c>
      <c r="J18" s="204">
        <v>3.9215686274509803E-2</v>
      </c>
      <c r="M18" s="239"/>
      <c r="N18" s="239"/>
      <c r="O18" s="239"/>
      <c r="P18" s="239"/>
      <c r="Q18" s="239"/>
      <c r="R18" s="239"/>
      <c r="S18" s="239"/>
      <c r="T18" s="239"/>
      <c r="U18" s="239"/>
      <c r="V18" s="239"/>
    </row>
    <row r="19" spans="1:22">
      <c r="A19" s="199" t="s">
        <v>344</v>
      </c>
      <c r="B19" s="40">
        <v>31</v>
      </c>
      <c r="C19" s="40">
        <v>1</v>
      </c>
      <c r="D19" s="40">
        <v>0</v>
      </c>
      <c r="E19" s="40">
        <v>30</v>
      </c>
      <c r="F19" s="40"/>
      <c r="G19" s="40"/>
      <c r="H19" s="40"/>
      <c r="I19" s="40"/>
      <c r="J19" s="40"/>
      <c r="M19" s="239"/>
      <c r="N19" s="239"/>
      <c r="O19" s="239"/>
      <c r="P19" s="239"/>
      <c r="Q19" s="239"/>
      <c r="R19" s="239"/>
      <c r="S19" s="239"/>
      <c r="T19" s="239"/>
      <c r="U19" s="239"/>
      <c r="V19" s="239"/>
    </row>
    <row r="20" spans="1:22" ht="15.75" thickBot="1">
      <c r="A20" s="200" t="s">
        <v>791</v>
      </c>
      <c r="B20" s="203"/>
      <c r="C20" s="204">
        <v>3.2258064516129031E-2</v>
      </c>
      <c r="D20" s="204">
        <v>0</v>
      </c>
      <c r="E20" s="204">
        <v>0.967741935483871</v>
      </c>
      <c r="F20" s="204">
        <v>0</v>
      </c>
      <c r="G20" s="204">
        <v>0</v>
      </c>
      <c r="H20" s="204">
        <v>0</v>
      </c>
      <c r="I20" s="204">
        <v>0</v>
      </c>
      <c r="J20" s="204">
        <v>0</v>
      </c>
      <c r="M20" s="239"/>
      <c r="N20" s="239"/>
      <c r="O20" s="239"/>
      <c r="P20" s="239"/>
      <c r="Q20" s="239"/>
      <c r="R20" s="239"/>
      <c r="S20" s="239"/>
      <c r="T20" s="239"/>
      <c r="U20" s="239"/>
      <c r="V20" s="239"/>
    </row>
    <row r="21" spans="1:22">
      <c r="A21" s="199" t="s">
        <v>346</v>
      </c>
      <c r="B21" s="40">
        <v>429</v>
      </c>
      <c r="C21" s="40">
        <v>206</v>
      </c>
      <c r="D21" s="40">
        <v>38</v>
      </c>
      <c r="E21" s="40">
        <v>44</v>
      </c>
      <c r="F21" s="40">
        <v>26</v>
      </c>
      <c r="G21" s="40">
        <v>4</v>
      </c>
      <c r="H21" s="40">
        <v>1</v>
      </c>
      <c r="I21" s="40">
        <v>58</v>
      </c>
      <c r="J21" s="40">
        <v>52</v>
      </c>
      <c r="M21" s="239"/>
      <c r="N21" s="239"/>
      <c r="O21" s="239"/>
      <c r="P21" s="239"/>
      <c r="Q21" s="239"/>
      <c r="R21" s="239"/>
      <c r="S21" s="239"/>
      <c r="T21" s="239"/>
      <c r="U21" s="239"/>
      <c r="V21" s="239"/>
    </row>
    <row r="22" spans="1:22" ht="15.75" thickBot="1">
      <c r="A22" s="200" t="s">
        <v>791</v>
      </c>
      <c r="B22" s="203"/>
      <c r="C22" s="204">
        <v>0.48018648018648019</v>
      </c>
      <c r="D22" s="204">
        <v>8.8578088578088576E-2</v>
      </c>
      <c r="E22" s="204">
        <v>0.10256410256410256</v>
      </c>
      <c r="F22" s="204">
        <v>6.0606060606060608E-2</v>
      </c>
      <c r="G22" s="204">
        <v>9.324009324009324E-3</v>
      </c>
      <c r="H22" s="204">
        <v>2.331002331002331E-3</v>
      </c>
      <c r="I22" s="204">
        <v>0.1351981351981352</v>
      </c>
      <c r="J22" s="204">
        <v>0.12121212121212122</v>
      </c>
      <c r="M22" s="240"/>
      <c r="N22" s="240"/>
      <c r="O22" s="240"/>
      <c r="P22" s="240"/>
      <c r="Q22" s="240"/>
      <c r="R22" s="240"/>
      <c r="S22" s="240"/>
      <c r="T22" s="240"/>
      <c r="U22" s="240"/>
      <c r="V22" s="240"/>
    </row>
    <row r="23" spans="1:22">
      <c r="A23" s="199" t="s">
        <v>409</v>
      </c>
      <c r="B23" s="40">
        <v>761</v>
      </c>
      <c r="C23" s="40">
        <v>430</v>
      </c>
      <c r="D23" s="40">
        <v>31</v>
      </c>
      <c r="E23" s="40">
        <v>68</v>
      </c>
      <c r="F23" s="40">
        <v>5</v>
      </c>
      <c r="G23" s="40">
        <v>3</v>
      </c>
      <c r="H23" s="40">
        <v>24</v>
      </c>
      <c r="I23" s="40">
        <v>34</v>
      </c>
      <c r="J23" s="40">
        <v>166</v>
      </c>
    </row>
    <row r="24" spans="1:22" ht="15.75" thickBot="1">
      <c r="A24" s="200" t="s">
        <v>791</v>
      </c>
      <c r="B24" s="203"/>
      <c r="C24" s="204">
        <v>0.56504599211563733</v>
      </c>
      <c r="D24" s="204">
        <v>4.0735873850197106E-2</v>
      </c>
      <c r="E24" s="204">
        <v>8.9356110381077533E-2</v>
      </c>
      <c r="F24" s="204">
        <v>6.5703022339027592E-3</v>
      </c>
      <c r="G24" s="204">
        <v>3.9421813403416554E-3</v>
      </c>
      <c r="H24" s="204">
        <v>3.1537450722733243E-2</v>
      </c>
      <c r="I24" s="204">
        <v>4.4678055190538767E-2</v>
      </c>
      <c r="J24" s="204">
        <v>0.21813403416557162</v>
      </c>
    </row>
    <row r="25" spans="1:22">
      <c r="A25" s="199" t="s">
        <v>412</v>
      </c>
      <c r="B25" s="40">
        <v>469</v>
      </c>
      <c r="C25" s="40">
        <v>247</v>
      </c>
      <c r="D25" s="40">
        <v>2</v>
      </c>
      <c r="E25" s="40">
        <v>132</v>
      </c>
      <c r="F25" s="40">
        <v>38</v>
      </c>
      <c r="G25" s="40">
        <v>15</v>
      </c>
      <c r="H25" s="40"/>
      <c r="I25" s="40">
        <v>1</v>
      </c>
      <c r="J25" s="40">
        <v>34</v>
      </c>
    </row>
    <row r="26" spans="1:22" ht="15.75" thickBot="1">
      <c r="A26" s="200" t="s">
        <v>791</v>
      </c>
      <c r="B26" s="203"/>
      <c r="C26" s="204">
        <v>0.5266524520255863</v>
      </c>
      <c r="D26" s="204">
        <v>4.2643923240938165E-3</v>
      </c>
      <c r="E26" s="204">
        <v>0.28144989339019189</v>
      </c>
      <c r="F26" s="204">
        <v>8.1023454157782518E-2</v>
      </c>
      <c r="G26" s="204">
        <v>3.1982942430703626E-2</v>
      </c>
      <c r="H26" s="204">
        <v>0</v>
      </c>
      <c r="I26" s="204">
        <v>2.1321961620469083E-3</v>
      </c>
      <c r="J26" s="204">
        <v>7.2494669509594878E-2</v>
      </c>
    </row>
    <row r="27" spans="1:22">
      <c r="A27" s="199" t="s">
        <v>414</v>
      </c>
      <c r="B27" s="40">
        <v>117</v>
      </c>
      <c r="C27" s="40">
        <v>67</v>
      </c>
      <c r="D27" s="40">
        <v>2</v>
      </c>
      <c r="E27" s="40">
        <v>20</v>
      </c>
      <c r="F27" s="40"/>
      <c r="G27" s="40"/>
      <c r="H27" s="40"/>
      <c r="I27" s="40"/>
      <c r="J27" s="40">
        <v>28</v>
      </c>
    </row>
    <row r="28" spans="1:22" ht="15.75" thickBot="1">
      <c r="A28" s="206" t="s">
        <v>791</v>
      </c>
      <c r="B28" s="207"/>
      <c r="C28" s="208">
        <v>0.57264957264957261</v>
      </c>
      <c r="D28" s="208">
        <v>1.7094017094017096E-2</v>
      </c>
      <c r="E28" s="208">
        <v>0.17094017094017094</v>
      </c>
      <c r="F28" s="208">
        <v>0</v>
      </c>
      <c r="G28" s="208">
        <v>0</v>
      </c>
      <c r="H28" s="208">
        <v>0</v>
      </c>
      <c r="I28" s="208">
        <v>0</v>
      </c>
      <c r="J28" s="208">
        <v>0.23931623931623933</v>
      </c>
    </row>
    <row r="29" spans="1:22">
      <c r="A29" s="199" t="s">
        <v>417</v>
      </c>
      <c r="B29" s="40">
        <v>62</v>
      </c>
      <c r="C29" s="40">
        <v>52</v>
      </c>
      <c r="D29" s="40">
        <v>8</v>
      </c>
      <c r="E29" s="40">
        <v>2</v>
      </c>
      <c r="F29" s="40"/>
      <c r="G29" s="40"/>
      <c r="H29" s="40"/>
      <c r="I29" s="40"/>
      <c r="J29" s="40"/>
    </row>
    <row r="30" spans="1:22" ht="15.75" thickBot="1">
      <c r="A30" s="206" t="s">
        <v>791</v>
      </c>
      <c r="B30" s="207"/>
      <c r="C30" s="208">
        <v>0.83870967741935487</v>
      </c>
      <c r="D30" s="208">
        <v>0.12903225806451613</v>
      </c>
      <c r="E30" s="208">
        <v>3.2258064516129031E-2</v>
      </c>
      <c r="F30" s="208">
        <v>0</v>
      </c>
      <c r="G30" s="208">
        <v>0</v>
      </c>
      <c r="H30" s="208">
        <v>0</v>
      </c>
      <c r="I30" s="208">
        <v>0</v>
      </c>
      <c r="J30" s="208">
        <v>0</v>
      </c>
    </row>
    <row r="31" spans="1:22" ht="15.75" thickBot="1">
      <c r="A31" s="210" t="s">
        <v>531</v>
      </c>
      <c r="B31" s="40">
        <v>731</v>
      </c>
      <c r="C31" s="40">
        <v>331</v>
      </c>
      <c r="D31" s="40">
        <v>29</v>
      </c>
      <c r="E31" s="40">
        <v>190</v>
      </c>
      <c r="F31" s="40">
        <v>65</v>
      </c>
      <c r="G31" s="40"/>
      <c r="H31" s="40">
        <v>8</v>
      </c>
      <c r="I31" s="40"/>
      <c r="J31" s="40">
        <v>108</v>
      </c>
    </row>
    <row r="32" spans="1:22" ht="15.75" thickBot="1">
      <c r="A32" s="213" t="s">
        <v>791</v>
      </c>
      <c r="B32" s="214"/>
      <c r="C32" s="215">
        <v>0.45280437756497949</v>
      </c>
      <c r="D32" s="215">
        <v>3.9671682626538987E-2</v>
      </c>
      <c r="E32" s="215">
        <v>0.25991792065663477</v>
      </c>
      <c r="F32" s="215">
        <v>8.8919288645690833E-2</v>
      </c>
      <c r="G32" s="215">
        <v>0</v>
      </c>
      <c r="H32" s="215">
        <v>1.094391244870041E-2</v>
      </c>
      <c r="I32" s="215">
        <v>0</v>
      </c>
      <c r="J32" s="215">
        <v>0.14774281805745554</v>
      </c>
    </row>
    <row r="34" spans="1:1" ht="15.75">
      <c r="A34" s="22" t="s">
        <v>698</v>
      </c>
    </row>
  </sheetData>
  <mergeCells count="2">
    <mergeCell ref="O7:V7"/>
    <mergeCell ref="C5:J5"/>
  </mergeCell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FDBCE-AEDB-42B7-ABED-F6287EDBBFD5}">
  <dimension ref="A1:U34"/>
  <sheetViews>
    <sheetView showGridLines="0" topLeftCell="A10" workbookViewId="0">
      <selection activeCell="C32" sqref="C32"/>
    </sheetView>
  </sheetViews>
  <sheetFormatPr baseColWidth="10" defaultColWidth="11.42578125" defaultRowHeight="15"/>
  <sheetData>
    <row r="1" spans="1:21">
      <c r="A1" s="3" t="s">
        <v>142</v>
      </c>
      <c r="M1" s="30"/>
    </row>
    <row r="2" spans="1:21">
      <c r="A2" s="18" t="s">
        <v>133</v>
      </c>
    </row>
    <row r="3" spans="1:21">
      <c r="A3" s="18" t="s">
        <v>804</v>
      </c>
    </row>
    <row r="4" spans="1:21">
      <c r="A4" s="18"/>
      <c r="L4" s="240"/>
      <c r="M4" s="240"/>
      <c r="N4" s="240"/>
      <c r="O4" s="240"/>
      <c r="P4" s="240"/>
      <c r="Q4" s="240"/>
      <c r="R4" s="240"/>
      <c r="S4" s="240"/>
      <c r="T4" s="240"/>
      <c r="U4" s="240"/>
    </row>
    <row r="5" spans="1:21" ht="15" customHeight="1">
      <c r="A5" s="18"/>
      <c r="C5" s="269" t="s">
        <v>806</v>
      </c>
      <c r="D5" s="269"/>
      <c r="E5" s="269"/>
      <c r="F5" s="269"/>
      <c r="G5" s="269"/>
      <c r="H5" s="269"/>
      <c r="L5" s="240"/>
      <c r="M5" s="240"/>
      <c r="N5" s="240"/>
      <c r="O5" s="240"/>
      <c r="P5" s="240"/>
      <c r="Q5" s="240"/>
      <c r="R5" s="240"/>
      <c r="S5" s="240"/>
      <c r="T5" s="240"/>
      <c r="U5" s="240"/>
    </row>
    <row r="6" spans="1:21" ht="26.25" thickBot="1">
      <c r="A6" s="184" t="s">
        <v>338</v>
      </c>
      <c r="B6" s="21" t="s">
        <v>691</v>
      </c>
      <c r="C6" s="141" t="s">
        <v>699</v>
      </c>
      <c r="D6" s="141" t="s">
        <v>700</v>
      </c>
      <c r="E6" s="141" t="s">
        <v>701</v>
      </c>
      <c r="F6" s="141" t="s">
        <v>702</v>
      </c>
      <c r="G6" s="141" t="s">
        <v>517</v>
      </c>
      <c r="H6" s="141" t="s">
        <v>374</v>
      </c>
      <c r="L6" s="240"/>
      <c r="M6" s="240"/>
      <c r="N6" s="244"/>
      <c r="O6" s="244"/>
      <c r="P6" s="278"/>
      <c r="Q6" s="278"/>
      <c r="R6" s="278"/>
      <c r="S6" s="278"/>
      <c r="T6" s="278"/>
      <c r="U6" s="278"/>
    </row>
    <row r="7" spans="1:21">
      <c r="A7" s="199" t="s">
        <v>530</v>
      </c>
      <c r="B7" s="35">
        <v>678</v>
      </c>
      <c r="C7" s="140">
        <v>1</v>
      </c>
      <c r="D7" s="140">
        <v>15</v>
      </c>
      <c r="E7" s="140">
        <v>509</v>
      </c>
      <c r="F7" s="140"/>
      <c r="G7" s="140">
        <v>61</v>
      </c>
      <c r="H7" s="140">
        <v>92</v>
      </c>
      <c r="L7" s="240"/>
      <c r="M7" s="240"/>
      <c r="N7" s="245"/>
      <c r="O7" s="246"/>
      <c r="P7" s="247"/>
      <c r="Q7" s="247"/>
      <c r="R7" s="247"/>
      <c r="S7" s="247"/>
      <c r="T7" s="247"/>
      <c r="U7" s="247"/>
    </row>
    <row r="8" spans="1:21" ht="15.75" thickBot="1">
      <c r="A8" s="200" t="s">
        <v>791</v>
      </c>
      <c r="B8" s="203"/>
      <c r="C8" s="204">
        <v>1.4749262536873156E-3</v>
      </c>
      <c r="D8" s="204">
        <v>2.2123893805309734E-2</v>
      </c>
      <c r="E8" s="204">
        <v>0.75073746312684364</v>
      </c>
      <c r="F8" s="204">
        <v>0</v>
      </c>
      <c r="G8" s="204">
        <v>8.9970501474926259E-2</v>
      </c>
      <c r="H8" s="204">
        <v>0.13569321533923304</v>
      </c>
      <c r="L8" s="240"/>
      <c r="M8" s="240"/>
      <c r="N8" s="248"/>
      <c r="O8" s="249"/>
      <c r="P8" s="248"/>
      <c r="Q8" s="248"/>
      <c r="R8" s="248"/>
      <c r="S8" s="248"/>
      <c r="T8" s="248"/>
      <c r="U8" s="248"/>
    </row>
    <row r="9" spans="1:21">
      <c r="A9" s="199" t="s">
        <v>402</v>
      </c>
      <c r="B9" s="35">
        <v>166</v>
      </c>
      <c r="C9" s="140">
        <v>4</v>
      </c>
      <c r="D9" s="140"/>
      <c r="E9" s="140">
        <v>131</v>
      </c>
      <c r="F9" s="140">
        <v>2</v>
      </c>
      <c r="G9" s="140">
        <v>11</v>
      </c>
      <c r="H9" s="140">
        <v>18</v>
      </c>
      <c r="L9" s="240"/>
      <c r="M9" s="240"/>
      <c r="N9" s="248"/>
      <c r="O9" s="249"/>
      <c r="P9" s="248"/>
      <c r="Q9" s="248"/>
      <c r="R9" s="248"/>
      <c r="S9" s="248"/>
      <c r="T9" s="248"/>
      <c r="U9" s="248"/>
    </row>
    <row r="10" spans="1:21" ht="15.75" thickBot="1">
      <c r="A10" s="200" t="s">
        <v>791</v>
      </c>
      <c r="B10" s="203"/>
      <c r="C10" s="204">
        <v>2.4096385542168676E-2</v>
      </c>
      <c r="D10" s="204">
        <v>0</v>
      </c>
      <c r="E10" s="204">
        <v>0.78915662650602414</v>
      </c>
      <c r="F10" s="204">
        <v>1.2048192771084338E-2</v>
      </c>
      <c r="G10" s="204">
        <v>6.6265060240963861E-2</v>
      </c>
      <c r="H10" s="204">
        <v>0.10843373493975904</v>
      </c>
      <c r="L10" s="240"/>
      <c r="M10" s="240"/>
      <c r="N10" s="248"/>
      <c r="O10" s="249"/>
      <c r="P10" s="248"/>
      <c r="Q10" s="248"/>
      <c r="R10" s="248"/>
      <c r="S10" s="248"/>
      <c r="T10" s="248"/>
      <c r="U10" s="248"/>
    </row>
    <row r="11" spans="1:21">
      <c r="A11" s="199" t="s">
        <v>403</v>
      </c>
      <c r="B11" s="35">
        <v>250</v>
      </c>
      <c r="C11" s="140">
        <v>24</v>
      </c>
      <c r="D11" s="140">
        <v>11</v>
      </c>
      <c r="E11" s="140">
        <v>166</v>
      </c>
      <c r="F11" s="140"/>
      <c r="G11" s="140"/>
      <c r="H11" s="140">
        <v>49</v>
      </c>
      <c r="L11" s="240"/>
      <c r="M11" s="240"/>
      <c r="N11" s="248"/>
      <c r="O11" s="249"/>
      <c r="P11" s="248"/>
      <c r="Q11" s="248"/>
      <c r="R11" s="248"/>
      <c r="S11" s="248"/>
      <c r="T11" s="248"/>
      <c r="U11" s="248"/>
    </row>
    <row r="12" spans="1:21" ht="15.75" thickBot="1">
      <c r="A12" s="200" t="s">
        <v>791</v>
      </c>
      <c r="B12" s="203"/>
      <c r="C12" s="204">
        <v>9.6000000000000002E-2</v>
      </c>
      <c r="D12" s="204">
        <v>4.3999999999999997E-2</v>
      </c>
      <c r="E12" s="204">
        <v>0.66400000000000003</v>
      </c>
      <c r="F12" s="204">
        <v>0</v>
      </c>
      <c r="G12" s="204">
        <v>0</v>
      </c>
      <c r="H12" s="204">
        <v>0.19600000000000001</v>
      </c>
      <c r="L12" s="240"/>
      <c r="M12" s="240"/>
      <c r="N12" s="248"/>
      <c r="O12" s="249"/>
      <c r="P12" s="248"/>
      <c r="Q12" s="248"/>
      <c r="R12" s="248"/>
      <c r="S12" s="248"/>
      <c r="T12" s="248"/>
      <c r="U12" s="248"/>
    </row>
    <row r="13" spans="1:21">
      <c r="A13" s="199" t="s">
        <v>404</v>
      </c>
      <c r="B13" s="35">
        <v>74</v>
      </c>
      <c r="C13" s="140"/>
      <c r="D13" s="140"/>
      <c r="E13" s="140">
        <v>74</v>
      </c>
      <c r="F13" s="140"/>
      <c r="G13" s="140"/>
      <c r="H13" s="140"/>
      <c r="L13" s="240"/>
      <c r="M13" s="240"/>
      <c r="N13" s="248"/>
      <c r="O13" s="249"/>
      <c r="P13" s="248"/>
      <c r="Q13" s="248"/>
      <c r="R13" s="248"/>
      <c r="S13" s="248"/>
      <c r="T13" s="248"/>
      <c r="U13" s="248"/>
    </row>
    <row r="14" spans="1:21" ht="15.75" thickBot="1">
      <c r="A14" s="200" t="s">
        <v>791</v>
      </c>
      <c r="B14" s="203"/>
      <c r="C14" s="204">
        <v>0</v>
      </c>
      <c r="D14" s="204">
        <v>0</v>
      </c>
      <c r="E14" s="204">
        <v>1</v>
      </c>
      <c r="F14" s="204">
        <v>0</v>
      </c>
      <c r="G14" s="204">
        <v>0</v>
      </c>
      <c r="H14" s="204">
        <v>0</v>
      </c>
      <c r="L14" s="240"/>
      <c r="M14" s="240"/>
      <c r="N14" s="248"/>
      <c r="O14" s="249"/>
      <c r="P14" s="248"/>
      <c r="Q14" s="248"/>
      <c r="R14" s="248"/>
      <c r="S14" s="248"/>
      <c r="T14" s="248"/>
      <c r="U14" s="248"/>
    </row>
    <row r="15" spans="1:21">
      <c r="A15" s="199" t="s">
        <v>405</v>
      </c>
      <c r="B15" s="35">
        <v>181</v>
      </c>
      <c r="C15" s="140"/>
      <c r="D15" s="140">
        <v>1</v>
      </c>
      <c r="E15" s="140">
        <v>142</v>
      </c>
      <c r="F15" s="140"/>
      <c r="G15" s="140"/>
      <c r="H15" s="140">
        <v>38</v>
      </c>
      <c r="L15" s="240"/>
      <c r="M15" s="240"/>
      <c r="N15" s="248"/>
      <c r="O15" s="249"/>
      <c r="P15" s="248"/>
      <c r="Q15" s="248"/>
      <c r="R15" s="248"/>
      <c r="S15" s="248"/>
      <c r="T15" s="248"/>
      <c r="U15" s="248"/>
    </row>
    <row r="16" spans="1:21" ht="15.75" thickBot="1">
      <c r="A16" s="200" t="s">
        <v>791</v>
      </c>
      <c r="B16" s="203"/>
      <c r="C16" s="204">
        <v>0</v>
      </c>
      <c r="D16" s="204">
        <v>5.5248618784530384E-3</v>
      </c>
      <c r="E16" s="204">
        <v>0.78453038674033149</v>
      </c>
      <c r="F16" s="204">
        <v>0</v>
      </c>
      <c r="G16" s="204">
        <v>0</v>
      </c>
      <c r="H16" s="204">
        <v>0.20994475138121546</v>
      </c>
      <c r="L16" s="240"/>
      <c r="M16" s="240"/>
      <c r="N16" s="242"/>
      <c r="O16" s="243"/>
      <c r="P16" s="242"/>
      <c r="Q16" s="242"/>
      <c r="R16" s="242"/>
      <c r="S16" s="242"/>
      <c r="T16" s="242"/>
      <c r="U16" s="242"/>
    </row>
    <row r="17" spans="1:21">
      <c r="A17" s="199" t="s">
        <v>345</v>
      </c>
      <c r="B17" s="35">
        <v>306</v>
      </c>
      <c r="C17" s="140">
        <v>1</v>
      </c>
      <c r="D17" s="140"/>
      <c r="E17" s="140">
        <v>232</v>
      </c>
      <c r="F17" s="140">
        <v>4</v>
      </c>
      <c r="G17" s="140">
        <v>43</v>
      </c>
      <c r="H17" s="140">
        <v>26</v>
      </c>
      <c r="L17" s="240"/>
      <c r="M17" s="240"/>
      <c r="N17" s="242"/>
      <c r="O17" s="243"/>
      <c r="P17" s="242"/>
      <c r="Q17" s="242"/>
      <c r="R17" s="242"/>
      <c r="S17" s="242"/>
      <c r="T17" s="242"/>
      <c r="U17" s="242"/>
    </row>
    <row r="18" spans="1:21" ht="15.75" thickBot="1">
      <c r="A18" s="200" t="s">
        <v>791</v>
      </c>
      <c r="B18" s="203"/>
      <c r="C18" s="204">
        <v>3.2679738562091504E-3</v>
      </c>
      <c r="D18" s="204">
        <v>0</v>
      </c>
      <c r="E18" s="204">
        <v>0.75816993464052285</v>
      </c>
      <c r="F18" s="204">
        <v>1.3071895424836602E-2</v>
      </c>
      <c r="G18" s="204">
        <v>0.14052287581699346</v>
      </c>
      <c r="H18" s="204">
        <v>8.4967320261437912E-2</v>
      </c>
      <c r="L18" s="240"/>
      <c r="M18" s="240"/>
      <c r="N18" s="242"/>
      <c r="O18" s="243"/>
      <c r="P18" s="242"/>
      <c r="Q18" s="242"/>
      <c r="R18" s="242"/>
      <c r="S18" s="242"/>
      <c r="T18" s="242"/>
      <c r="U18" s="242"/>
    </row>
    <row r="19" spans="1:21">
      <c r="A19" s="199" t="s">
        <v>344</v>
      </c>
      <c r="B19" s="35">
        <v>31</v>
      </c>
      <c r="C19" s="140"/>
      <c r="D19" s="140"/>
      <c r="E19" s="140">
        <v>31</v>
      </c>
      <c r="F19" s="140"/>
      <c r="G19" s="140"/>
      <c r="H19" s="140"/>
      <c r="L19" s="240"/>
      <c r="M19" s="240"/>
      <c r="N19" s="242"/>
      <c r="O19" s="243"/>
      <c r="P19" s="242"/>
      <c r="Q19" s="242"/>
      <c r="R19" s="242"/>
      <c r="S19" s="242"/>
      <c r="T19" s="242"/>
      <c r="U19" s="242"/>
    </row>
    <row r="20" spans="1:21" ht="15.75" thickBot="1">
      <c r="A20" s="200" t="s">
        <v>791</v>
      </c>
      <c r="B20" s="203"/>
      <c r="C20" s="204">
        <v>0</v>
      </c>
      <c r="D20" s="204">
        <v>0</v>
      </c>
      <c r="E20" s="204">
        <v>1</v>
      </c>
      <c r="F20" s="204">
        <v>0</v>
      </c>
      <c r="G20" s="204">
        <v>0</v>
      </c>
      <c r="H20" s="204">
        <v>0</v>
      </c>
      <c r="L20" s="240"/>
      <c r="M20" s="240"/>
      <c r="N20" s="242"/>
      <c r="O20" s="243"/>
      <c r="P20" s="242"/>
      <c r="Q20" s="242"/>
      <c r="R20" s="242"/>
      <c r="S20" s="242"/>
      <c r="T20" s="242"/>
      <c r="U20" s="242"/>
    </row>
    <row r="21" spans="1:21">
      <c r="A21" s="199" t="s">
        <v>346</v>
      </c>
      <c r="B21" s="35">
        <v>429</v>
      </c>
      <c r="C21" s="140">
        <v>19</v>
      </c>
      <c r="D21" s="140">
        <v>3</v>
      </c>
      <c r="E21" s="140">
        <v>347</v>
      </c>
      <c r="F21" s="140">
        <v>11</v>
      </c>
      <c r="G21" s="140"/>
      <c r="H21" s="140">
        <v>49</v>
      </c>
      <c r="L21" s="240"/>
      <c r="M21" s="240"/>
      <c r="N21" s="240"/>
      <c r="O21" s="240"/>
      <c r="P21" s="240"/>
      <c r="Q21" s="240"/>
      <c r="R21" s="240"/>
      <c r="S21" s="240"/>
      <c r="T21" s="240"/>
      <c r="U21" s="240"/>
    </row>
    <row r="22" spans="1:21" ht="15.75" thickBot="1">
      <c r="A22" s="200" t="s">
        <v>791</v>
      </c>
      <c r="B22" s="203"/>
      <c r="C22" s="204">
        <v>4.4289044289044288E-2</v>
      </c>
      <c r="D22" s="204">
        <v>6.993006993006993E-3</v>
      </c>
      <c r="E22" s="204">
        <v>0.80885780885780889</v>
      </c>
      <c r="F22" s="204">
        <v>2.564102564102564E-2</v>
      </c>
      <c r="G22" s="204">
        <v>0</v>
      </c>
      <c r="H22" s="204">
        <v>0.11421911421911422</v>
      </c>
      <c r="L22" s="240"/>
      <c r="M22" s="240"/>
      <c r="N22" s="240"/>
      <c r="O22" s="240"/>
      <c r="P22" s="240"/>
      <c r="Q22" s="240"/>
      <c r="R22" s="240"/>
      <c r="S22" s="240"/>
      <c r="T22" s="240"/>
      <c r="U22" s="240"/>
    </row>
    <row r="23" spans="1:21">
      <c r="A23" s="199" t="s">
        <v>409</v>
      </c>
      <c r="B23" s="35">
        <v>761</v>
      </c>
      <c r="C23" s="140">
        <v>16</v>
      </c>
      <c r="D23" s="140">
        <v>14</v>
      </c>
      <c r="E23" s="140">
        <v>518</v>
      </c>
      <c r="F23" s="140">
        <v>24</v>
      </c>
      <c r="G23" s="140">
        <v>14</v>
      </c>
      <c r="H23" s="140">
        <v>175</v>
      </c>
      <c r="L23" s="240"/>
      <c r="M23" s="240"/>
      <c r="N23" s="240"/>
      <c r="O23" s="240"/>
      <c r="P23" s="240"/>
      <c r="Q23" s="240"/>
      <c r="R23" s="240"/>
      <c r="S23" s="240"/>
      <c r="T23" s="240"/>
      <c r="U23" s="240"/>
    </row>
    <row r="24" spans="1:21" ht="15.75" thickBot="1">
      <c r="A24" s="200" t="s">
        <v>791</v>
      </c>
      <c r="B24" s="203"/>
      <c r="C24" s="204">
        <v>2.1024967148488831E-2</v>
      </c>
      <c r="D24" s="204">
        <v>1.8396846254927726E-2</v>
      </c>
      <c r="E24" s="204">
        <v>0.68068331143232585</v>
      </c>
      <c r="F24" s="204">
        <v>3.1537450722733243E-2</v>
      </c>
      <c r="G24" s="204">
        <v>1.8396846254927726E-2</v>
      </c>
      <c r="H24" s="204">
        <v>0.22996057818659657</v>
      </c>
      <c r="L24" s="240"/>
      <c r="M24" s="240"/>
      <c r="N24" s="240"/>
      <c r="O24" s="240"/>
      <c r="P24" s="240"/>
      <c r="Q24" s="240"/>
      <c r="R24" s="240"/>
      <c r="S24" s="240"/>
      <c r="T24" s="240"/>
      <c r="U24" s="240"/>
    </row>
    <row r="25" spans="1:21">
      <c r="A25" s="199" t="s">
        <v>412</v>
      </c>
      <c r="B25" s="35">
        <v>469</v>
      </c>
      <c r="C25" s="140">
        <v>30</v>
      </c>
      <c r="D25" s="140">
        <v>10</v>
      </c>
      <c r="E25" s="140">
        <v>400</v>
      </c>
      <c r="F25" s="140"/>
      <c r="G25" s="140"/>
      <c r="H25" s="140">
        <v>29</v>
      </c>
      <c r="L25" s="240"/>
      <c r="M25" s="240"/>
      <c r="N25" s="240"/>
      <c r="O25" s="240"/>
      <c r="P25" s="240"/>
      <c r="Q25" s="240"/>
      <c r="R25" s="240"/>
      <c r="S25" s="240"/>
      <c r="T25" s="240"/>
      <c r="U25" s="240"/>
    </row>
    <row r="26" spans="1:21" ht="15.75" thickBot="1">
      <c r="A26" s="200" t="s">
        <v>791</v>
      </c>
      <c r="B26" s="203"/>
      <c r="C26" s="204">
        <v>6.3965884861407252E-2</v>
      </c>
      <c r="D26" s="204">
        <v>2.1321961620469083E-2</v>
      </c>
      <c r="E26" s="204">
        <v>0.85287846481876328</v>
      </c>
      <c r="F26" s="204">
        <v>0</v>
      </c>
      <c r="G26" s="204">
        <v>0</v>
      </c>
      <c r="H26" s="204">
        <v>6.1833688699360338E-2</v>
      </c>
      <c r="L26" s="240"/>
      <c r="M26" s="240"/>
      <c r="N26" s="240"/>
      <c r="O26" s="240"/>
      <c r="P26" s="240"/>
      <c r="Q26" s="240"/>
      <c r="R26" s="240"/>
      <c r="S26" s="240"/>
      <c r="T26" s="240"/>
      <c r="U26" s="240"/>
    </row>
    <row r="27" spans="1:21">
      <c r="A27" s="199" t="s">
        <v>414</v>
      </c>
      <c r="B27" s="35">
        <v>117</v>
      </c>
      <c r="C27" s="140"/>
      <c r="D27" s="140"/>
      <c r="E27" s="140">
        <v>91</v>
      </c>
      <c r="F27" s="140"/>
      <c r="G27" s="140"/>
      <c r="H27" s="140">
        <v>26</v>
      </c>
      <c r="L27" s="240"/>
      <c r="M27" s="240"/>
      <c r="N27" s="240"/>
      <c r="O27" s="240"/>
      <c r="P27" s="240"/>
      <c r="Q27" s="240"/>
      <c r="R27" s="240"/>
      <c r="S27" s="240"/>
      <c r="T27" s="240"/>
      <c r="U27" s="240"/>
    </row>
    <row r="28" spans="1:21" ht="15.75" thickBot="1">
      <c r="A28" s="206" t="s">
        <v>791</v>
      </c>
      <c r="B28" s="207"/>
      <c r="C28" s="208">
        <v>0</v>
      </c>
      <c r="D28" s="208">
        <v>0</v>
      </c>
      <c r="E28" s="208">
        <v>0.77777777777777779</v>
      </c>
      <c r="F28" s="208">
        <v>0</v>
      </c>
      <c r="G28" s="208">
        <v>0</v>
      </c>
      <c r="H28" s="208">
        <v>0.22222222222222221</v>
      </c>
      <c r="L28" s="240"/>
      <c r="M28" s="240"/>
      <c r="N28" s="240"/>
      <c r="O28" s="240"/>
      <c r="P28" s="240"/>
      <c r="Q28" s="240"/>
      <c r="R28" s="240"/>
      <c r="S28" s="240"/>
      <c r="T28" s="240"/>
      <c r="U28" s="240"/>
    </row>
    <row r="29" spans="1:21">
      <c r="A29" s="199" t="s">
        <v>417</v>
      </c>
      <c r="B29" s="35">
        <v>62</v>
      </c>
      <c r="C29" s="140"/>
      <c r="D29" s="140">
        <v>6</v>
      </c>
      <c r="E29" s="140">
        <v>46</v>
      </c>
      <c r="F29" s="140">
        <v>10</v>
      </c>
      <c r="G29" s="140"/>
      <c r="H29" s="140"/>
    </row>
    <row r="30" spans="1:21" ht="15.75" thickBot="1">
      <c r="A30" s="206" t="s">
        <v>791</v>
      </c>
      <c r="B30" s="207"/>
      <c r="C30" s="208">
        <v>0</v>
      </c>
      <c r="D30" s="208">
        <v>9.6774193548387094E-2</v>
      </c>
      <c r="E30" s="208">
        <v>0.74193548387096775</v>
      </c>
      <c r="F30" s="208">
        <v>0.16129032258064516</v>
      </c>
      <c r="G30" s="208">
        <v>0</v>
      </c>
      <c r="H30" s="208">
        <v>0</v>
      </c>
    </row>
    <row r="31" spans="1:21" ht="15.75" thickBot="1">
      <c r="A31" s="210" t="s">
        <v>531</v>
      </c>
      <c r="B31" s="35">
        <v>731</v>
      </c>
      <c r="C31" s="140">
        <v>25</v>
      </c>
      <c r="D31" s="140">
        <v>1</v>
      </c>
      <c r="E31" s="140">
        <v>574</v>
      </c>
      <c r="F31" s="140">
        <v>8</v>
      </c>
      <c r="G31" s="140"/>
      <c r="H31" s="140">
        <v>123</v>
      </c>
    </row>
    <row r="32" spans="1:21" ht="15.75" thickBot="1">
      <c r="A32" s="213" t="s">
        <v>791</v>
      </c>
      <c r="B32" s="214"/>
      <c r="C32" s="215">
        <v>3.4199726402188782E-2</v>
      </c>
      <c r="D32" s="215">
        <v>1.3679890560875513E-3</v>
      </c>
      <c r="E32" s="215">
        <v>0.78522571819425446</v>
      </c>
      <c r="F32" s="215">
        <v>1.094391244870041E-2</v>
      </c>
      <c r="G32" s="215">
        <v>0</v>
      </c>
      <c r="H32" s="215">
        <v>0.16826265389876882</v>
      </c>
    </row>
    <row r="34" spans="1:1">
      <c r="A34" s="18" t="s">
        <v>782</v>
      </c>
    </row>
  </sheetData>
  <mergeCells count="2">
    <mergeCell ref="P6:U6"/>
    <mergeCell ref="C5:H5"/>
  </mergeCell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1887E-82D1-44FF-8710-3A2B93B245F8}">
  <dimension ref="A1:M38"/>
  <sheetViews>
    <sheetView showGridLines="0" workbookViewId="0">
      <selection activeCell="D22" sqref="D22"/>
    </sheetView>
  </sheetViews>
  <sheetFormatPr baseColWidth="10" defaultColWidth="11.42578125" defaultRowHeight="15"/>
  <cols>
    <col min="4" max="4" width="17.28515625" customWidth="1"/>
  </cols>
  <sheetData>
    <row r="1" spans="1:13">
      <c r="A1" s="3" t="s">
        <v>144</v>
      </c>
      <c r="I1" s="30"/>
    </row>
    <row r="2" spans="1:13">
      <c r="A2" s="18" t="s">
        <v>136</v>
      </c>
    </row>
    <row r="3" spans="1:13">
      <c r="A3" s="18" t="s">
        <v>803</v>
      </c>
    </row>
    <row r="4" spans="1:13">
      <c r="A4" s="18"/>
    </row>
    <row r="5" spans="1:13" ht="15" customHeight="1">
      <c r="A5" s="18"/>
      <c r="C5" s="279" t="s">
        <v>807</v>
      </c>
      <c r="D5" s="279"/>
      <c r="E5" s="279"/>
      <c r="F5" s="279"/>
    </row>
    <row r="6" spans="1:13" ht="39" thickBot="1">
      <c r="A6" s="174" t="s">
        <v>338</v>
      </c>
      <c r="B6" s="174" t="s">
        <v>690</v>
      </c>
      <c r="C6" s="174" t="s">
        <v>703</v>
      </c>
      <c r="D6" s="174" t="s">
        <v>704</v>
      </c>
      <c r="E6" s="174" t="s">
        <v>705</v>
      </c>
      <c r="F6" s="174" t="s">
        <v>374</v>
      </c>
    </row>
    <row r="7" spans="1:13">
      <c r="A7" s="199" t="s">
        <v>530</v>
      </c>
      <c r="B7" s="40">
        <v>27</v>
      </c>
      <c r="C7" s="40">
        <v>17</v>
      </c>
      <c r="D7" s="40">
        <v>5</v>
      </c>
      <c r="E7" s="40">
        <v>2</v>
      </c>
      <c r="F7" s="40">
        <v>3</v>
      </c>
      <c r="M7" s="18"/>
    </row>
    <row r="8" spans="1:13" ht="15.75" thickBot="1">
      <c r="A8" s="200" t="s">
        <v>791</v>
      </c>
      <c r="B8" s="203"/>
      <c r="C8" s="204">
        <v>0.62962962962962965</v>
      </c>
      <c r="D8" s="204">
        <v>0.18518518518518517</v>
      </c>
      <c r="E8" s="204">
        <v>7.407407407407407E-2</v>
      </c>
      <c r="F8" s="204">
        <v>0.1111111111111111</v>
      </c>
      <c r="M8" s="18"/>
    </row>
    <row r="9" spans="1:13">
      <c r="A9" s="199" t="s">
        <v>402</v>
      </c>
      <c r="B9" s="40">
        <v>14</v>
      </c>
      <c r="C9" s="40">
        <v>7</v>
      </c>
      <c r="D9" s="40">
        <v>1</v>
      </c>
      <c r="E9" s="40">
        <v>5</v>
      </c>
      <c r="F9" s="40">
        <v>1</v>
      </c>
      <c r="M9" s="18"/>
    </row>
    <row r="10" spans="1:13" ht="15.75" thickBot="1">
      <c r="A10" s="200" t="s">
        <v>791</v>
      </c>
      <c r="B10" s="203"/>
      <c r="C10" s="204">
        <v>0.5</v>
      </c>
      <c r="D10" s="204">
        <v>7.1428571428571425E-2</v>
      </c>
      <c r="E10" s="204">
        <v>0.35714285714285715</v>
      </c>
      <c r="F10" s="204">
        <v>7.1428571428571425E-2</v>
      </c>
      <c r="M10" s="18"/>
    </row>
    <row r="11" spans="1:13">
      <c r="A11" s="199" t="s">
        <v>403</v>
      </c>
      <c r="B11" s="40">
        <v>11</v>
      </c>
      <c r="C11" s="40">
        <v>5</v>
      </c>
      <c r="D11" s="40"/>
      <c r="E11" s="40">
        <v>3</v>
      </c>
      <c r="F11" s="40">
        <v>3</v>
      </c>
      <c r="M11" s="18"/>
    </row>
    <row r="12" spans="1:13" ht="15.75" thickBot="1">
      <c r="A12" s="200" t="s">
        <v>791</v>
      </c>
      <c r="B12" s="203"/>
      <c r="C12" s="204">
        <v>0.45454545454545453</v>
      </c>
      <c r="D12" s="204">
        <v>0</v>
      </c>
      <c r="E12" s="204">
        <v>0.27272727272727271</v>
      </c>
      <c r="F12" s="204">
        <v>0.27272727272727271</v>
      </c>
      <c r="M12" s="18"/>
    </row>
    <row r="13" spans="1:13">
      <c r="A13" s="199" t="s">
        <v>404</v>
      </c>
      <c r="B13" s="40">
        <v>1</v>
      </c>
      <c r="C13" s="40"/>
      <c r="D13" s="40"/>
      <c r="E13" s="40">
        <v>1</v>
      </c>
      <c r="F13" s="40"/>
      <c r="M13" s="18"/>
    </row>
    <row r="14" spans="1:13" ht="15.75" thickBot="1">
      <c r="A14" s="200" t="s">
        <v>791</v>
      </c>
      <c r="B14" s="203"/>
      <c r="C14" s="204">
        <v>0</v>
      </c>
      <c r="D14" s="204">
        <v>0</v>
      </c>
      <c r="E14" s="204">
        <v>1</v>
      </c>
      <c r="F14" s="204">
        <v>0</v>
      </c>
      <c r="M14" s="18"/>
    </row>
    <row r="15" spans="1:13">
      <c r="A15" s="199" t="s">
        <v>405</v>
      </c>
      <c r="B15" s="40">
        <v>13</v>
      </c>
      <c r="C15" s="40">
        <v>2</v>
      </c>
      <c r="D15" s="40"/>
      <c r="E15" s="40">
        <v>6</v>
      </c>
      <c r="F15" s="40">
        <v>5</v>
      </c>
      <c r="M15" s="18"/>
    </row>
    <row r="16" spans="1:13" ht="15.75" thickBot="1">
      <c r="A16" s="200" t="s">
        <v>791</v>
      </c>
      <c r="B16" s="203"/>
      <c r="C16" s="204">
        <v>0.15384615384615385</v>
      </c>
      <c r="D16" s="204">
        <v>0</v>
      </c>
      <c r="E16" s="204">
        <v>0.46153846153846156</v>
      </c>
      <c r="F16" s="204">
        <v>0.38461538461538464</v>
      </c>
      <c r="M16" s="18"/>
    </row>
    <row r="17" spans="1:13">
      <c r="A17" s="199" t="s">
        <v>345</v>
      </c>
      <c r="B17" s="40">
        <v>12</v>
      </c>
      <c r="C17" s="40">
        <v>4</v>
      </c>
      <c r="D17" s="40"/>
      <c r="E17" s="40">
        <v>6</v>
      </c>
      <c r="F17" s="40">
        <v>2</v>
      </c>
      <c r="M17" s="18"/>
    </row>
    <row r="18" spans="1:13" ht="15.75" thickBot="1">
      <c r="A18" s="200" t="s">
        <v>791</v>
      </c>
      <c r="B18" s="203"/>
      <c r="C18" s="204">
        <v>0.33333333333333331</v>
      </c>
      <c r="D18" s="204">
        <v>0</v>
      </c>
      <c r="E18" s="204">
        <v>0.5</v>
      </c>
      <c r="F18" s="204">
        <v>0.16666666666666666</v>
      </c>
      <c r="M18" s="18"/>
    </row>
    <row r="19" spans="1:13">
      <c r="A19" s="199" t="s">
        <v>344</v>
      </c>
      <c r="B19" s="40">
        <v>2</v>
      </c>
      <c r="C19" s="40"/>
      <c r="D19" s="40"/>
      <c r="E19" s="40">
        <v>2</v>
      </c>
      <c r="F19" s="40"/>
      <c r="M19" s="18"/>
    </row>
    <row r="20" spans="1:13" ht="15.75" thickBot="1">
      <c r="A20" s="200" t="s">
        <v>791</v>
      </c>
      <c r="B20" s="203"/>
      <c r="C20" s="204">
        <v>0</v>
      </c>
      <c r="D20" s="204">
        <v>0</v>
      </c>
      <c r="E20" s="204">
        <v>1</v>
      </c>
      <c r="F20" s="204">
        <v>0</v>
      </c>
      <c r="M20" s="18"/>
    </row>
    <row r="21" spans="1:13">
      <c r="A21" s="199" t="s">
        <v>346</v>
      </c>
      <c r="B21" s="40">
        <v>15</v>
      </c>
      <c r="C21" s="40">
        <v>3</v>
      </c>
      <c r="D21" s="40">
        <v>2</v>
      </c>
      <c r="E21" s="40">
        <v>9</v>
      </c>
      <c r="F21" s="40">
        <v>1</v>
      </c>
      <c r="M21" s="18"/>
    </row>
    <row r="22" spans="1:13" ht="15.75" thickBot="1">
      <c r="A22" s="200" t="s">
        <v>791</v>
      </c>
      <c r="B22" s="203"/>
      <c r="C22" s="204">
        <v>0.2</v>
      </c>
      <c r="D22" s="204">
        <v>0.13333333333333333</v>
      </c>
      <c r="E22" s="204">
        <v>0.6</v>
      </c>
      <c r="F22" s="204">
        <v>6.6666666666666666E-2</v>
      </c>
      <c r="M22" s="18"/>
    </row>
    <row r="23" spans="1:13">
      <c r="A23" s="199" t="s">
        <v>409</v>
      </c>
      <c r="B23" s="40">
        <v>39</v>
      </c>
      <c r="C23" s="40">
        <v>17</v>
      </c>
      <c r="D23" s="40">
        <v>2</v>
      </c>
      <c r="E23" s="40">
        <v>6</v>
      </c>
      <c r="F23" s="40">
        <v>14</v>
      </c>
      <c r="M23" s="18"/>
    </row>
    <row r="24" spans="1:13" ht="15.75" thickBot="1">
      <c r="A24" s="200" t="s">
        <v>791</v>
      </c>
      <c r="B24" s="203"/>
      <c r="C24" s="204">
        <v>0.4358974358974359</v>
      </c>
      <c r="D24" s="204">
        <v>5.128205128205128E-2</v>
      </c>
      <c r="E24" s="204">
        <v>0.15384615384615385</v>
      </c>
      <c r="F24" s="204">
        <v>0.35897435897435898</v>
      </c>
      <c r="M24" s="18"/>
    </row>
    <row r="25" spans="1:13">
      <c r="A25" s="199" t="s">
        <v>411</v>
      </c>
      <c r="B25" s="40">
        <v>3</v>
      </c>
      <c r="C25" s="40">
        <v>1</v>
      </c>
      <c r="D25" s="40"/>
      <c r="E25" s="40">
        <v>1</v>
      </c>
      <c r="F25" s="40">
        <v>1</v>
      </c>
      <c r="M25" s="18"/>
    </row>
    <row r="26" spans="1:13" ht="15.75" thickBot="1">
      <c r="A26" s="200" t="s">
        <v>791</v>
      </c>
      <c r="B26" s="203"/>
      <c r="C26" s="204">
        <v>0.33333333333333331</v>
      </c>
      <c r="D26" s="204">
        <v>0</v>
      </c>
      <c r="E26" s="204">
        <v>0.33333333333333331</v>
      </c>
      <c r="F26" s="204">
        <v>0.33333333333333331</v>
      </c>
      <c r="M26" s="18"/>
    </row>
    <row r="27" spans="1:13">
      <c r="A27" s="199" t="s">
        <v>412</v>
      </c>
      <c r="B27" s="40">
        <v>10</v>
      </c>
      <c r="C27" s="40">
        <v>10</v>
      </c>
      <c r="D27" s="40"/>
      <c r="E27" s="40"/>
      <c r="F27" s="40"/>
      <c r="M27" s="18"/>
    </row>
    <row r="28" spans="1:13" ht="15.75" thickBot="1">
      <c r="A28" s="200" t="s">
        <v>791</v>
      </c>
      <c r="B28" s="203"/>
      <c r="C28" s="204">
        <v>1</v>
      </c>
      <c r="D28" s="204">
        <v>0</v>
      </c>
      <c r="E28" s="204">
        <v>0</v>
      </c>
      <c r="F28" s="204">
        <v>0</v>
      </c>
    </row>
    <row r="29" spans="1:13">
      <c r="A29" s="199" t="s">
        <v>414</v>
      </c>
      <c r="B29" s="40">
        <v>10</v>
      </c>
      <c r="C29" s="40">
        <v>4</v>
      </c>
      <c r="D29" s="40">
        <v>1</v>
      </c>
      <c r="E29" s="40">
        <v>3</v>
      </c>
      <c r="F29" s="40">
        <v>2</v>
      </c>
    </row>
    <row r="30" spans="1:13" ht="15.75" thickBot="1">
      <c r="A30" s="206" t="s">
        <v>791</v>
      </c>
      <c r="B30" s="207"/>
      <c r="C30" s="208">
        <v>0.4</v>
      </c>
      <c r="D30" s="208">
        <v>0.1</v>
      </c>
      <c r="E30" s="208">
        <v>0.3</v>
      </c>
      <c r="F30" s="208">
        <v>0.2</v>
      </c>
    </row>
    <row r="31" spans="1:13">
      <c r="A31" s="199" t="s">
        <v>415</v>
      </c>
      <c r="B31" s="40">
        <v>2</v>
      </c>
      <c r="C31" s="40"/>
      <c r="D31" s="40"/>
      <c r="E31" s="40"/>
      <c r="F31" s="40">
        <v>2</v>
      </c>
    </row>
    <row r="32" spans="1:13" ht="15.75" thickBot="1">
      <c r="A32" s="200" t="s">
        <v>791</v>
      </c>
      <c r="B32" s="203"/>
      <c r="C32" s="204">
        <v>0</v>
      </c>
      <c r="D32" s="204">
        <v>0</v>
      </c>
      <c r="E32" s="204">
        <v>0</v>
      </c>
      <c r="F32" s="204">
        <v>1</v>
      </c>
    </row>
    <row r="33" spans="1:6">
      <c r="A33" s="199" t="s">
        <v>417</v>
      </c>
      <c r="B33" s="40">
        <v>1</v>
      </c>
      <c r="C33" s="40"/>
      <c r="D33" s="40">
        <v>1</v>
      </c>
      <c r="E33" s="40"/>
      <c r="F33" s="40"/>
    </row>
    <row r="34" spans="1:6" ht="15.75" thickBot="1">
      <c r="A34" s="206" t="s">
        <v>791</v>
      </c>
      <c r="B34" s="207"/>
      <c r="C34" s="208">
        <v>0</v>
      </c>
      <c r="D34" s="208">
        <v>1</v>
      </c>
      <c r="E34" s="208">
        <v>0</v>
      </c>
      <c r="F34" s="208">
        <v>0</v>
      </c>
    </row>
    <row r="35" spans="1:6" ht="15.75" thickBot="1">
      <c r="A35" s="210" t="s">
        <v>531</v>
      </c>
      <c r="B35" s="40">
        <v>32</v>
      </c>
      <c r="C35" s="40">
        <v>20</v>
      </c>
      <c r="D35" s="40">
        <v>1</v>
      </c>
      <c r="E35" s="40">
        <v>7</v>
      </c>
      <c r="F35" s="40">
        <v>4</v>
      </c>
    </row>
    <row r="36" spans="1:6" ht="15.75" thickBot="1">
      <c r="A36" s="213" t="s">
        <v>791</v>
      </c>
      <c r="B36" s="214"/>
      <c r="C36" s="215">
        <v>0.625</v>
      </c>
      <c r="D36" s="215">
        <v>3.125E-2</v>
      </c>
      <c r="E36" s="215">
        <v>0.21875</v>
      </c>
      <c r="F36" s="215">
        <v>0.125</v>
      </c>
    </row>
    <row r="38" spans="1:6">
      <c r="A38" s="18" t="s">
        <v>689</v>
      </c>
    </row>
  </sheetData>
  <mergeCells count="1">
    <mergeCell ref="C5:F5"/>
  </mergeCell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18025-6A57-41A4-887E-1E678886C031}">
  <dimension ref="A1:L61"/>
  <sheetViews>
    <sheetView showGridLines="0" topLeftCell="A40" workbookViewId="0">
      <selection activeCell="A61" sqref="A61"/>
    </sheetView>
  </sheetViews>
  <sheetFormatPr baseColWidth="10" defaultColWidth="11.42578125" defaultRowHeight="15"/>
  <cols>
    <col min="1" max="1" width="22.140625" customWidth="1"/>
    <col min="2" max="2" width="29.5703125" customWidth="1"/>
  </cols>
  <sheetData>
    <row r="1" spans="1:12">
      <c r="A1" s="3" t="s">
        <v>146</v>
      </c>
      <c r="L1" s="30"/>
    </row>
    <row r="2" spans="1:12">
      <c r="A2" s="18" t="s">
        <v>147</v>
      </c>
    </row>
    <row r="3" spans="1:12">
      <c r="A3" s="18" t="s">
        <v>333</v>
      </c>
    </row>
    <row r="4" spans="1:12">
      <c r="A4" s="18"/>
    </row>
    <row r="5" spans="1:12" ht="25.5">
      <c r="A5" s="172" t="s">
        <v>338</v>
      </c>
      <c r="B5" s="174" t="s">
        <v>706</v>
      </c>
      <c r="C5" s="172" t="s">
        <v>674</v>
      </c>
    </row>
    <row r="6" spans="1:12">
      <c r="A6" s="40" t="s">
        <v>474</v>
      </c>
      <c r="B6" s="40">
        <v>17</v>
      </c>
      <c r="C6" s="40" t="s">
        <v>368</v>
      </c>
    </row>
    <row r="7" spans="1:12">
      <c r="A7" s="40" t="s">
        <v>474</v>
      </c>
      <c r="B7" s="40">
        <v>17</v>
      </c>
      <c r="C7" s="40" t="s">
        <v>368</v>
      </c>
    </row>
    <row r="8" spans="1:12">
      <c r="A8" s="40" t="s">
        <v>474</v>
      </c>
      <c r="B8" s="40">
        <v>17</v>
      </c>
      <c r="C8" s="40" t="s">
        <v>368</v>
      </c>
    </row>
    <row r="9" spans="1:12">
      <c r="A9" s="40" t="s">
        <v>474</v>
      </c>
      <c r="B9" s="40">
        <v>17</v>
      </c>
      <c r="C9" s="40" t="s">
        <v>368</v>
      </c>
    </row>
    <row r="10" spans="1:12">
      <c r="A10" s="40" t="s">
        <v>474</v>
      </c>
      <c r="B10" s="40">
        <v>17</v>
      </c>
      <c r="C10" s="40" t="s">
        <v>368</v>
      </c>
    </row>
    <row r="11" spans="1:12">
      <c r="A11" s="40" t="s">
        <v>474</v>
      </c>
      <c r="B11" s="40">
        <v>5</v>
      </c>
      <c r="C11" s="40" t="s">
        <v>368</v>
      </c>
    </row>
    <row r="12" spans="1:12">
      <c r="A12" s="40" t="s">
        <v>474</v>
      </c>
      <c r="B12" s="40">
        <v>10</v>
      </c>
      <c r="C12" s="40" t="s">
        <v>368</v>
      </c>
    </row>
    <row r="13" spans="1:12">
      <c r="A13" s="40" t="s">
        <v>474</v>
      </c>
      <c r="B13" s="40">
        <v>6</v>
      </c>
      <c r="C13" s="40" t="s">
        <v>368</v>
      </c>
    </row>
    <row r="14" spans="1:12">
      <c r="A14" s="40" t="s">
        <v>474</v>
      </c>
      <c r="B14" s="40">
        <v>11</v>
      </c>
      <c r="C14" s="40" t="s">
        <v>368</v>
      </c>
    </row>
    <row r="15" spans="1:12">
      <c r="A15" s="40" t="s">
        <v>474</v>
      </c>
      <c r="B15" s="40">
        <v>10</v>
      </c>
      <c r="C15" s="40" t="s">
        <v>368</v>
      </c>
    </row>
    <row r="16" spans="1:12">
      <c r="A16" s="40" t="s">
        <v>476</v>
      </c>
      <c r="B16" s="40">
        <v>1</v>
      </c>
      <c r="C16" s="40" t="s">
        <v>368</v>
      </c>
    </row>
    <row r="17" spans="1:3">
      <c r="A17" s="40" t="s">
        <v>476</v>
      </c>
      <c r="B17" s="40">
        <v>2</v>
      </c>
      <c r="C17" s="40" t="s">
        <v>368</v>
      </c>
    </row>
    <row r="18" spans="1:3">
      <c r="A18" s="40" t="s">
        <v>476</v>
      </c>
      <c r="B18" s="40">
        <v>2</v>
      </c>
      <c r="C18" s="40" t="s">
        <v>368</v>
      </c>
    </row>
    <row r="19" spans="1:3">
      <c r="A19" s="40" t="s">
        <v>476</v>
      </c>
      <c r="B19" s="40">
        <v>1</v>
      </c>
      <c r="C19" s="40" t="s">
        <v>368</v>
      </c>
    </row>
    <row r="20" spans="1:3">
      <c r="A20" s="40" t="s">
        <v>478</v>
      </c>
      <c r="B20" s="40">
        <v>2</v>
      </c>
      <c r="C20" s="40" t="s">
        <v>368</v>
      </c>
    </row>
    <row r="21" spans="1:3">
      <c r="A21" s="40" t="s">
        <v>478</v>
      </c>
      <c r="B21" s="40">
        <v>9</v>
      </c>
      <c r="C21" s="40" t="s">
        <v>368</v>
      </c>
    </row>
    <row r="22" spans="1:3">
      <c r="A22" s="40" t="s">
        <v>478</v>
      </c>
      <c r="B22" s="40">
        <v>12</v>
      </c>
      <c r="C22" s="40" t="s">
        <v>368</v>
      </c>
    </row>
    <row r="23" spans="1:3">
      <c r="A23" s="40" t="s">
        <v>478</v>
      </c>
      <c r="B23" s="40">
        <v>1</v>
      </c>
      <c r="C23" s="40" t="s">
        <v>368</v>
      </c>
    </row>
    <row r="24" spans="1:3">
      <c r="A24" s="40" t="s">
        <v>478</v>
      </c>
      <c r="B24" s="40">
        <v>1</v>
      </c>
      <c r="C24" s="40" t="s">
        <v>368</v>
      </c>
    </row>
    <row r="25" spans="1:3">
      <c r="A25" s="40" t="s">
        <v>478</v>
      </c>
      <c r="B25" s="40">
        <v>4</v>
      </c>
      <c r="C25" s="40" t="s">
        <v>368</v>
      </c>
    </row>
    <row r="26" spans="1:3">
      <c r="A26" s="40" t="s">
        <v>478</v>
      </c>
      <c r="B26" s="40">
        <v>3</v>
      </c>
      <c r="C26" s="40" t="s">
        <v>368</v>
      </c>
    </row>
    <row r="27" spans="1:3">
      <c r="A27" s="40" t="s">
        <v>478</v>
      </c>
      <c r="B27" s="40">
        <v>2</v>
      </c>
      <c r="C27" s="40" t="s">
        <v>368</v>
      </c>
    </row>
    <row r="28" spans="1:3">
      <c r="A28" s="40" t="s">
        <v>478</v>
      </c>
      <c r="B28" s="40">
        <v>0</v>
      </c>
      <c r="C28" s="40" t="s">
        <v>368</v>
      </c>
    </row>
    <row r="29" spans="1:3">
      <c r="A29" s="40" t="s">
        <v>478</v>
      </c>
      <c r="B29" s="40">
        <v>10</v>
      </c>
      <c r="C29" s="40" t="s">
        <v>368</v>
      </c>
    </row>
    <row r="30" spans="1:3">
      <c r="A30" s="40" t="s">
        <v>478</v>
      </c>
      <c r="B30" s="40">
        <v>15</v>
      </c>
      <c r="C30" s="40" t="s">
        <v>368</v>
      </c>
    </row>
    <row r="31" spans="1:3">
      <c r="A31" s="40" t="s">
        <v>478</v>
      </c>
      <c r="B31" s="40">
        <v>15</v>
      </c>
      <c r="C31" s="40" t="s">
        <v>368</v>
      </c>
    </row>
    <row r="32" spans="1:3">
      <c r="A32" s="40" t="s">
        <v>480</v>
      </c>
      <c r="B32" s="40">
        <v>4</v>
      </c>
      <c r="C32" s="40" t="s">
        <v>368</v>
      </c>
    </row>
    <row r="33" spans="1:3">
      <c r="A33" s="40" t="s">
        <v>481</v>
      </c>
      <c r="B33" s="40">
        <v>0</v>
      </c>
      <c r="C33" s="40" t="s">
        <v>368</v>
      </c>
    </row>
    <row r="34" spans="1:3">
      <c r="A34" s="40" t="s">
        <v>481</v>
      </c>
      <c r="B34" s="40">
        <v>35</v>
      </c>
      <c r="C34" s="40" t="s">
        <v>368</v>
      </c>
    </row>
    <row r="35" spans="1:3">
      <c r="A35" s="40" t="s">
        <v>481</v>
      </c>
      <c r="B35" s="40">
        <v>1</v>
      </c>
      <c r="C35" s="40" t="s">
        <v>368</v>
      </c>
    </row>
    <row r="36" spans="1:3">
      <c r="A36" s="40" t="s">
        <v>482</v>
      </c>
      <c r="B36" s="40">
        <v>8</v>
      </c>
      <c r="C36" s="40" t="s">
        <v>368</v>
      </c>
    </row>
    <row r="37" spans="1:3">
      <c r="A37" s="40" t="s">
        <v>482</v>
      </c>
      <c r="B37" s="40">
        <v>5</v>
      </c>
      <c r="C37" s="40" t="s">
        <v>368</v>
      </c>
    </row>
    <row r="38" spans="1:3">
      <c r="A38" s="40" t="s">
        <v>482</v>
      </c>
      <c r="B38" s="40">
        <v>1</v>
      </c>
      <c r="C38" s="40" t="s">
        <v>368</v>
      </c>
    </row>
    <row r="39" spans="1:3">
      <c r="A39" s="40" t="s">
        <v>482</v>
      </c>
      <c r="B39" s="40">
        <v>45</v>
      </c>
      <c r="C39" s="40" t="s">
        <v>368</v>
      </c>
    </row>
    <row r="40" spans="1:3">
      <c r="A40" s="40" t="s">
        <v>482</v>
      </c>
      <c r="B40" s="40">
        <v>3</v>
      </c>
      <c r="C40" s="40" t="s">
        <v>368</v>
      </c>
    </row>
    <row r="41" spans="1:3">
      <c r="A41" s="40" t="s">
        <v>482</v>
      </c>
      <c r="B41" s="40">
        <v>3</v>
      </c>
      <c r="C41" s="40" t="s">
        <v>368</v>
      </c>
    </row>
    <row r="42" spans="1:3">
      <c r="A42" s="40" t="s">
        <v>482</v>
      </c>
      <c r="B42" s="40">
        <v>7</v>
      </c>
      <c r="C42" s="40" t="s">
        <v>368</v>
      </c>
    </row>
    <row r="43" spans="1:3">
      <c r="A43" s="40" t="s">
        <v>482</v>
      </c>
      <c r="B43" s="40">
        <v>12</v>
      </c>
      <c r="C43" s="40" t="s">
        <v>368</v>
      </c>
    </row>
    <row r="44" spans="1:3">
      <c r="A44" s="40" t="s">
        <v>482</v>
      </c>
      <c r="B44" s="40">
        <v>10</v>
      </c>
      <c r="C44" s="40" t="s">
        <v>368</v>
      </c>
    </row>
    <row r="45" spans="1:3">
      <c r="A45" s="40" t="s">
        <v>482</v>
      </c>
      <c r="B45" s="40">
        <v>1</v>
      </c>
      <c r="C45" s="40" t="s">
        <v>368</v>
      </c>
    </row>
    <row r="46" spans="1:3">
      <c r="A46" s="40" t="s">
        <v>482</v>
      </c>
      <c r="B46" s="40">
        <v>5</v>
      </c>
      <c r="C46" s="40" t="s">
        <v>368</v>
      </c>
    </row>
    <row r="47" spans="1:3">
      <c r="A47" s="40" t="s">
        <v>482</v>
      </c>
      <c r="B47" s="40">
        <v>1</v>
      </c>
      <c r="C47" s="40" t="s">
        <v>368</v>
      </c>
    </row>
    <row r="48" spans="1:3">
      <c r="A48" s="40" t="s">
        <v>484</v>
      </c>
      <c r="B48" s="40">
        <v>10</v>
      </c>
      <c r="C48" s="40" t="s">
        <v>368</v>
      </c>
    </row>
    <row r="49" spans="1:3">
      <c r="A49" s="40" t="s">
        <v>484</v>
      </c>
      <c r="B49" s="40">
        <v>2</v>
      </c>
      <c r="C49" s="40" t="s">
        <v>368</v>
      </c>
    </row>
    <row r="50" spans="1:3">
      <c r="A50" s="40" t="s">
        <v>484</v>
      </c>
      <c r="B50" s="40">
        <v>4</v>
      </c>
      <c r="C50" s="40" t="s">
        <v>368</v>
      </c>
    </row>
    <row r="51" spans="1:3">
      <c r="A51" s="40" t="s">
        <v>484</v>
      </c>
      <c r="B51" s="40">
        <v>2</v>
      </c>
      <c r="C51" s="40" t="s">
        <v>368</v>
      </c>
    </row>
    <row r="52" spans="1:3">
      <c r="A52" s="40" t="s">
        <v>484</v>
      </c>
      <c r="B52" s="40">
        <v>10</v>
      </c>
      <c r="C52" s="40" t="s">
        <v>368</v>
      </c>
    </row>
    <row r="53" spans="1:3">
      <c r="A53" s="40" t="s">
        <v>484</v>
      </c>
      <c r="B53" s="40">
        <v>10</v>
      </c>
      <c r="C53" s="40" t="s">
        <v>368</v>
      </c>
    </row>
    <row r="54" spans="1:3">
      <c r="A54" s="40" t="s">
        <v>474</v>
      </c>
      <c r="B54" s="40">
        <v>12.7</v>
      </c>
      <c r="C54" s="40" t="s">
        <v>707</v>
      </c>
    </row>
    <row r="55" spans="1:3">
      <c r="A55" s="40" t="s">
        <v>476</v>
      </c>
      <c r="B55" s="40">
        <v>1.5</v>
      </c>
      <c r="C55" s="40" t="s">
        <v>707</v>
      </c>
    </row>
    <row r="56" spans="1:3">
      <c r="A56" s="40" t="s">
        <v>480</v>
      </c>
      <c r="B56" s="40">
        <v>4</v>
      </c>
      <c r="C56" s="40" t="s">
        <v>707</v>
      </c>
    </row>
    <row r="57" spans="1:3">
      <c r="A57" s="40" t="s">
        <v>481</v>
      </c>
      <c r="B57" s="40">
        <v>12</v>
      </c>
      <c r="C57" s="40" t="s">
        <v>707</v>
      </c>
    </row>
    <row r="58" spans="1:3">
      <c r="A58" s="40" t="s">
        <v>482</v>
      </c>
      <c r="B58" s="40">
        <v>8.42</v>
      </c>
      <c r="C58" s="40" t="s">
        <v>707</v>
      </c>
    </row>
    <row r="59" spans="1:3">
      <c r="A59" s="40" t="s">
        <v>484</v>
      </c>
      <c r="B59" s="40">
        <v>6.33</v>
      </c>
      <c r="C59" s="40" t="s">
        <v>707</v>
      </c>
    </row>
    <row r="60" spans="1:3">
      <c r="A60" s="40" t="s">
        <v>478</v>
      </c>
      <c r="B60" s="40">
        <v>6.17</v>
      </c>
      <c r="C60" s="40" t="s">
        <v>707</v>
      </c>
    </row>
    <row r="61" spans="1:3">
      <c r="A61" s="64" t="s">
        <v>708</v>
      </c>
    </row>
  </sheetData>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96F5F-5CCD-4BFF-8515-295ECA30EB4A}">
  <dimension ref="A1:S36"/>
  <sheetViews>
    <sheetView showGridLines="0" workbookViewId="0">
      <selection activeCell="K28" sqref="K28"/>
    </sheetView>
  </sheetViews>
  <sheetFormatPr baseColWidth="10" defaultColWidth="11.42578125" defaultRowHeight="15"/>
  <cols>
    <col min="4" max="4" width="15.42578125" customWidth="1"/>
    <col min="5" max="5" width="20.140625" customWidth="1"/>
    <col min="12" max="12" width="22" customWidth="1"/>
  </cols>
  <sheetData>
    <row r="1" spans="1:19">
      <c r="A1" s="3" t="s">
        <v>149</v>
      </c>
      <c r="M1" s="30"/>
    </row>
    <row r="2" spans="1:19">
      <c r="A2" s="18" t="s">
        <v>150</v>
      </c>
    </row>
    <row r="3" spans="1:19">
      <c r="A3" s="18" t="s">
        <v>803</v>
      </c>
      <c r="M3" s="240"/>
      <c r="N3" s="240"/>
      <c r="O3" s="240"/>
      <c r="P3" s="240"/>
      <c r="Q3" s="240"/>
      <c r="R3" s="240"/>
      <c r="S3" s="240"/>
    </row>
    <row r="4" spans="1:19">
      <c r="A4" s="18"/>
      <c r="M4" s="250"/>
      <c r="N4" s="240"/>
      <c r="O4" s="240"/>
      <c r="P4" s="240"/>
      <c r="Q4" s="240"/>
      <c r="R4" s="240"/>
      <c r="S4" s="240"/>
    </row>
    <row r="5" spans="1:19" s="44" customFormat="1" ht="30.75" customHeight="1">
      <c r="A5" s="18"/>
      <c r="B5"/>
      <c r="C5" s="280" t="s">
        <v>808</v>
      </c>
      <c r="D5" s="281"/>
      <c r="E5" s="281"/>
      <c r="F5" s="281"/>
      <c r="G5" s="282"/>
      <c r="M5" s="250"/>
      <c r="N5" s="250"/>
      <c r="O5" s="250"/>
      <c r="P5" s="250"/>
      <c r="Q5" s="250"/>
      <c r="R5" s="250"/>
      <c r="S5" s="250"/>
    </row>
    <row r="6" spans="1:19" ht="39" thickBot="1">
      <c r="A6" s="171" t="s">
        <v>338</v>
      </c>
      <c r="B6" s="21" t="s">
        <v>526</v>
      </c>
      <c r="C6" s="33" t="s">
        <v>552</v>
      </c>
      <c r="D6" s="33" t="s">
        <v>709</v>
      </c>
      <c r="E6" s="33" t="s">
        <v>710</v>
      </c>
      <c r="F6" s="33" t="s">
        <v>524</v>
      </c>
      <c r="G6" s="33" t="s">
        <v>374</v>
      </c>
      <c r="M6" s="250"/>
      <c r="N6" s="250"/>
      <c r="O6" s="250"/>
      <c r="P6" s="250"/>
      <c r="Q6" s="250"/>
      <c r="R6" s="250"/>
      <c r="S6" s="250"/>
    </row>
    <row r="7" spans="1:19">
      <c r="A7" s="199" t="s">
        <v>530</v>
      </c>
      <c r="B7" s="138">
        <v>16</v>
      </c>
      <c r="C7" s="138">
        <v>1</v>
      </c>
      <c r="D7" s="138"/>
      <c r="E7" s="138">
        <v>10</v>
      </c>
      <c r="F7" s="138">
        <v>4</v>
      </c>
      <c r="G7" s="138">
        <v>1</v>
      </c>
      <c r="M7" s="250"/>
      <c r="N7" s="250"/>
      <c r="O7" s="250"/>
      <c r="P7" s="250"/>
      <c r="Q7" s="250"/>
      <c r="R7" s="250"/>
      <c r="S7" s="250"/>
    </row>
    <row r="8" spans="1:19" ht="15.75" thickBot="1">
      <c r="A8" s="200" t="s">
        <v>791</v>
      </c>
      <c r="B8" s="203"/>
      <c r="C8" s="204">
        <v>6.25E-2</v>
      </c>
      <c r="D8" s="204">
        <v>0</v>
      </c>
      <c r="E8" s="204">
        <v>0.625</v>
      </c>
      <c r="F8" s="204">
        <v>0.25</v>
      </c>
      <c r="G8" s="204">
        <v>6.25E-2</v>
      </c>
      <c r="M8" s="250"/>
      <c r="N8" s="250"/>
      <c r="O8" s="250"/>
      <c r="P8" s="250"/>
      <c r="Q8" s="250"/>
      <c r="R8" s="250"/>
      <c r="S8" s="250"/>
    </row>
    <row r="9" spans="1:19">
      <c r="A9" s="199" t="s">
        <v>402</v>
      </c>
      <c r="B9" s="40">
        <v>11</v>
      </c>
      <c r="C9" s="40"/>
      <c r="D9" s="40"/>
      <c r="E9" s="40">
        <v>1</v>
      </c>
      <c r="F9" s="40">
        <v>7</v>
      </c>
      <c r="G9" s="40">
        <v>3</v>
      </c>
      <c r="M9" s="250"/>
      <c r="N9" s="250"/>
      <c r="O9" s="250"/>
      <c r="P9" s="250"/>
      <c r="Q9" s="250"/>
      <c r="R9" s="250"/>
      <c r="S9" s="250"/>
    </row>
    <row r="10" spans="1:19" ht="15.75" thickBot="1">
      <c r="A10" s="200" t="s">
        <v>791</v>
      </c>
      <c r="B10" s="203"/>
      <c r="C10" s="204">
        <v>0</v>
      </c>
      <c r="D10" s="204">
        <v>0</v>
      </c>
      <c r="E10" s="204">
        <v>9.0909090909090912E-2</v>
      </c>
      <c r="F10" s="204">
        <v>0.63636363636363635</v>
      </c>
      <c r="G10" s="204">
        <v>0.27272727272727271</v>
      </c>
      <c r="M10" s="250"/>
      <c r="N10" s="250"/>
      <c r="O10" s="250"/>
      <c r="P10" s="250"/>
      <c r="Q10" s="250"/>
      <c r="R10" s="250"/>
      <c r="S10" s="250"/>
    </row>
    <row r="11" spans="1:19">
      <c r="A11" s="199" t="s">
        <v>403</v>
      </c>
      <c r="B11" s="40">
        <v>7</v>
      </c>
      <c r="C11" s="40"/>
      <c r="D11" s="40"/>
      <c r="E11" s="40">
        <v>3</v>
      </c>
      <c r="F11" s="40">
        <v>3</v>
      </c>
      <c r="G11" s="40">
        <v>1</v>
      </c>
      <c r="M11" s="250"/>
      <c r="N11" s="250"/>
      <c r="O11" s="250"/>
      <c r="P11" s="250"/>
      <c r="Q11" s="250"/>
      <c r="R11" s="250"/>
      <c r="S11" s="250"/>
    </row>
    <row r="12" spans="1:19" ht="15.75" thickBot="1">
      <c r="A12" s="200" t="s">
        <v>791</v>
      </c>
      <c r="B12" s="203"/>
      <c r="C12" s="204">
        <v>0</v>
      </c>
      <c r="D12" s="204">
        <v>0</v>
      </c>
      <c r="E12" s="204">
        <v>0.42857142857142855</v>
      </c>
      <c r="F12" s="204">
        <v>0.42857142857142855</v>
      </c>
      <c r="G12" s="204">
        <v>0.14285714285714285</v>
      </c>
      <c r="M12" s="250"/>
      <c r="N12" s="250"/>
      <c r="O12" s="250"/>
      <c r="P12" s="250"/>
      <c r="Q12" s="250"/>
      <c r="R12" s="250"/>
      <c r="S12" s="250"/>
    </row>
    <row r="13" spans="1:19">
      <c r="A13" s="199" t="s">
        <v>404</v>
      </c>
      <c r="B13" s="138">
        <v>7</v>
      </c>
      <c r="C13" s="138">
        <v>1</v>
      </c>
      <c r="D13" s="138"/>
      <c r="E13" s="138">
        <v>5</v>
      </c>
      <c r="F13" s="138">
        <v>1</v>
      </c>
      <c r="G13" s="138"/>
      <c r="M13" s="250"/>
      <c r="N13" s="250"/>
      <c r="O13" s="250"/>
      <c r="P13" s="250"/>
      <c r="Q13" s="250"/>
      <c r="R13" s="250"/>
      <c r="S13" s="250"/>
    </row>
    <row r="14" spans="1:19" ht="15.75" thickBot="1">
      <c r="A14" s="200" t="s">
        <v>791</v>
      </c>
      <c r="B14" s="203"/>
      <c r="C14" s="204">
        <v>0.14285714285714285</v>
      </c>
      <c r="D14" s="204">
        <v>0</v>
      </c>
      <c r="E14" s="204">
        <v>0.7142857142857143</v>
      </c>
      <c r="F14" s="204">
        <v>0.14285714285714285</v>
      </c>
      <c r="G14" s="204">
        <v>0</v>
      </c>
      <c r="M14" s="250"/>
      <c r="N14" s="250"/>
      <c r="O14" s="250"/>
      <c r="P14" s="250"/>
      <c r="Q14" s="250"/>
      <c r="R14" s="250"/>
      <c r="S14" s="250"/>
    </row>
    <row r="15" spans="1:19">
      <c r="A15" s="199" t="s">
        <v>405</v>
      </c>
      <c r="B15" s="40">
        <v>8</v>
      </c>
      <c r="C15" s="40"/>
      <c r="D15" s="40"/>
      <c r="E15" s="40">
        <v>3</v>
      </c>
      <c r="F15" s="40">
        <v>5</v>
      </c>
      <c r="G15" s="40"/>
      <c r="M15" s="250"/>
      <c r="N15" s="250"/>
      <c r="O15" s="250"/>
      <c r="P15" s="250"/>
      <c r="Q15" s="250"/>
      <c r="R15" s="250"/>
      <c r="S15" s="250"/>
    </row>
    <row r="16" spans="1:19" ht="15.75" thickBot="1">
      <c r="A16" s="200" t="s">
        <v>791</v>
      </c>
      <c r="B16" s="203"/>
      <c r="C16" s="204">
        <v>0</v>
      </c>
      <c r="D16" s="204">
        <v>0</v>
      </c>
      <c r="E16" s="204">
        <v>0.375</v>
      </c>
      <c r="F16" s="204">
        <v>0.625</v>
      </c>
      <c r="G16" s="204">
        <v>0</v>
      </c>
      <c r="M16" s="250"/>
      <c r="N16" s="250"/>
      <c r="O16" s="250"/>
      <c r="P16" s="250"/>
      <c r="Q16" s="250"/>
      <c r="R16" s="250"/>
      <c r="S16" s="250"/>
    </row>
    <row r="17" spans="1:19">
      <c r="A17" s="199" t="s">
        <v>345</v>
      </c>
      <c r="B17" s="138">
        <v>9</v>
      </c>
      <c r="C17" s="138"/>
      <c r="D17" s="138"/>
      <c r="E17" s="138">
        <v>6</v>
      </c>
      <c r="F17" s="138">
        <v>3</v>
      </c>
      <c r="G17" s="138"/>
      <c r="M17" s="250"/>
      <c r="N17" s="250"/>
      <c r="O17" s="250"/>
      <c r="P17" s="250"/>
      <c r="Q17" s="250"/>
      <c r="R17" s="250"/>
      <c r="S17" s="250"/>
    </row>
    <row r="18" spans="1:19" ht="15.75" thickBot="1">
      <c r="A18" s="200" t="s">
        <v>791</v>
      </c>
      <c r="B18" s="203"/>
      <c r="C18" s="204">
        <v>0</v>
      </c>
      <c r="D18" s="204">
        <v>0</v>
      </c>
      <c r="E18" s="204">
        <v>0.66666666666666663</v>
      </c>
      <c r="F18" s="204">
        <v>0.33333333333333331</v>
      </c>
      <c r="G18" s="204">
        <v>0</v>
      </c>
      <c r="M18" s="240"/>
      <c r="N18" s="240"/>
      <c r="O18" s="240"/>
      <c r="P18" s="240"/>
      <c r="Q18" s="240"/>
      <c r="R18" s="240"/>
      <c r="S18" s="240"/>
    </row>
    <row r="19" spans="1:19">
      <c r="A19" s="199" t="s">
        <v>346</v>
      </c>
      <c r="B19" s="138">
        <v>15</v>
      </c>
      <c r="C19" s="138"/>
      <c r="D19" s="138">
        <v>1</v>
      </c>
      <c r="E19" s="138">
        <v>9</v>
      </c>
      <c r="F19" s="138">
        <v>4</v>
      </c>
      <c r="G19" s="138">
        <v>1</v>
      </c>
      <c r="M19" s="240"/>
      <c r="N19" s="240"/>
      <c r="O19" s="240"/>
      <c r="P19" s="240"/>
      <c r="Q19" s="240"/>
      <c r="R19" s="240"/>
      <c r="S19" s="240"/>
    </row>
    <row r="20" spans="1:19" ht="15.75" thickBot="1">
      <c r="A20" s="200" t="s">
        <v>791</v>
      </c>
      <c r="B20" s="203"/>
      <c r="C20" s="204">
        <v>0</v>
      </c>
      <c r="D20" s="204">
        <v>6.6666666666666666E-2</v>
      </c>
      <c r="E20" s="204">
        <v>0.6</v>
      </c>
      <c r="F20" s="204">
        <v>0.26666666666666666</v>
      </c>
      <c r="G20" s="204">
        <v>6.6666666666666666E-2</v>
      </c>
      <c r="M20" s="240"/>
      <c r="N20" s="240"/>
      <c r="O20" s="240"/>
      <c r="P20" s="240"/>
      <c r="Q20" s="240"/>
      <c r="R20" s="240"/>
      <c r="S20" s="240"/>
    </row>
    <row r="21" spans="1:19">
      <c r="A21" s="199" t="s">
        <v>409</v>
      </c>
      <c r="B21" s="138">
        <v>29</v>
      </c>
      <c r="C21" s="138">
        <v>3</v>
      </c>
      <c r="D21" s="138">
        <v>3</v>
      </c>
      <c r="E21" s="138">
        <v>19</v>
      </c>
      <c r="F21" s="138">
        <v>3</v>
      </c>
      <c r="G21" s="138">
        <v>1</v>
      </c>
      <c r="M21" s="240"/>
      <c r="N21" s="240"/>
      <c r="O21" s="240"/>
      <c r="P21" s="240"/>
      <c r="Q21" s="240"/>
      <c r="R21" s="240"/>
      <c r="S21" s="240"/>
    </row>
    <row r="22" spans="1:19" ht="15.75" thickBot="1">
      <c r="A22" s="200" t="s">
        <v>791</v>
      </c>
      <c r="B22" s="203"/>
      <c r="C22" s="204">
        <v>0.10344827586206896</v>
      </c>
      <c r="D22" s="204">
        <v>0.10344827586206896</v>
      </c>
      <c r="E22" s="204">
        <v>0.65517241379310343</v>
      </c>
      <c r="F22" s="204">
        <v>0.10344827586206896</v>
      </c>
      <c r="G22" s="204">
        <v>3.4482758620689655E-2</v>
      </c>
      <c r="M22" s="240"/>
      <c r="N22" s="240"/>
      <c r="O22" s="240"/>
      <c r="P22" s="240"/>
      <c r="Q22" s="240"/>
      <c r="R22" s="240"/>
      <c r="S22" s="240"/>
    </row>
    <row r="23" spans="1:19">
      <c r="A23" s="199" t="s">
        <v>411</v>
      </c>
      <c r="B23" s="138">
        <v>4</v>
      </c>
      <c r="C23" s="138"/>
      <c r="D23" s="138">
        <v>1</v>
      </c>
      <c r="E23" s="138">
        <v>1</v>
      </c>
      <c r="F23" s="138">
        <v>2</v>
      </c>
      <c r="G23" s="138"/>
      <c r="M23" s="240"/>
      <c r="N23" s="240"/>
      <c r="O23" s="240"/>
      <c r="P23" s="240"/>
      <c r="Q23" s="240"/>
      <c r="R23" s="240"/>
      <c r="S23" s="240"/>
    </row>
    <row r="24" spans="1:19" ht="15.75" thickBot="1">
      <c r="A24" s="200" t="s">
        <v>791</v>
      </c>
      <c r="B24" s="203"/>
      <c r="C24" s="204">
        <v>0</v>
      </c>
      <c r="D24" s="204">
        <v>0.25</v>
      </c>
      <c r="E24" s="204">
        <v>0.25</v>
      </c>
      <c r="F24" s="204">
        <v>0.5</v>
      </c>
      <c r="G24" s="204">
        <v>0</v>
      </c>
    </row>
    <row r="25" spans="1:19">
      <c r="A25" s="199" t="s">
        <v>412</v>
      </c>
      <c r="B25" s="138">
        <v>11</v>
      </c>
      <c r="C25" s="138"/>
      <c r="D25" s="138"/>
      <c r="E25" s="138">
        <v>6</v>
      </c>
      <c r="F25" s="138">
        <v>5</v>
      </c>
      <c r="G25" s="138"/>
    </row>
    <row r="26" spans="1:19" ht="15.75" thickBot="1">
      <c r="A26" s="200" t="s">
        <v>791</v>
      </c>
      <c r="B26" s="203"/>
      <c r="C26" s="204">
        <v>0</v>
      </c>
      <c r="D26" s="204">
        <v>0</v>
      </c>
      <c r="E26" s="204">
        <v>0.54545454545454541</v>
      </c>
      <c r="F26" s="204">
        <v>0.45454545454545453</v>
      </c>
      <c r="G26" s="204">
        <v>0</v>
      </c>
    </row>
    <row r="27" spans="1:19">
      <c r="A27" s="199" t="s">
        <v>414</v>
      </c>
      <c r="B27" s="138">
        <v>9</v>
      </c>
      <c r="C27" s="138"/>
      <c r="D27" s="138">
        <v>1</v>
      </c>
      <c r="E27" s="138">
        <v>7</v>
      </c>
      <c r="F27" s="138"/>
      <c r="G27" s="138">
        <v>1</v>
      </c>
    </row>
    <row r="28" spans="1:19" ht="15.75" thickBot="1">
      <c r="A28" s="206" t="s">
        <v>791</v>
      </c>
      <c r="B28" s="207"/>
      <c r="C28" s="208">
        <v>0</v>
      </c>
      <c r="D28" s="208">
        <v>0.1111111111111111</v>
      </c>
      <c r="E28" s="208">
        <v>0.77777777777777779</v>
      </c>
      <c r="F28" s="208">
        <v>0</v>
      </c>
      <c r="G28" s="208">
        <v>0.1111111111111111</v>
      </c>
    </row>
    <row r="29" spans="1:19">
      <c r="A29" s="199" t="s">
        <v>415</v>
      </c>
      <c r="B29" s="138">
        <v>4</v>
      </c>
      <c r="C29" s="138"/>
      <c r="D29" s="138"/>
      <c r="E29" s="138">
        <v>3</v>
      </c>
      <c r="F29" s="138"/>
      <c r="G29" s="138">
        <v>1</v>
      </c>
    </row>
    <row r="30" spans="1:19" ht="15.75" thickBot="1">
      <c r="A30" s="200" t="s">
        <v>791</v>
      </c>
      <c r="B30" s="203"/>
      <c r="C30" s="204">
        <v>0</v>
      </c>
      <c r="D30" s="204">
        <v>0</v>
      </c>
      <c r="E30" s="204">
        <v>0.75</v>
      </c>
      <c r="F30" s="204">
        <v>0</v>
      </c>
      <c r="G30" s="204">
        <v>0.25</v>
      </c>
    </row>
    <row r="31" spans="1:19">
      <c r="A31" s="199" t="s">
        <v>417</v>
      </c>
      <c r="B31" s="138">
        <v>1</v>
      </c>
      <c r="C31" s="138"/>
      <c r="D31" s="138"/>
      <c r="E31" s="138"/>
      <c r="F31" s="138">
        <v>1</v>
      </c>
      <c r="G31" s="138"/>
    </row>
    <row r="32" spans="1:19" ht="15.75" thickBot="1">
      <c r="A32" s="206" t="s">
        <v>791</v>
      </c>
      <c r="B32" s="207"/>
      <c r="C32" s="208">
        <v>0</v>
      </c>
      <c r="D32" s="208">
        <v>0</v>
      </c>
      <c r="E32" s="208">
        <v>0</v>
      </c>
      <c r="F32" s="208">
        <v>1</v>
      </c>
      <c r="G32" s="208">
        <v>0</v>
      </c>
    </row>
    <row r="33" spans="1:7" ht="15.75" thickBot="1">
      <c r="A33" s="210" t="s">
        <v>531</v>
      </c>
      <c r="B33" s="138">
        <v>27</v>
      </c>
      <c r="C33" s="138"/>
      <c r="D33" s="138">
        <v>1</v>
      </c>
      <c r="E33" s="138">
        <v>14</v>
      </c>
      <c r="F33" s="138">
        <v>9</v>
      </c>
      <c r="G33" s="138">
        <v>3</v>
      </c>
    </row>
    <row r="34" spans="1:7" ht="15.75" thickBot="1">
      <c r="A34" s="213" t="s">
        <v>791</v>
      </c>
      <c r="B34" s="214"/>
      <c r="C34" s="215">
        <v>0</v>
      </c>
      <c r="D34" s="215">
        <v>3.7037037037037035E-2</v>
      </c>
      <c r="E34" s="215">
        <v>0.51851851851851849</v>
      </c>
      <c r="F34" s="215">
        <v>0.33333333333333331</v>
      </c>
      <c r="G34" s="215">
        <v>0.1111111111111111</v>
      </c>
    </row>
    <row r="36" spans="1:7" ht="27">
      <c r="A36" s="64" t="s">
        <v>457</v>
      </c>
    </row>
  </sheetData>
  <mergeCells count="1">
    <mergeCell ref="C5:G5"/>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51D5B-C500-4DED-8272-A2A31A219907}">
  <dimension ref="A1:V36"/>
  <sheetViews>
    <sheetView showGridLines="0" workbookViewId="0">
      <selection activeCell="K16" sqref="K16"/>
    </sheetView>
  </sheetViews>
  <sheetFormatPr baseColWidth="10" defaultColWidth="11.42578125" defaultRowHeight="15"/>
  <cols>
    <col min="4" max="4" width="14.28515625" customWidth="1"/>
    <col min="5" max="5" width="14.140625" customWidth="1"/>
    <col min="7" max="7" width="16.28515625" customWidth="1"/>
  </cols>
  <sheetData>
    <row r="1" spans="1:22">
      <c r="A1" s="3" t="s">
        <v>152</v>
      </c>
      <c r="O1" s="30"/>
    </row>
    <row r="2" spans="1:22">
      <c r="A2" s="18" t="s">
        <v>150</v>
      </c>
    </row>
    <row r="3" spans="1:22">
      <c r="A3" s="18" t="s">
        <v>803</v>
      </c>
    </row>
    <row r="4" spans="1:22">
      <c r="A4" s="18"/>
      <c r="P4" s="241"/>
      <c r="Q4" s="241"/>
      <c r="R4" s="278"/>
      <c r="S4" s="278"/>
      <c r="T4" s="278"/>
      <c r="U4" s="278"/>
      <c r="V4" s="278"/>
    </row>
    <row r="5" spans="1:22" ht="33" customHeight="1">
      <c r="A5" s="18"/>
      <c r="C5" s="269" t="s">
        <v>809</v>
      </c>
      <c r="D5" s="269"/>
      <c r="E5" s="269"/>
      <c r="F5" s="269"/>
      <c r="G5" s="269"/>
      <c r="P5" s="240"/>
      <c r="Q5" s="240"/>
      <c r="R5" s="240"/>
      <c r="S5" s="240"/>
      <c r="T5" s="240"/>
      <c r="U5" s="240"/>
      <c r="V5" s="240"/>
    </row>
    <row r="6" spans="1:22" ht="39" thickBot="1">
      <c r="A6" s="171" t="s">
        <v>338</v>
      </c>
      <c r="B6" s="21" t="s">
        <v>526</v>
      </c>
      <c r="C6" s="33" t="s">
        <v>552</v>
      </c>
      <c r="D6" s="33" t="s">
        <v>709</v>
      </c>
      <c r="E6" s="33" t="s">
        <v>710</v>
      </c>
      <c r="F6" s="33" t="s">
        <v>524</v>
      </c>
      <c r="G6" s="33" t="s">
        <v>374</v>
      </c>
      <c r="P6" s="250"/>
      <c r="Q6" s="250"/>
      <c r="R6" s="250"/>
      <c r="S6" s="250"/>
      <c r="T6" s="250"/>
      <c r="U6" s="250"/>
      <c r="V6" s="250"/>
    </row>
    <row r="7" spans="1:22">
      <c r="A7" s="199" t="s">
        <v>530</v>
      </c>
      <c r="B7" s="138">
        <v>16</v>
      </c>
      <c r="C7" s="138"/>
      <c r="D7" s="138">
        <v>1</v>
      </c>
      <c r="E7" s="138">
        <v>7</v>
      </c>
      <c r="F7" s="138">
        <v>8</v>
      </c>
      <c r="G7" s="138"/>
      <c r="P7" s="250"/>
      <c r="Q7" s="250"/>
      <c r="R7" s="250"/>
      <c r="S7" s="250"/>
      <c r="T7" s="250"/>
      <c r="U7" s="250"/>
      <c r="V7" s="250"/>
    </row>
    <row r="8" spans="1:22" ht="15.75" thickBot="1">
      <c r="A8" s="200" t="s">
        <v>791</v>
      </c>
      <c r="B8" s="203"/>
      <c r="C8" s="204">
        <v>0</v>
      </c>
      <c r="D8" s="204">
        <v>6.25E-2</v>
      </c>
      <c r="E8" s="204">
        <v>0.4375</v>
      </c>
      <c r="F8" s="204">
        <v>0.5</v>
      </c>
      <c r="G8" s="204">
        <v>0</v>
      </c>
      <c r="P8" s="250"/>
      <c r="Q8" s="250"/>
      <c r="R8" s="250"/>
      <c r="S8" s="250"/>
      <c r="T8" s="250"/>
      <c r="U8" s="250"/>
      <c r="V8" s="250"/>
    </row>
    <row r="9" spans="1:22">
      <c r="A9" s="199" t="s">
        <v>402</v>
      </c>
      <c r="B9" s="138">
        <v>11</v>
      </c>
      <c r="C9" s="138"/>
      <c r="D9" s="138"/>
      <c r="E9" s="138">
        <v>2</v>
      </c>
      <c r="F9" s="138">
        <v>5</v>
      </c>
      <c r="G9" s="138">
        <v>4</v>
      </c>
      <c r="P9" s="250"/>
      <c r="Q9" s="250"/>
      <c r="R9" s="250"/>
      <c r="S9" s="250"/>
      <c r="T9" s="250"/>
      <c r="U9" s="250"/>
      <c r="V9" s="250"/>
    </row>
    <row r="10" spans="1:22" ht="15.75" thickBot="1">
      <c r="A10" s="200" t="s">
        <v>791</v>
      </c>
      <c r="B10" s="203"/>
      <c r="C10" s="204">
        <v>0</v>
      </c>
      <c r="D10" s="204">
        <v>0</v>
      </c>
      <c r="E10" s="204">
        <v>0.18181818181818182</v>
      </c>
      <c r="F10" s="204">
        <v>0.45454545454545453</v>
      </c>
      <c r="G10" s="204">
        <v>0.36363636363636365</v>
      </c>
      <c r="P10" s="250"/>
      <c r="Q10" s="250"/>
      <c r="R10" s="250"/>
      <c r="S10" s="250"/>
      <c r="T10" s="250"/>
      <c r="U10" s="250"/>
      <c r="V10" s="250"/>
    </row>
    <row r="11" spans="1:22">
      <c r="A11" s="199" t="s">
        <v>403</v>
      </c>
      <c r="B11" s="138">
        <v>7</v>
      </c>
      <c r="C11" s="138"/>
      <c r="D11" s="138"/>
      <c r="E11" s="138">
        <v>2</v>
      </c>
      <c r="F11" s="138">
        <v>4</v>
      </c>
      <c r="G11" s="138">
        <v>1</v>
      </c>
      <c r="P11" s="250"/>
      <c r="Q11" s="250"/>
      <c r="R11" s="250"/>
      <c r="S11" s="250"/>
      <c r="T11" s="250"/>
      <c r="U11" s="250"/>
      <c r="V11" s="250"/>
    </row>
    <row r="12" spans="1:22" ht="15.75" thickBot="1">
      <c r="A12" s="200" t="s">
        <v>791</v>
      </c>
      <c r="B12" s="203"/>
      <c r="C12" s="204">
        <v>0</v>
      </c>
      <c r="D12" s="204">
        <v>0</v>
      </c>
      <c r="E12" s="204">
        <v>0.2857142857142857</v>
      </c>
      <c r="F12" s="204">
        <v>0.5714285714285714</v>
      </c>
      <c r="G12" s="204">
        <v>0.14285714285714285</v>
      </c>
      <c r="P12" s="250"/>
      <c r="Q12" s="250"/>
      <c r="R12" s="250"/>
      <c r="S12" s="250"/>
      <c r="T12" s="250"/>
      <c r="U12" s="250"/>
      <c r="V12" s="250"/>
    </row>
    <row r="13" spans="1:22">
      <c r="A13" s="199" t="s">
        <v>404</v>
      </c>
      <c r="B13" s="138">
        <v>7</v>
      </c>
      <c r="C13" s="138">
        <v>2</v>
      </c>
      <c r="D13" s="138"/>
      <c r="E13" s="138">
        <v>4</v>
      </c>
      <c r="F13" s="138">
        <v>1</v>
      </c>
      <c r="G13" s="138"/>
      <c r="P13" s="250"/>
      <c r="Q13" s="250"/>
      <c r="R13" s="250"/>
      <c r="S13" s="250"/>
      <c r="T13" s="250"/>
      <c r="U13" s="250"/>
      <c r="V13" s="250"/>
    </row>
    <row r="14" spans="1:22" ht="15.75" thickBot="1">
      <c r="A14" s="200" t="s">
        <v>791</v>
      </c>
      <c r="B14" s="203"/>
      <c r="C14" s="204">
        <v>0.2857142857142857</v>
      </c>
      <c r="D14" s="204">
        <v>0</v>
      </c>
      <c r="E14" s="204">
        <v>0.5714285714285714</v>
      </c>
      <c r="F14" s="204">
        <v>0.14285714285714285</v>
      </c>
      <c r="G14" s="204">
        <v>0</v>
      </c>
      <c r="P14" s="250"/>
      <c r="Q14" s="250"/>
      <c r="R14" s="250"/>
      <c r="S14" s="250"/>
      <c r="T14" s="250"/>
      <c r="U14" s="250"/>
      <c r="V14" s="250"/>
    </row>
    <row r="15" spans="1:22">
      <c r="A15" s="199" t="s">
        <v>405</v>
      </c>
      <c r="B15" s="138">
        <v>8</v>
      </c>
      <c r="C15" s="138"/>
      <c r="D15" s="138"/>
      <c r="E15" s="138">
        <v>4</v>
      </c>
      <c r="F15" s="138">
        <v>4</v>
      </c>
      <c r="G15" s="138"/>
      <c r="P15" s="250"/>
      <c r="Q15" s="250"/>
      <c r="R15" s="250"/>
      <c r="S15" s="250"/>
      <c r="T15" s="250"/>
      <c r="U15" s="250"/>
      <c r="V15" s="250"/>
    </row>
    <row r="16" spans="1:22" ht="15.75" thickBot="1">
      <c r="A16" s="200" t="s">
        <v>791</v>
      </c>
      <c r="B16" s="203"/>
      <c r="C16" s="204">
        <v>0</v>
      </c>
      <c r="D16" s="204">
        <v>0</v>
      </c>
      <c r="E16" s="204">
        <v>0.5</v>
      </c>
      <c r="F16" s="204">
        <v>0.5</v>
      </c>
      <c r="G16" s="204">
        <v>0</v>
      </c>
      <c r="P16" s="250"/>
      <c r="Q16" s="250"/>
      <c r="R16" s="250"/>
      <c r="S16" s="250"/>
      <c r="T16" s="250"/>
      <c r="U16" s="250"/>
      <c r="V16" s="250"/>
    </row>
    <row r="17" spans="1:22">
      <c r="A17" s="199" t="s">
        <v>345</v>
      </c>
      <c r="B17" s="138">
        <v>9</v>
      </c>
      <c r="C17" s="138">
        <v>1</v>
      </c>
      <c r="D17" s="138"/>
      <c r="E17" s="138">
        <v>2</v>
      </c>
      <c r="F17" s="138">
        <v>5</v>
      </c>
      <c r="G17" s="138">
        <v>1</v>
      </c>
      <c r="P17" s="250"/>
      <c r="Q17" s="250"/>
      <c r="R17" s="250"/>
      <c r="S17" s="250"/>
      <c r="T17" s="250"/>
      <c r="U17" s="250"/>
      <c r="V17" s="250"/>
    </row>
    <row r="18" spans="1:22" ht="15.75" thickBot="1">
      <c r="A18" s="200" t="s">
        <v>791</v>
      </c>
      <c r="B18" s="203"/>
      <c r="C18" s="204">
        <v>0.1111111111111111</v>
      </c>
      <c r="D18" s="204">
        <v>0</v>
      </c>
      <c r="E18" s="204">
        <v>0.22222222222222221</v>
      </c>
      <c r="F18" s="204">
        <v>0.55555555555555558</v>
      </c>
      <c r="G18" s="204">
        <v>0.1111111111111111</v>
      </c>
      <c r="P18" s="250"/>
      <c r="Q18" s="250"/>
      <c r="R18" s="250"/>
      <c r="S18" s="250"/>
      <c r="T18" s="250"/>
      <c r="U18" s="250"/>
      <c r="V18" s="250"/>
    </row>
    <row r="19" spans="1:22">
      <c r="A19" s="199" t="s">
        <v>346</v>
      </c>
      <c r="B19" s="138">
        <v>15</v>
      </c>
      <c r="C19" s="138"/>
      <c r="D19" s="138">
        <v>2</v>
      </c>
      <c r="E19" s="138">
        <v>5</v>
      </c>
      <c r="F19" s="138">
        <v>7</v>
      </c>
      <c r="G19" s="138">
        <v>1</v>
      </c>
      <c r="P19" s="250"/>
      <c r="Q19" s="250"/>
      <c r="R19" s="250"/>
      <c r="S19" s="250"/>
      <c r="T19" s="250"/>
      <c r="U19" s="250"/>
      <c r="V19" s="250"/>
    </row>
    <row r="20" spans="1:22" ht="15.75" thickBot="1">
      <c r="A20" s="200" t="s">
        <v>791</v>
      </c>
      <c r="B20" s="203"/>
      <c r="C20" s="204">
        <v>0</v>
      </c>
      <c r="D20" s="204">
        <v>0.13333333333333333</v>
      </c>
      <c r="E20" s="204">
        <v>0.33333333333333331</v>
      </c>
      <c r="F20" s="204">
        <v>0.46666666666666667</v>
      </c>
      <c r="G20" s="204">
        <v>6.6666666666666666E-2</v>
      </c>
      <c r="P20" s="240"/>
      <c r="Q20" s="240"/>
      <c r="R20" s="240"/>
      <c r="S20" s="240"/>
      <c r="T20" s="240"/>
      <c r="U20" s="240"/>
      <c r="V20" s="240"/>
    </row>
    <row r="21" spans="1:22">
      <c r="A21" s="199" t="s">
        <v>409</v>
      </c>
      <c r="B21" s="138">
        <v>29</v>
      </c>
      <c r="C21" s="138">
        <v>1</v>
      </c>
      <c r="D21" s="138">
        <v>4</v>
      </c>
      <c r="E21" s="138">
        <v>15</v>
      </c>
      <c r="F21" s="138">
        <v>9</v>
      </c>
      <c r="G21" s="138"/>
      <c r="P21" s="240"/>
      <c r="Q21" s="240"/>
      <c r="R21" s="240"/>
      <c r="S21" s="240"/>
      <c r="T21" s="240"/>
      <c r="U21" s="240"/>
      <c r="V21" s="240"/>
    </row>
    <row r="22" spans="1:22" ht="15.75" thickBot="1">
      <c r="A22" s="200" t="s">
        <v>791</v>
      </c>
      <c r="B22" s="203"/>
      <c r="C22" s="204">
        <v>3.4482758620689655E-2</v>
      </c>
      <c r="D22" s="204">
        <v>0.13793103448275862</v>
      </c>
      <c r="E22" s="204">
        <v>0.51724137931034486</v>
      </c>
      <c r="F22" s="204">
        <v>0.31034482758620691</v>
      </c>
      <c r="G22" s="204">
        <v>0</v>
      </c>
      <c r="P22" s="240"/>
      <c r="Q22" s="240"/>
      <c r="R22" s="240"/>
      <c r="S22" s="240"/>
      <c r="T22" s="240"/>
      <c r="U22" s="240"/>
      <c r="V22" s="240"/>
    </row>
    <row r="23" spans="1:22">
      <c r="A23" s="199" t="s">
        <v>411</v>
      </c>
      <c r="B23" s="138">
        <v>4</v>
      </c>
      <c r="C23" s="138"/>
      <c r="D23" s="138"/>
      <c r="E23" s="138">
        <v>3</v>
      </c>
      <c r="F23" s="138">
        <v>1</v>
      </c>
      <c r="G23" s="138"/>
      <c r="P23" s="240"/>
      <c r="Q23" s="240"/>
      <c r="R23" s="240"/>
      <c r="S23" s="240"/>
      <c r="T23" s="240"/>
      <c r="U23" s="240"/>
      <c r="V23" s="240"/>
    </row>
    <row r="24" spans="1:22" ht="15.75" thickBot="1">
      <c r="A24" s="200" t="s">
        <v>791</v>
      </c>
      <c r="B24" s="203"/>
      <c r="C24" s="204">
        <v>0</v>
      </c>
      <c r="D24" s="204">
        <v>0</v>
      </c>
      <c r="E24" s="204">
        <v>0.75</v>
      </c>
      <c r="F24" s="204">
        <v>0.25</v>
      </c>
      <c r="G24" s="204">
        <v>0</v>
      </c>
    </row>
    <row r="25" spans="1:22">
      <c r="A25" s="199" t="s">
        <v>412</v>
      </c>
      <c r="B25" s="138">
        <v>11</v>
      </c>
      <c r="C25" s="138"/>
      <c r="D25" s="138">
        <v>1</v>
      </c>
      <c r="E25" s="138">
        <v>5</v>
      </c>
      <c r="F25" s="138">
        <v>4</v>
      </c>
      <c r="G25" s="138">
        <v>1</v>
      </c>
    </row>
    <row r="26" spans="1:22" ht="15.75" thickBot="1">
      <c r="A26" s="200" t="s">
        <v>791</v>
      </c>
      <c r="B26" s="203"/>
      <c r="C26" s="204">
        <v>0</v>
      </c>
      <c r="D26" s="204">
        <v>9.0909090909090912E-2</v>
      </c>
      <c r="E26" s="204">
        <v>0.45454545454545453</v>
      </c>
      <c r="F26" s="204">
        <v>0.36363636363636365</v>
      </c>
      <c r="G26" s="204">
        <v>9.0909090909090912E-2</v>
      </c>
    </row>
    <row r="27" spans="1:22">
      <c r="A27" s="199" t="s">
        <v>414</v>
      </c>
      <c r="B27" s="138">
        <v>9</v>
      </c>
      <c r="C27" s="138"/>
      <c r="D27" s="138"/>
      <c r="E27" s="138">
        <v>3</v>
      </c>
      <c r="F27" s="138">
        <v>6</v>
      </c>
      <c r="G27" s="138"/>
    </row>
    <row r="28" spans="1:22" ht="15.75" thickBot="1">
      <c r="A28" s="206" t="s">
        <v>791</v>
      </c>
      <c r="B28" s="207"/>
      <c r="C28" s="208">
        <v>0</v>
      </c>
      <c r="D28" s="208">
        <v>0</v>
      </c>
      <c r="E28" s="208">
        <v>0.33333333333333331</v>
      </c>
      <c r="F28" s="208">
        <v>0.66666666666666663</v>
      </c>
      <c r="G28" s="208">
        <v>0</v>
      </c>
    </row>
    <row r="29" spans="1:22">
      <c r="A29" s="199" t="s">
        <v>415</v>
      </c>
      <c r="B29" s="138">
        <v>4</v>
      </c>
      <c r="C29" s="138"/>
      <c r="D29" s="138">
        <v>2</v>
      </c>
      <c r="E29" s="138">
        <v>1</v>
      </c>
      <c r="F29" s="138">
        <v>1</v>
      </c>
      <c r="G29" s="138"/>
    </row>
    <row r="30" spans="1:22" ht="15.75" thickBot="1">
      <c r="A30" s="200" t="s">
        <v>791</v>
      </c>
      <c r="B30" s="203"/>
      <c r="C30" s="204">
        <v>0</v>
      </c>
      <c r="D30" s="204">
        <v>0.5</v>
      </c>
      <c r="E30" s="204">
        <v>0.25</v>
      </c>
      <c r="F30" s="204">
        <v>0.25</v>
      </c>
      <c r="G30" s="204">
        <v>0</v>
      </c>
    </row>
    <row r="31" spans="1:22">
      <c r="A31" s="199" t="s">
        <v>417</v>
      </c>
      <c r="B31" s="138">
        <v>1</v>
      </c>
      <c r="C31" s="138"/>
      <c r="D31" s="138"/>
      <c r="E31" s="138"/>
      <c r="F31" s="138">
        <v>1</v>
      </c>
      <c r="G31" s="138"/>
    </row>
    <row r="32" spans="1:22" ht="15.75" thickBot="1">
      <c r="A32" s="206" t="s">
        <v>791</v>
      </c>
      <c r="B32" s="207"/>
      <c r="C32" s="208">
        <v>0</v>
      </c>
      <c r="D32" s="208">
        <v>0</v>
      </c>
      <c r="E32" s="208">
        <v>0</v>
      </c>
      <c r="F32" s="208">
        <v>1</v>
      </c>
      <c r="G32" s="208">
        <v>0</v>
      </c>
    </row>
    <row r="33" spans="1:7" ht="15.75" thickBot="1">
      <c r="A33" s="210" t="s">
        <v>531</v>
      </c>
      <c r="B33" s="138">
        <v>27</v>
      </c>
      <c r="C33" s="138">
        <v>2</v>
      </c>
      <c r="D33" s="138">
        <v>1</v>
      </c>
      <c r="E33" s="138">
        <v>14</v>
      </c>
      <c r="F33" s="138">
        <v>8</v>
      </c>
      <c r="G33" s="138">
        <v>2</v>
      </c>
    </row>
    <row r="34" spans="1:7" ht="15.75" thickBot="1">
      <c r="A34" s="213" t="s">
        <v>791</v>
      </c>
      <c r="B34" s="214"/>
      <c r="C34" s="215">
        <v>7.407407407407407E-2</v>
      </c>
      <c r="D34" s="215">
        <v>3.7037037037037035E-2</v>
      </c>
      <c r="E34" s="215">
        <v>0.51851851851851849</v>
      </c>
      <c r="F34" s="215">
        <v>0.29629629629629628</v>
      </c>
      <c r="G34" s="215">
        <v>7.407407407407407E-2</v>
      </c>
    </row>
    <row r="36" spans="1:7" ht="27">
      <c r="A36" s="64" t="s">
        <v>457</v>
      </c>
    </row>
  </sheetData>
  <mergeCells count="2">
    <mergeCell ref="R4:V4"/>
    <mergeCell ref="C5:G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56627-68B6-437F-8F8D-D97C9C9659B6}">
  <dimension ref="A1:L22"/>
  <sheetViews>
    <sheetView showGridLines="0" workbookViewId="0">
      <selection activeCell="H16" sqref="H16:H17"/>
    </sheetView>
  </sheetViews>
  <sheetFormatPr baseColWidth="10" defaultColWidth="11.42578125" defaultRowHeight="15"/>
  <cols>
    <col min="2" max="2" width="17" customWidth="1"/>
    <col min="3" max="3" width="14.5703125" customWidth="1"/>
  </cols>
  <sheetData>
    <row r="1" spans="1:12">
      <c r="A1" s="3" t="s">
        <v>18</v>
      </c>
      <c r="L1" s="30"/>
    </row>
    <row r="2" spans="1:12">
      <c r="A2" s="18" t="s">
        <v>19</v>
      </c>
    </row>
    <row r="3" spans="1:12">
      <c r="A3" s="126" t="s">
        <v>333</v>
      </c>
    </row>
    <row r="4" spans="1:12">
      <c r="A4" s="126"/>
    </row>
    <row r="5" spans="1:12" ht="25.5">
      <c r="A5" s="174" t="s">
        <v>331</v>
      </c>
      <c r="B5" s="147" t="s">
        <v>334</v>
      </c>
      <c r="C5" s="148" t="s">
        <v>335</v>
      </c>
      <c r="D5" s="148" t="s">
        <v>783</v>
      </c>
    </row>
    <row r="6" spans="1:12">
      <c r="A6" s="152">
        <v>2003</v>
      </c>
      <c r="B6" s="149">
        <v>11265.814005110002</v>
      </c>
      <c r="C6" s="150">
        <v>0.20632026899660363</v>
      </c>
      <c r="D6" s="150">
        <v>0.79367973100339628</v>
      </c>
    </row>
    <row r="7" spans="1:12">
      <c r="A7" s="152">
        <v>2004</v>
      </c>
      <c r="B7" s="149">
        <v>12219.3803775</v>
      </c>
      <c r="C7" s="150">
        <v>0.22129011999487536</v>
      </c>
      <c r="D7" s="150">
        <v>0.77870988000512464</v>
      </c>
    </row>
    <row r="8" spans="1:12">
      <c r="A8" s="152">
        <v>2005</v>
      </c>
      <c r="B8" s="149">
        <v>13308.673891999999</v>
      </c>
      <c r="C8" s="150">
        <v>0.24475332038588962</v>
      </c>
      <c r="D8" s="150">
        <v>0.75524667961411041</v>
      </c>
    </row>
    <row r="9" spans="1:12">
      <c r="A9" s="152">
        <v>2006</v>
      </c>
      <c r="B9" s="149">
        <v>14050.418227</v>
      </c>
      <c r="C9" s="150">
        <v>0.24300778402729606</v>
      </c>
      <c r="D9" s="150">
        <v>0.75699221597270394</v>
      </c>
    </row>
    <row r="10" spans="1:12">
      <c r="A10" s="152">
        <v>2007</v>
      </c>
      <c r="B10" s="149">
        <v>15009.699311</v>
      </c>
      <c r="C10" s="150">
        <v>0.25440689496034902</v>
      </c>
      <c r="D10" s="150">
        <v>0.74559310503965093</v>
      </c>
    </row>
    <row r="11" spans="1:12">
      <c r="A11" s="152">
        <v>2008</v>
      </c>
      <c r="B11" s="149">
        <v>16209.868750239999</v>
      </c>
      <c r="C11" s="150">
        <v>0.26150201265122769</v>
      </c>
      <c r="D11" s="150">
        <v>0.73849798734877237</v>
      </c>
    </row>
    <row r="12" spans="1:12">
      <c r="A12" s="152">
        <v>2009</v>
      </c>
      <c r="B12" s="149">
        <v>17209.269423680002</v>
      </c>
      <c r="C12" s="150">
        <v>0.27331645511504782</v>
      </c>
      <c r="D12" s="150">
        <v>0.72668354488495202</v>
      </c>
    </row>
    <row r="13" spans="1:12">
      <c r="A13" s="152">
        <v>2010</v>
      </c>
      <c r="B13" s="149">
        <v>16914.294663000001</v>
      </c>
      <c r="C13" s="150">
        <v>0.27826235800986177</v>
      </c>
      <c r="D13" s="150">
        <v>0.72173764199013823</v>
      </c>
    </row>
    <row r="14" spans="1:12">
      <c r="A14" s="152">
        <v>2011</v>
      </c>
      <c r="B14" s="149">
        <v>16194.797547999999</v>
      </c>
      <c r="C14" s="150">
        <v>0.31240869526181991</v>
      </c>
      <c r="D14" s="150">
        <v>0.68759130473818009</v>
      </c>
    </row>
    <row r="15" spans="1:12">
      <c r="A15" s="152">
        <v>2012</v>
      </c>
      <c r="B15" s="149">
        <v>15069.719121999999</v>
      </c>
      <c r="C15" s="150">
        <v>0.35161808339641865</v>
      </c>
      <c r="D15" s="150">
        <v>0.64838191660358147</v>
      </c>
    </row>
    <row r="16" spans="1:12">
      <c r="A16" s="152">
        <v>2013</v>
      </c>
      <c r="B16" s="149">
        <v>14514.343758999999</v>
      </c>
      <c r="C16" s="150">
        <v>0.36729831541259417</v>
      </c>
      <c r="D16" s="150">
        <v>0.63270168458740583</v>
      </c>
    </row>
    <row r="17" spans="1:4">
      <c r="A17" s="152">
        <v>2014</v>
      </c>
      <c r="B17" s="149">
        <v>14807.94899119</v>
      </c>
      <c r="C17" s="150">
        <v>0.36787626093532533</v>
      </c>
      <c r="D17" s="150">
        <v>0.63212373906467467</v>
      </c>
    </row>
    <row r="18" spans="1:4">
      <c r="A18" s="152">
        <v>2015</v>
      </c>
      <c r="B18" s="149">
        <v>16414.23595247</v>
      </c>
      <c r="C18" s="150">
        <v>0.41909382014000096</v>
      </c>
      <c r="D18" s="150">
        <v>0.58090617985999893</v>
      </c>
    </row>
    <row r="19" spans="1:4">
      <c r="A19" s="152">
        <v>2016</v>
      </c>
      <c r="B19" s="149">
        <v>16533.941011770003</v>
      </c>
      <c r="C19" s="150">
        <v>0.40045931343813268</v>
      </c>
      <c r="D19" s="150">
        <v>0.59954068656186721</v>
      </c>
    </row>
    <row r="20" spans="1:4">
      <c r="A20" s="152">
        <v>2017</v>
      </c>
      <c r="B20" s="149">
        <v>16269.940887780002</v>
      </c>
      <c r="C20" s="150">
        <v>0.37464503031612895</v>
      </c>
      <c r="D20" s="150">
        <v>0.62535496968387105</v>
      </c>
    </row>
    <row r="21" spans="1:4">
      <c r="A21" s="152">
        <v>2018</v>
      </c>
      <c r="B21" s="187"/>
      <c r="C21" s="151">
        <v>0.3868552382988128</v>
      </c>
      <c r="D21" s="151">
        <v>0.61314476170118726</v>
      </c>
    </row>
    <row r="22" spans="1:4">
      <c r="A22" s="11"/>
      <c r="B22" s="11"/>
      <c r="C22" s="11"/>
      <c r="D22" s="11"/>
    </row>
  </sheetData>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AD5B6-D410-43B7-92D4-8CC57D80EF44}">
  <dimension ref="A1:T36"/>
  <sheetViews>
    <sheetView showGridLines="0" topLeftCell="A7" workbookViewId="0">
      <selection activeCell="E16" sqref="E16"/>
    </sheetView>
  </sheetViews>
  <sheetFormatPr baseColWidth="10" defaultColWidth="11.42578125" defaultRowHeight="15"/>
  <cols>
    <col min="4" max="5" width="15.5703125" customWidth="1"/>
  </cols>
  <sheetData>
    <row r="1" spans="1:20">
      <c r="A1" s="3" t="s">
        <v>154</v>
      </c>
      <c r="O1" s="30"/>
    </row>
    <row r="2" spans="1:20">
      <c r="A2" s="18" t="s">
        <v>150</v>
      </c>
    </row>
    <row r="3" spans="1:20">
      <c r="A3" s="18" t="s">
        <v>803</v>
      </c>
    </row>
    <row r="4" spans="1:20" ht="15" customHeight="1">
      <c r="A4" s="18"/>
      <c r="N4" s="241"/>
      <c r="O4" s="241"/>
      <c r="P4" s="283"/>
      <c r="Q4" s="283"/>
      <c r="R4" s="283"/>
      <c r="S4" s="283"/>
      <c r="T4" s="283"/>
    </row>
    <row r="5" spans="1:20" ht="27.75" customHeight="1">
      <c r="A5" s="18"/>
      <c r="C5" s="284" t="s">
        <v>810</v>
      </c>
      <c r="D5" s="285"/>
      <c r="E5" s="285"/>
      <c r="F5" s="285"/>
      <c r="G5" s="286"/>
      <c r="N5" s="240"/>
      <c r="O5" s="240"/>
      <c r="P5" s="283"/>
      <c r="Q5" s="283"/>
      <c r="R5" s="283"/>
      <c r="S5" s="283"/>
      <c r="T5" s="283"/>
    </row>
    <row r="6" spans="1:20" ht="39" thickBot="1">
      <c r="A6" s="174" t="s">
        <v>338</v>
      </c>
      <c r="B6" s="21" t="s">
        <v>526</v>
      </c>
      <c r="C6" s="174" t="s">
        <v>552</v>
      </c>
      <c r="D6" s="174" t="s">
        <v>709</v>
      </c>
      <c r="E6" s="174" t="s">
        <v>710</v>
      </c>
      <c r="F6" s="174" t="s">
        <v>524</v>
      </c>
      <c r="G6" s="174" t="s">
        <v>374</v>
      </c>
      <c r="N6" s="239"/>
      <c r="O6" s="239"/>
      <c r="P6" s="239"/>
      <c r="Q6" s="239"/>
      <c r="R6" s="239"/>
      <c r="S6" s="239"/>
      <c r="T6" s="239"/>
    </row>
    <row r="7" spans="1:20">
      <c r="A7" s="199" t="s">
        <v>530</v>
      </c>
      <c r="B7" s="40">
        <v>16</v>
      </c>
      <c r="C7" s="40"/>
      <c r="D7" s="40"/>
      <c r="E7" s="40">
        <v>7</v>
      </c>
      <c r="F7" s="40">
        <v>9</v>
      </c>
      <c r="G7" s="40"/>
      <c r="N7" s="239"/>
      <c r="O7" s="239"/>
      <c r="P7" s="239"/>
      <c r="Q7" s="239"/>
      <c r="R7" s="239"/>
      <c r="S7" s="239"/>
      <c r="T7" s="239"/>
    </row>
    <row r="8" spans="1:20" ht="15.75" thickBot="1">
      <c r="A8" s="200" t="s">
        <v>791</v>
      </c>
      <c r="B8" s="203"/>
      <c r="C8" s="204">
        <v>0</v>
      </c>
      <c r="D8" s="204">
        <v>0</v>
      </c>
      <c r="E8" s="204">
        <v>0.4375</v>
      </c>
      <c r="F8" s="204">
        <v>0.5625</v>
      </c>
      <c r="G8" s="204">
        <v>0</v>
      </c>
      <c r="N8" s="239"/>
      <c r="O8" s="239"/>
      <c r="P8" s="239"/>
      <c r="Q8" s="239"/>
      <c r="R8" s="239"/>
      <c r="S8" s="239"/>
      <c r="T8" s="239"/>
    </row>
    <row r="9" spans="1:20">
      <c r="A9" s="199" t="s">
        <v>402</v>
      </c>
      <c r="B9" s="40">
        <v>11</v>
      </c>
      <c r="C9" s="40"/>
      <c r="D9" s="40"/>
      <c r="E9" s="40">
        <v>2</v>
      </c>
      <c r="F9" s="40">
        <v>6</v>
      </c>
      <c r="G9" s="40">
        <v>3</v>
      </c>
      <c r="N9" s="239"/>
      <c r="O9" s="239"/>
      <c r="P9" s="239"/>
      <c r="Q9" s="239"/>
      <c r="R9" s="239"/>
      <c r="S9" s="239"/>
      <c r="T9" s="239"/>
    </row>
    <row r="10" spans="1:20" ht="15.75" thickBot="1">
      <c r="A10" s="200" t="s">
        <v>791</v>
      </c>
      <c r="B10" s="203"/>
      <c r="C10" s="204">
        <v>0</v>
      </c>
      <c r="D10" s="204">
        <v>0</v>
      </c>
      <c r="E10" s="204">
        <v>0.18181818181818182</v>
      </c>
      <c r="F10" s="204">
        <v>0.54545454545454541</v>
      </c>
      <c r="G10" s="204">
        <v>0.27272727272727271</v>
      </c>
      <c r="N10" s="239"/>
      <c r="O10" s="239"/>
      <c r="P10" s="239"/>
      <c r="Q10" s="239"/>
      <c r="R10" s="239"/>
      <c r="S10" s="239"/>
      <c r="T10" s="239"/>
    </row>
    <row r="11" spans="1:20">
      <c r="A11" s="199" t="s">
        <v>403</v>
      </c>
      <c r="B11" s="40">
        <v>7</v>
      </c>
      <c r="C11" s="40"/>
      <c r="D11" s="40"/>
      <c r="E11" s="40">
        <v>1</v>
      </c>
      <c r="F11" s="40">
        <v>6</v>
      </c>
      <c r="G11" s="40"/>
      <c r="N11" s="239"/>
      <c r="O11" s="239"/>
      <c r="P11" s="239"/>
      <c r="Q11" s="239"/>
      <c r="R11" s="239"/>
      <c r="S11" s="239"/>
      <c r="T11" s="239"/>
    </row>
    <row r="12" spans="1:20" ht="15.75" thickBot="1">
      <c r="A12" s="200" t="s">
        <v>791</v>
      </c>
      <c r="B12" s="203"/>
      <c r="C12" s="204">
        <v>0</v>
      </c>
      <c r="D12" s="204">
        <v>0</v>
      </c>
      <c r="E12" s="204">
        <v>0.14285714285714285</v>
      </c>
      <c r="F12" s="204">
        <v>0.8571428571428571</v>
      </c>
      <c r="G12" s="204">
        <v>0</v>
      </c>
      <c r="N12" s="239"/>
      <c r="O12" s="239"/>
      <c r="P12" s="239"/>
      <c r="Q12" s="239"/>
      <c r="R12" s="239"/>
      <c r="S12" s="239"/>
      <c r="T12" s="239"/>
    </row>
    <row r="13" spans="1:20">
      <c r="A13" s="199" t="s">
        <v>404</v>
      </c>
      <c r="B13" s="40">
        <v>7</v>
      </c>
      <c r="C13" s="40"/>
      <c r="D13" s="40"/>
      <c r="E13" s="40">
        <v>4</v>
      </c>
      <c r="F13" s="40">
        <v>3</v>
      </c>
      <c r="G13" s="40"/>
      <c r="N13" s="239"/>
      <c r="O13" s="239"/>
      <c r="P13" s="239"/>
      <c r="Q13" s="239"/>
      <c r="R13" s="239"/>
      <c r="S13" s="239"/>
      <c r="T13" s="239"/>
    </row>
    <row r="14" spans="1:20" ht="15.75" thickBot="1">
      <c r="A14" s="200" t="s">
        <v>791</v>
      </c>
      <c r="B14" s="203"/>
      <c r="C14" s="204">
        <v>0</v>
      </c>
      <c r="D14" s="204">
        <v>0</v>
      </c>
      <c r="E14" s="204">
        <v>0.5714285714285714</v>
      </c>
      <c r="F14" s="204">
        <v>0.42857142857142855</v>
      </c>
      <c r="G14" s="204">
        <v>0</v>
      </c>
      <c r="N14" s="239"/>
      <c r="O14" s="239"/>
      <c r="P14" s="239"/>
      <c r="Q14" s="239"/>
      <c r="R14" s="239"/>
      <c r="S14" s="239"/>
      <c r="T14" s="239"/>
    </row>
    <row r="15" spans="1:20">
      <c r="A15" s="199" t="s">
        <v>405</v>
      </c>
      <c r="B15" s="40">
        <v>8</v>
      </c>
      <c r="C15" s="40"/>
      <c r="D15" s="40"/>
      <c r="E15" s="40">
        <v>3</v>
      </c>
      <c r="F15" s="40">
        <v>4</v>
      </c>
      <c r="G15" s="40">
        <v>1</v>
      </c>
      <c r="N15" s="239"/>
      <c r="O15" s="239"/>
      <c r="P15" s="239"/>
      <c r="Q15" s="239"/>
      <c r="R15" s="239"/>
      <c r="S15" s="239"/>
      <c r="T15" s="239"/>
    </row>
    <row r="16" spans="1:20" ht="15.75" thickBot="1">
      <c r="A16" s="200" t="s">
        <v>791</v>
      </c>
      <c r="B16" s="203"/>
      <c r="C16" s="204">
        <v>0</v>
      </c>
      <c r="D16" s="204">
        <v>0</v>
      </c>
      <c r="E16" s="204">
        <v>0.375</v>
      </c>
      <c r="F16" s="204">
        <v>0.5</v>
      </c>
      <c r="G16" s="204">
        <v>0.125</v>
      </c>
      <c r="N16" s="239"/>
      <c r="O16" s="239"/>
      <c r="P16" s="239"/>
      <c r="Q16" s="239"/>
      <c r="R16" s="239"/>
      <c r="S16" s="239"/>
      <c r="T16" s="239"/>
    </row>
    <row r="17" spans="1:20">
      <c r="A17" s="199" t="s">
        <v>345</v>
      </c>
      <c r="B17" s="40">
        <v>9</v>
      </c>
      <c r="C17" s="40"/>
      <c r="D17" s="40"/>
      <c r="E17" s="40">
        <v>2</v>
      </c>
      <c r="F17" s="40">
        <v>6</v>
      </c>
      <c r="G17" s="40">
        <v>1</v>
      </c>
      <c r="N17" s="239"/>
      <c r="O17" s="239"/>
      <c r="P17" s="239"/>
      <c r="Q17" s="239"/>
      <c r="R17" s="239"/>
      <c r="S17" s="239"/>
      <c r="T17" s="239"/>
    </row>
    <row r="18" spans="1:20" ht="15.75" thickBot="1">
      <c r="A18" s="200" t="s">
        <v>791</v>
      </c>
      <c r="B18" s="203"/>
      <c r="C18" s="204">
        <v>0</v>
      </c>
      <c r="D18" s="204">
        <v>0</v>
      </c>
      <c r="E18" s="204">
        <v>0.22222222222222221</v>
      </c>
      <c r="F18" s="204">
        <v>0.66666666666666663</v>
      </c>
      <c r="G18" s="204">
        <v>0.1111111111111111</v>
      </c>
      <c r="N18" s="239"/>
      <c r="O18" s="239"/>
      <c r="P18" s="239"/>
      <c r="Q18" s="239"/>
      <c r="R18" s="239"/>
      <c r="S18" s="239"/>
      <c r="T18" s="239"/>
    </row>
    <row r="19" spans="1:20">
      <c r="A19" s="199" t="s">
        <v>346</v>
      </c>
      <c r="B19" s="40">
        <v>15</v>
      </c>
      <c r="C19" s="40"/>
      <c r="D19" s="40"/>
      <c r="E19" s="40">
        <v>4</v>
      </c>
      <c r="F19" s="40">
        <v>10</v>
      </c>
      <c r="G19" s="40">
        <v>1</v>
      </c>
      <c r="N19" s="239"/>
      <c r="O19" s="239"/>
      <c r="P19" s="239"/>
      <c r="Q19" s="239"/>
      <c r="R19" s="239"/>
      <c r="S19" s="239"/>
      <c r="T19" s="239"/>
    </row>
    <row r="20" spans="1:20" ht="15.75" thickBot="1">
      <c r="A20" s="200" t="s">
        <v>791</v>
      </c>
      <c r="B20" s="203"/>
      <c r="C20" s="204">
        <v>0</v>
      </c>
      <c r="D20" s="204">
        <v>0</v>
      </c>
      <c r="E20" s="204">
        <v>0.26666666666666666</v>
      </c>
      <c r="F20" s="204">
        <v>0.66666666666666663</v>
      </c>
      <c r="G20" s="204">
        <v>6.6666666666666666E-2</v>
      </c>
      <c r="N20" s="240"/>
      <c r="O20" s="240"/>
      <c r="P20" s="240"/>
      <c r="Q20" s="240"/>
      <c r="R20" s="240"/>
      <c r="S20" s="240"/>
      <c r="T20" s="240"/>
    </row>
    <row r="21" spans="1:20">
      <c r="A21" s="199" t="s">
        <v>409</v>
      </c>
      <c r="B21" s="40">
        <v>29</v>
      </c>
      <c r="C21" s="40">
        <v>1</v>
      </c>
      <c r="D21" s="40"/>
      <c r="E21" s="40">
        <v>21</v>
      </c>
      <c r="F21" s="40">
        <v>7</v>
      </c>
      <c r="G21" s="40"/>
      <c r="N21" s="240"/>
      <c r="O21" s="240"/>
      <c r="P21" s="240"/>
      <c r="Q21" s="240"/>
      <c r="R21" s="240"/>
      <c r="S21" s="240"/>
      <c r="T21" s="240"/>
    </row>
    <row r="22" spans="1:20" ht="15.75" thickBot="1">
      <c r="A22" s="200" t="s">
        <v>791</v>
      </c>
      <c r="B22" s="203"/>
      <c r="C22" s="204">
        <v>3.4482758620689655E-2</v>
      </c>
      <c r="D22" s="204">
        <v>0</v>
      </c>
      <c r="E22" s="204">
        <v>0.72413793103448276</v>
      </c>
      <c r="F22" s="204">
        <v>0.2413793103448276</v>
      </c>
      <c r="G22" s="204">
        <v>0</v>
      </c>
      <c r="N22" s="240"/>
      <c r="O22" s="240"/>
      <c r="P22" s="240"/>
      <c r="Q22" s="240"/>
      <c r="R22" s="240"/>
      <c r="S22" s="240"/>
      <c r="T22" s="240"/>
    </row>
    <row r="23" spans="1:20">
      <c r="A23" s="199" t="s">
        <v>411</v>
      </c>
      <c r="B23" s="40">
        <v>4</v>
      </c>
      <c r="C23" s="40"/>
      <c r="D23" s="40"/>
      <c r="E23" s="40"/>
      <c r="F23" s="40">
        <v>4</v>
      </c>
      <c r="G23" s="40"/>
      <c r="N23" s="240"/>
      <c r="O23" s="240"/>
      <c r="P23" s="240"/>
      <c r="Q23" s="240"/>
      <c r="R23" s="240"/>
      <c r="S23" s="240"/>
      <c r="T23" s="240"/>
    </row>
    <row r="24" spans="1:20" ht="15.75" thickBot="1">
      <c r="A24" s="200" t="s">
        <v>791</v>
      </c>
      <c r="B24" s="203"/>
      <c r="C24" s="204">
        <v>0</v>
      </c>
      <c r="D24" s="204">
        <v>0</v>
      </c>
      <c r="E24" s="204">
        <v>0</v>
      </c>
      <c r="F24" s="204">
        <v>1</v>
      </c>
      <c r="G24" s="204">
        <v>0</v>
      </c>
      <c r="N24" s="240"/>
      <c r="O24" s="240"/>
      <c r="P24" s="240"/>
      <c r="Q24" s="240"/>
      <c r="R24" s="240"/>
      <c r="S24" s="240"/>
      <c r="T24" s="240"/>
    </row>
    <row r="25" spans="1:20">
      <c r="A25" s="199" t="s">
        <v>412</v>
      </c>
      <c r="B25" s="40">
        <v>11</v>
      </c>
      <c r="C25" s="40"/>
      <c r="D25" s="40"/>
      <c r="E25" s="40">
        <v>3</v>
      </c>
      <c r="F25" s="40">
        <v>6</v>
      </c>
      <c r="G25" s="40">
        <v>2</v>
      </c>
    </row>
    <row r="26" spans="1:20" ht="15.75" thickBot="1">
      <c r="A26" s="200" t="s">
        <v>791</v>
      </c>
      <c r="B26" s="203"/>
      <c r="C26" s="204">
        <v>0</v>
      </c>
      <c r="D26" s="204">
        <v>0</v>
      </c>
      <c r="E26" s="204">
        <v>0.27272727272727271</v>
      </c>
      <c r="F26" s="204">
        <v>0.54545454545454541</v>
      </c>
      <c r="G26" s="204">
        <v>0.18181818181818182</v>
      </c>
    </row>
    <row r="27" spans="1:20">
      <c r="A27" s="199" t="s">
        <v>414</v>
      </c>
      <c r="B27" s="40">
        <v>9</v>
      </c>
      <c r="C27" s="40"/>
      <c r="D27" s="40"/>
      <c r="E27" s="40">
        <v>3</v>
      </c>
      <c r="F27" s="40">
        <v>5</v>
      </c>
      <c r="G27" s="40">
        <v>1</v>
      </c>
    </row>
    <row r="28" spans="1:20" ht="15.75" thickBot="1">
      <c r="A28" s="206" t="s">
        <v>791</v>
      </c>
      <c r="B28" s="207"/>
      <c r="C28" s="208">
        <v>0</v>
      </c>
      <c r="D28" s="208">
        <v>0</v>
      </c>
      <c r="E28" s="208">
        <v>0.33333333333333331</v>
      </c>
      <c r="F28" s="208">
        <v>0.55555555555555558</v>
      </c>
      <c r="G28" s="208">
        <v>0.1111111111111111</v>
      </c>
    </row>
    <row r="29" spans="1:20">
      <c r="A29" s="199" t="s">
        <v>415</v>
      </c>
      <c r="B29" s="40">
        <v>4</v>
      </c>
      <c r="C29" s="40"/>
      <c r="D29" s="40"/>
      <c r="E29" s="40">
        <v>4</v>
      </c>
      <c r="F29" s="40"/>
      <c r="G29" s="40"/>
    </row>
    <row r="30" spans="1:20" ht="15.75" thickBot="1">
      <c r="A30" s="200" t="s">
        <v>791</v>
      </c>
      <c r="B30" s="203"/>
      <c r="C30" s="204">
        <v>0</v>
      </c>
      <c r="D30" s="204">
        <v>0</v>
      </c>
      <c r="E30" s="204">
        <v>1</v>
      </c>
      <c r="F30" s="204">
        <v>0</v>
      </c>
      <c r="G30" s="204">
        <v>0</v>
      </c>
    </row>
    <row r="31" spans="1:20">
      <c r="A31" s="199" t="s">
        <v>417</v>
      </c>
      <c r="B31" s="40">
        <v>1</v>
      </c>
      <c r="C31" s="40"/>
      <c r="D31" s="40"/>
      <c r="E31" s="40"/>
      <c r="F31" s="40">
        <v>1</v>
      </c>
      <c r="G31" s="40"/>
    </row>
    <row r="32" spans="1:20" ht="15.75" thickBot="1">
      <c r="A32" s="206" t="s">
        <v>791</v>
      </c>
      <c r="B32" s="207"/>
      <c r="C32" s="208">
        <v>0</v>
      </c>
      <c r="D32" s="208">
        <v>0</v>
      </c>
      <c r="E32" s="208">
        <v>0</v>
      </c>
      <c r="F32" s="208">
        <v>1</v>
      </c>
      <c r="G32" s="208">
        <v>0</v>
      </c>
    </row>
    <row r="33" spans="1:7" ht="15.75" thickBot="1">
      <c r="A33" s="210" t="s">
        <v>531</v>
      </c>
      <c r="B33" s="40">
        <v>27</v>
      </c>
      <c r="C33" s="40"/>
      <c r="D33" s="40">
        <v>1</v>
      </c>
      <c r="E33" s="40">
        <v>11</v>
      </c>
      <c r="F33" s="40">
        <v>14</v>
      </c>
      <c r="G33" s="40">
        <v>1</v>
      </c>
    </row>
    <row r="34" spans="1:7" ht="15.75" thickBot="1">
      <c r="A34" s="213" t="s">
        <v>791</v>
      </c>
      <c r="B34" s="214"/>
      <c r="C34" s="215">
        <v>0</v>
      </c>
      <c r="D34" s="215">
        <v>3.7037037037037035E-2</v>
      </c>
      <c r="E34" s="215">
        <v>0.40740740740740738</v>
      </c>
      <c r="F34" s="215">
        <v>0.51851851851851849</v>
      </c>
      <c r="G34" s="215">
        <v>3.7037037037037035E-2</v>
      </c>
    </row>
    <row r="36" spans="1:7">
      <c r="A36" s="18" t="s">
        <v>457</v>
      </c>
    </row>
  </sheetData>
  <mergeCells count="3">
    <mergeCell ref="P4:T4"/>
    <mergeCell ref="C5:G5"/>
    <mergeCell ref="P5:T5"/>
  </mergeCell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BA734-A577-4211-A05F-2088015C73B0}">
  <dimension ref="A1:V36"/>
  <sheetViews>
    <sheetView showGridLines="0" topLeftCell="A7" workbookViewId="0">
      <selection activeCell="J22" sqref="J22"/>
    </sheetView>
  </sheetViews>
  <sheetFormatPr baseColWidth="10" defaultColWidth="11.42578125" defaultRowHeight="15"/>
  <cols>
    <col min="5" max="5" width="16.5703125" customWidth="1"/>
  </cols>
  <sheetData>
    <row r="1" spans="1:22">
      <c r="A1" s="3" t="s">
        <v>156</v>
      </c>
      <c r="O1" s="30"/>
    </row>
    <row r="2" spans="1:22">
      <c r="A2" s="18" t="s">
        <v>157</v>
      </c>
    </row>
    <row r="3" spans="1:22">
      <c r="A3" s="18" t="s">
        <v>812</v>
      </c>
    </row>
    <row r="4" spans="1:22">
      <c r="A4" s="18"/>
      <c r="R4" s="252"/>
      <c r="S4" s="252"/>
      <c r="T4" s="252"/>
      <c r="U4" s="252"/>
      <c r="V4" s="252"/>
    </row>
    <row r="5" spans="1:22" ht="30" customHeight="1">
      <c r="A5" s="18"/>
      <c r="C5" s="284" t="s">
        <v>811</v>
      </c>
      <c r="D5" s="285"/>
      <c r="E5" s="285"/>
      <c r="F5" s="285"/>
      <c r="G5" s="286"/>
      <c r="P5" s="128"/>
      <c r="Q5" s="128"/>
      <c r="R5" s="278" t="s">
        <v>711</v>
      </c>
      <c r="S5" s="278"/>
      <c r="T5" s="278"/>
      <c r="U5" s="278"/>
      <c r="V5" s="278"/>
    </row>
    <row r="6" spans="1:22" s="44" customFormat="1" ht="55.5" customHeight="1" thickBot="1">
      <c r="A6" s="174" t="s">
        <v>338</v>
      </c>
      <c r="B6" s="21" t="s">
        <v>526</v>
      </c>
      <c r="C6" s="174" t="s">
        <v>712</v>
      </c>
      <c r="D6" s="174" t="s">
        <v>713</v>
      </c>
      <c r="E6" s="174" t="s">
        <v>714</v>
      </c>
      <c r="F6" s="174" t="s">
        <v>715</v>
      </c>
      <c r="G6" s="174" t="s">
        <v>716</v>
      </c>
      <c r="P6" s="253"/>
      <c r="Q6" s="253"/>
      <c r="R6" s="287"/>
      <c r="S6" s="287"/>
      <c r="T6" s="287"/>
      <c r="U6" s="287"/>
      <c r="V6" s="287"/>
    </row>
    <row r="7" spans="1:22">
      <c r="A7" s="199" t="s">
        <v>530</v>
      </c>
      <c r="B7" s="40">
        <v>15</v>
      </c>
      <c r="C7" s="40">
        <v>13</v>
      </c>
      <c r="D7" s="40">
        <v>1</v>
      </c>
      <c r="E7" s="40"/>
      <c r="F7" s="40"/>
      <c r="G7" s="40">
        <v>1</v>
      </c>
      <c r="P7" s="254"/>
      <c r="Q7" s="254"/>
      <c r="R7" s="254"/>
      <c r="S7" s="254"/>
      <c r="T7" s="254"/>
      <c r="U7" s="254"/>
      <c r="V7" s="254"/>
    </row>
    <row r="8" spans="1:22" ht="15.75" thickBot="1">
      <c r="A8" s="200" t="s">
        <v>791</v>
      </c>
      <c r="B8" s="203"/>
      <c r="C8" s="204">
        <v>0.8666666666666667</v>
      </c>
      <c r="D8" s="204">
        <v>6.6666666666666666E-2</v>
      </c>
      <c r="E8" s="204">
        <v>0</v>
      </c>
      <c r="F8" s="204">
        <v>0</v>
      </c>
      <c r="G8" s="204">
        <v>6.6666666666666666E-2</v>
      </c>
      <c r="P8" s="254"/>
      <c r="Q8" s="254"/>
      <c r="R8" s="254"/>
      <c r="S8" s="254"/>
      <c r="T8" s="254"/>
      <c r="U8" s="254"/>
      <c r="V8" s="254"/>
    </row>
    <row r="9" spans="1:22">
      <c r="A9" s="199" t="s">
        <v>402</v>
      </c>
      <c r="B9" s="40">
        <v>9</v>
      </c>
      <c r="C9" s="40"/>
      <c r="D9" s="40"/>
      <c r="E9" s="40"/>
      <c r="F9" s="40">
        <v>9</v>
      </c>
      <c r="G9" s="40"/>
      <c r="P9" s="254"/>
      <c r="Q9" s="254"/>
      <c r="R9" s="254"/>
      <c r="S9" s="254"/>
      <c r="T9" s="254"/>
      <c r="U9" s="254"/>
      <c r="V9" s="254"/>
    </row>
    <row r="10" spans="1:22" ht="15.75" thickBot="1">
      <c r="A10" s="200" t="s">
        <v>791</v>
      </c>
      <c r="B10" s="203"/>
      <c r="C10" s="204">
        <v>0</v>
      </c>
      <c r="D10" s="204">
        <v>0</v>
      </c>
      <c r="E10" s="204">
        <v>0</v>
      </c>
      <c r="F10" s="204">
        <v>1</v>
      </c>
      <c r="G10" s="204">
        <v>0</v>
      </c>
      <c r="P10" s="254"/>
      <c r="Q10" s="254"/>
      <c r="R10" s="254"/>
      <c r="S10" s="254"/>
      <c r="T10" s="254"/>
      <c r="U10" s="254"/>
      <c r="V10" s="254"/>
    </row>
    <row r="11" spans="1:22">
      <c r="A11" s="199" t="s">
        <v>403</v>
      </c>
      <c r="B11" s="40">
        <v>7</v>
      </c>
      <c r="C11" s="40">
        <v>1</v>
      </c>
      <c r="D11" s="40">
        <v>3</v>
      </c>
      <c r="E11" s="40">
        <v>1</v>
      </c>
      <c r="F11" s="40">
        <v>1</v>
      </c>
      <c r="G11" s="40">
        <v>1</v>
      </c>
      <c r="P11" s="254"/>
      <c r="Q11" s="254"/>
      <c r="R11" s="254"/>
      <c r="S11" s="254"/>
      <c r="T11" s="254"/>
      <c r="U11" s="254"/>
      <c r="V11" s="254"/>
    </row>
    <row r="12" spans="1:22" ht="15.75" thickBot="1">
      <c r="A12" s="200" t="s">
        <v>791</v>
      </c>
      <c r="B12" s="203"/>
      <c r="C12" s="204">
        <v>0.14285714285714285</v>
      </c>
      <c r="D12" s="204">
        <v>0.42857142857142855</v>
      </c>
      <c r="E12" s="204">
        <v>0.14285714285714285</v>
      </c>
      <c r="F12" s="204">
        <v>0.14285714285714285</v>
      </c>
      <c r="G12" s="204">
        <v>0.14285714285714285</v>
      </c>
      <c r="P12" s="254"/>
      <c r="Q12" s="254"/>
      <c r="R12" s="254"/>
      <c r="S12" s="254"/>
      <c r="T12" s="254"/>
      <c r="U12" s="254"/>
      <c r="V12" s="254"/>
    </row>
    <row r="13" spans="1:22">
      <c r="A13" s="199" t="s">
        <v>404</v>
      </c>
      <c r="B13" s="40">
        <v>1</v>
      </c>
      <c r="C13" s="40"/>
      <c r="D13" s="40"/>
      <c r="E13" s="40"/>
      <c r="F13" s="40">
        <v>1</v>
      </c>
      <c r="G13" s="40"/>
      <c r="P13" s="254"/>
      <c r="Q13" s="254"/>
      <c r="R13" s="254"/>
      <c r="S13" s="254"/>
      <c r="T13" s="254"/>
      <c r="U13" s="254"/>
      <c r="V13" s="254"/>
    </row>
    <row r="14" spans="1:22" ht="15.75" thickBot="1">
      <c r="A14" s="200" t="s">
        <v>791</v>
      </c>
      <c r="B14" s="203"/>
      <c r="C14" s="204">
        <v>0</v>
      </c>
      <c r="D14" s="204">
        <v>0</v>
      </c>
      <c r="E14" s="204">
        <v>0</v>
      </c>
      <c r="F14" s="204">
        <v>1</v>
      </c>
      <c r="G14" s="204">
        <v>0</v>
      </c>
      <c r="P14" s="254"/>
      <c r="Q14" s="254"/>
      <c r="R14" s="254"/>
      <c r="S14" s="254"/>
      <c r="T14" s="254"/>
      <c r="U14" s="254"/>
      <c r="V14" s="254"/>
    </row>
    <row r="15" spans="1:22">
      <c r="A15" s="199" t="s">
        <v>405</v>
      </c>
      <c r="B15" s="40">
        <v>5</v>
      </c>
      <c r="C15" s="40">
        <v>5</v>
      </c>
      <c r="D15" s="40"/>
      <c r="E15" s="40"/>
      <c r="F15" s="40"/>
      <c r="G15" s="40"/>
      <c r="P15" s="254"/>
      <c r="Q15" s="254"/>
      <c r="R15" s="254"/>
      <c r="S15" s="254"/>
      <c r="T15" s="254"/>
      <c r="U15" s="254"/>
      <c r="V15" s="254"/>
    </row>
    <row r="16" spans="1:22" ht="15.75" thickBot="1">
      <c r="A16" s="200" t="s">
        <v>791</v>
      </c>
      <c r="B16" s="203"/>
      <c r="C16" s="204">
        <v>1</v>
      </c>
      <c r="D16" s="204">
        <v>0</v>
      </c>
      <c r="E16" s="204">
        <v>0</v>
      </c>
      <c r="F16" s="204">
        <v>0</v>
      </c>
      <c r="G16" s="204">
        <v>0</v>
      </c>
      <c r="P16" s="254"/>
      <c r="Q16" s="254"/>
      <c r="R16" s="254"/>
      <c r="S16" s="254"/>
      <c r="T16" s="254"/>
      <c r="U16" s="254"/>
      <c r="V16" s="254"/>
    </row>
    <row r="17" spans="1:22">
      <c r="A17" s="199" t="s">
        <v>345</v>
      </c>
      <c r="B17" s="40">
        <v>6</v>
      </c>
      <c r="C17" s="40">
        <v>1</v>
      </c>
      <c r="D17" s="40">
        <v>3</v>
      </c>
      <c r="E17" s="40"/>
      <c r="F17" s="40">
        <v>1</v>
      </c>
      <c r="G17" s="40">
        <v>1</v>
      </c>
      <c r="P17" s="254"/>
      <c r="Q17" s="254"/>
      <c r="R17" s="254"/>
      <c r="S17" s="254"/>
      <c r="T17" s="254"/>
      <c r="U17" s="254"/>
      <c r="V17" s="254"/>
    </row>
    <row r="18" spans="1:22" ht="15.75" thickBot="1">
      <c r="A18" s="200" t="s">
        <v>791</v>
      </c>
      <c r="B18" s="203"/>
      <c r="C18" s="204">
        <v>0.16666666666666666</v>
      </c>
      <c r="D18" s="204">
        <v>0.5</v>
      </c>
      <c r="E18" s="204">
        <v>0</v>
      </c>
      <c r="F18" s="204">
        <v>0.16666666666666666</v>
      </c>
      <c r="G18" s="204">
        <v>0.16666666666666666</v>
      </c>
      <c r="P18" s="254"/>
      <c r="Q18" s="254"/>
      <c r="R18" s="254"/>
      <c r="S18" s="254"/>
      <c r="T18" s="254"/>
      <c r="U18" s="254"/>
      <c r="V18" s="254"/>
    </row>
    <row r="19" spans="1:22">
      <c r="A19" s="199" t="s">
        <v>346</v>
      </c>
      <c r="B19" s="40">
        <v>11</v>
      </c>
      <c r="C19" s="40">
        <v>5</v>
      </c>
      <c r="D19" s="40">
        <v>4</v>
      </c>
      <c r="E19" s="40"/>
      <c r="F19" s="40"/>
      <c r="G19" s="40">
        <v>2</v>
      </c>
      <c r="P19" s="254"/>
      <c r="Q19" s="254"/>
      <c r="R19" s="254"/>
      <c r="S19" s="254"/>
      <c r="T19" s="254"/>
      <c r="U19" s="254"/>
      <c r="V19" s="254"/>
    </row>
    <row r="20" spans="1:22" ht="15.75" thickBot="1">
      <c r="A20" s="200" t="s">
        <v>791</v>
      </c>
      <c r="B20" s="203"/>
      <c r="C20" s="204">
        <v>0.45454545454545453</v>
      </c>
      <c r="D20" s="204">
        <v>0.36363636363636365</v>
      </c>
      <c r="E20" s="204">
        <v>0</v>
      </c>
      <c r="F20" s="204">
        <v>0</v>
      </c>
      <c r="G20" s="204">
        <v>0.18181818181818182</v>
      </c>
      <c r="P20" s="254"/>
      <c r="Q20" s="254"/>
      <c r="R20" s="254"/>
      <c r="S20" s="254"/>
      <c r="T20" s="254"/>
      <c r="U20" s="254"/>
      <c r="V20" s="254"/>
    </row>
    <row r="21" spans="1:22">
      <c r="A21" s="199" t="s">
        <v>409</v>
      </c>
      <c r="B21" s="40">
        <v>21</v>
      </c>
      <c r="C21" s="40">
        <v>12</v>
      </c>
      <c r="D21" s="40">
        <v>2</v>
      </c>
      <c r="E21" s="40">
        <v>1</v>
      </c>
      <c r="F21" s="40">
        <v>6</v>
      </c>
      <c r="G21" s="40"/>
      <c r="P21" s="252"/>
      <c r="Q21" s="252"/>
      <c r="R21" s="252"/>
      <c r="S21" s="252"/>
      <c r="T21" s="252"/>
      <c r="U21" s="252"/>
      <c r="V21" s="252"/>
    </row>
    <row r="22" spans="1:22" ht="15.75" thickBot="1">
      <c r="A22" s="200" t="s">
        <v>791</v>
      </c>
      <c r="B22" s="203"/>
      <c r="C22" s="204">
        <v>0.5714285714285714</v>
      </c>
      <c r="D22" s="204">
        <v>9.5238095238095233E-2</v>
      </c>
      <c r="E22" s="204">
        <v>4.7619047619047616E-2</v>
      </c>
      <c r="F22" s="204">
        <v>0.2857142857142857</v>
      </c>
      <c r="G22" s="204">
        <v>0</v>
      </c>
      <c r="P22" s="252"/>
      <c r="Q22" s="252"/>
      <c r="R22" s="252"/>
      <c r="S22" s="252"/>
      <c r="T22" s="252"/>
      <c r="U22" s="252"/>
      <c r="V22" s="252"/>
    </row>
    <row r="23" spans="1:22">
      <c r="A23" s="199" t="s">
        <v>411</v>
      </c>
      <c r="B23" s="40">
        <v>1</v>
      </c>
      <c r="C23" s="40">
        <v>1</v>
      </c>
      <c r="D23" s="40"/>
      <c r="E23" s="40"/>
      <c r="F23" s="40"/>
      <c r="G23" s="40"/>
      <c r="P23" s="252"/>
      <c r="Q23" s="252"/>
      <c r="R23" s="252"/>
      <c r="S23" s="252"/>
      <c r="T23" s="252"/>
      <c r="U23" s="252"/>
      <c r="V23" s="252"/>
    </row>
    <row r="24" spans="1:22" ht="15.75" thickBot="1">
      <c r="A24" s="200" t="s">
        <v>791</v>
      </c>
      <c r="B24" s="203"/>
      <c r="C24" s="204">
        <v>1</v>
      </c>
      <c r="D24" s="204">
        <v>0</v>
      </c>
      <c r="E24" s="204">
        <v>0</v>
      </c>
      <c r="F24" s="204">
        <v>0</v>
      </c>
      <c r="G24" s="204">
        <v>0</v>
      </c>
    </row>
    <row r="25" spans="1:22">
      <c r="A25" s="199" t="s">
        <v>412</v>
      </c>
      <c r="B25" s="40">
        <v>8</v>
      </c>
      <c r="C25" s="40">
        <v>2</v>
      </c>
      <c r="D25" s="40"/>
      <c r="E25" s="40"/>
      <c r="F25" s="40">
        <v>6</v>
      </c>
      <c r="G25" s="40"/>
    </row>
    <row r="26" spans="1:22" ht="15.75" thickBot="1">
      <c r="A26" s="200" t="s">
        <v>791</v>
      </c>
      <c r="B26" s="203"/>
      <c r="C26" s="204">
        <v>0.25</v>
      </c>
      <c r="D26" s="204">
        <v>0</v>
      </c>
      <c r="E26" s="204">
        <v>0</v>
      </c>
      <c r="F26" s="204">
        <v>0.75</v>
      </c>
      <c r="G26" s="204">
        <v>0</v>
      </c>
    </row>
    <row r="27" spans="1:22">
      <c r="A27" s="199" t="s">
        <v>414</v>
      </c>
      <c r="B27" s="40">
        <v>4</v>
      </c>
      <c r="C27" s="40"/>
      <c r="D27" s="40">
        <v>3</v>
      </c>
      <c r="E27" s="40">
        <v>1</v>
      </c>
      <c r="F27" s="40"/>
      <c r="G27" s="40"/>
    </row>
    <row r="28" spans="1:22" ht="15.75" thickBot="1">
      <c r="A28" s="206" t="s">
        <v>791</v>
      </c>
      <c r="B28" s="207"/>
      <c r="C28" s="208">
        <v>0</v>
      </c>
      <c r="D28" s="208">
        <v>0.75</v>
      </c>
      <c r="E28" s="208">
        <v>0.25</v>
      </c>
      <c r="F28" s="208">
        <v>0</v>
      </c>
      <c r="G28" s="208">
        <v>0</v>
      </c>
    </row>
    <row r="29" spans="1:22">
      <c r="A29" s="199" t="s">
        <v>415</v>
      </c>
      <c r="B29" s="40">
        <v>2</v>
      </c>
      <c r="C29" s="40"/>
      <c r="D29" s="40">
        <v>1</v>
      </c>
      <c r="E29" s="40"/>
      <c r="F29" s="40">
        <v>1</v>
      </c>
      <c r="G29" s="40"/>
    </row>
    <row r="30" spans="1:22" ht="15.75" thickBot="1">
      <c r="A30" s="200" t="s">
        <v>791</v>
      </c>
      <c r="B30" s="203"/>
      <c r="C30" s="204">
        <v>0</v>
      </c>
      <c r="D30" s="204">
        <v>0.5</v>
      </c>
      <c r="E30" s="204">
        <v>0</v>
      </c>
      <c r="F30" s="204">
        <v>0.5</v>
      </c>
      <c r="G30" s="204">
        <v>0</v>
      </c>
    </row>
    <row r="31" spans="1:22">
      <c r="A31" s="199" t="s">
        <v>416</v>
      </c>
      <c r="B31" s="40">
        <v>1</v>
      </c>
      <c r="C31" s="40">
        <v>1</v>
      </c>
      <c r="D31" s="40"/>
      <c r="E31" s="40"/>
      <c r="F31" s="40"/>
      <c r="G31" s="40"/>
    </row>
    <row r="32" spans="1:22" ht="15.75" thickBot="1">
      <c r="A32" s="206" t="s">
        <v>791</v>
      </c>
      <c r="B32" s="207"/>
      <c r="C32" s="208">
        <v>1</v>
      </c>
      <c r="D32" s="208">
        <v>0</v>
      </c>
      <c r="E32" s="208">
        <v>0</v>
      </c>
      <c r="F32" s="208">
        <v>0</v>
      </c>
      <c r="G32" s="208">
        <v>0</v>
      </c>
    </row>
    <row r="33" spans="1:7" ht="15.75" thickBot="1">
      <c r="A33" s="210" t="s">
        <v>531</v>
      </c>
      <c r="B33" s="40">
        <v>24</v>
      </c>
      <c r="C33" s="40">
        <v>18</v>
      </c>
      <c r="D33" s="40">
        <v>4</v>
      </c>
      <c r="E33" s="40"/>
      <c r="F33" s="40">
        <v>1</v>
      </c>
      <c r="G33" s="40">
        <v>1</v>
      </c>
    </row>
    <row r="34" spans="1:7" ht="15.75" thickBot="1">
      <c r="A34" s="213" t="s">
        <v>791</v>
      </c>
      <c r="B34" s="214"/>
      <c r="C34" s="215">
        <v>0.75</v>
      </c>
      <c r="D34" s="215">
        <v>0.16666666666666666</v>
      </c>
      <c r="E34" s="215">
        <v>0</v>
      </c>
      <c r="F34" s="215">
        <v>4.1666666666666664E-2</v>
      </c>
      <c r="G34" s="215">
        <v>4.1666666666666664E-2</v>
      </c>
    </row>
    <row r="36" spans="1:7">
      <c r="A36" s="18" t="s">
        <v>717</v>
      </c>
    </row>
  </sheetData>
  <mergeCells count="3">
    <mergeCell ref="R5:V5"/>
    <mergeCell ref="C5:G5"/>
    <mergeCell ref="R6:V6"/>
  </mergeCell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FC1EA-FEE8-4301-86C6-3F63238E9D95}">
  <dimension ref="A1:L19"/>
  <sheetViews>
    <sheetView showGridLines="0" workbookViewId="0">
      <selection activeCell="I24" sqref="I24"/>
    </sheetView>
  </sheetViews>
  <sheetFormatPr baseColWidth="10" defaultColWidth="11.42578125" defaultRowHeight="15"/>
  <cols>
    <col min="2" max="2" width="24.85546875" customWidth="1"/>
  </cols>
  <sheetData>
    <row r="1" spans="1:12">
      <c r="A1" s="3" t="s">
        <v>159</v>
      </c>
      <c r="L1" s="30"/>
    </row>
    <row r="2" spans="1:12">
      <c r="A2" s="23" t="s">
        <v>160</v>
      </c>
    </row>
    <row r="3" spans="1:12">
      <c r="A3" s="18" t="s">
        <v>336</v>
      </c>
    </row>
    <row r="4" spans="1:12">
      <c r="A4" s="18"/>
    </row>
    <row r="5" spans="1:12" ht="38.25">
      <c r="A5" s="174" t="s">
        <v>338</v>
      </c>
      <c r="B5" s="174" t="s">
        <v>718</v>
      </c>
    </row>
    <row r="6" spans="1:12">
      <c r="A6" s="40" t="s">
        <v>339</v>
      </c>
      <c r="B6" s="146">
        <v>46175</v>
      </c>
    </row>
    <row r="7" spans="1:12">
      <c r="A7" s="40" t="s">
        <v>340</v>
      </c>
      <c r="B7" s="146">
        <v>10314</v>
      </c>
    </row>
    <row r="8" spans="1:12">
      <c r="A8" s="40" t="s">
        <v>341</v>
      </c>
      <c r="B8" s="146">
        <v>4881</v>
      </c>
    </row>
    <row r="9" spans="1:12">
      <c r="A9" s="40" t="s">
        <v>342</v>
      </c>
      <c r="B9" s="146">
        <v>2080</v>
      </c>
    </row>
    <row r="10" spans="1:12">
      <c r="A10" s="40" t="s">
        <v>343</v>
      </c>
      <c r="B10" s="146">
        <v>14965</v>
      </c>
    </row>
    <row r="11" spans="1:12">
      <c r="A11" s="40" t="s">
        <v>345</v>
      </c>
      <c r="B11" s="146">
        <v>38666</v>
      </c>
    </row>
    <row r="12" spans="1:12">
      <c r="A12" s="40" t="s">
        <v>346</v>
      </c>
      <c r="B12" s="146">
        <v>71813</v>
      </c>
    </row>
    <row r="13" spans="1:12">
      <c r="A13" s="40" t="s">
        <v>347</v>
      </c>
      <c r="B13" s="146">
        <v>109678</v>
      </c>
    </row>
    <row r="14" spans="1:12">
      <c r="A14" s="40" t="s">
        <v>349</v>
      </c>
      <c r="B14" s="146">
        <v>2500</v>
      </c>
    </row>
    <row r="15" spans="1:12">
      <c r="A15" s="40" t="s">
        <v>352</v>
      </c>
      <c r="B15" s="146">
        <v>26560</v>
      </c>
    </row>
    <row r="16" spans="1:12">
      <c r="A16" s="40" t="s">
        <v>353</v>
      </c>
      <c r="B16" s="146">
        <v>21116</v>
      </c>
    </row>
    <row r="17" spans="1:2">
      <c r="A17" s="40" t="s">
        <v>348</v>
      </c>
      <c r="B17" s="146">
        <v>57554</v>
      </c>
    </row>
    <row r="18" spans="1:2">
      <c r="A18" s="40" t="s">
        <v>537</v>
      </c>
      <c r="B18" s="146">
        <v>57750</v>
      </c>
    </row>
    <row r="19" spans="1:2">
      <c r="A19" s="23" t="s">
        <v>719</v>
      </c>
    </row>
  </sheetData>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CDF2F-6A88-45DF-9968-9F4872270CDF}">
  <dimension ref="A1:T36"/>
  <sheetViews>
    <sheetView showGridLines="0" topLeftCell="A6" workbookViewId="0">
      <selection activeCell="D24" sqref="D24"/>
    </sheetView>
  </sheetViews>
  <sheetFormatPr baseColWidth="10" defaultColWidth="11.42578125" defaultRowHeight="15"/>
  <cols>
    <col min="1" max="1" width="12.85546875" customWidth="1"/>
    <col min="3" max="3" width="17.85546875" customWidth="1"/>
  </cols>
  <sheetData>
    <row r="1" spans="1:20">
      <c r="A1" s="3" t="s">
        <v>162</v>
      </c>
      <c r="N1" s="30"/>
    </row>
    <row r="2" spans="1:20">
      <c r="A2" s="23" t="s">
        <v>160</v>
      </c>
    </row>
    <row r="3" spans="1:20">
      <c r="A3" s="18" t="s">
        <v>803</v>
      </c>
      <c r="P3" s="251"/>
      <c r="Q3" s="251"/>
      <c r="R3" s="251"/>
      <c r="S3" s="251"/>
      <c r="T3" s="251"/>
    </row>
    <row r="4" spans="1:20">
      <c r="A4" s="18"/>
      <c r="P4" s="251"/>
      <c r="Q4" s="251"/>
      <c r="R4" s="251"/>
      <c r="S4" s="251"/>
      <c r="T4" s="251"/>
    </row>
    <row r="5" spans="1:20" ht="25.5" customHeight="1">
      <c r="A5" s="18"/>
      <c r="C5" s="289" t="s">
        <v>813</v>
      </c>
      <c r="D5" s="290"/>
      <c r="E5" s="290"/>
      <c r="F5" s="291"/>
      <c r="O5" s="240"/>
      <c r="P5" s="252"/>
      <c r="Q5" s="288"/>
      <c r="R5" s="288"/>
      <c r="S5" s="288"/>
      <c r="T5" s="288"/>
    </row>
    <row r="6" spans="1:20" ht="39" thickBot="1">
      <c r="A6" s="174" t="s">
        <v>338</v>
      </c>
      <c r="B6" s="21" t="s">
        <v>526</v>
      </c>
      <c r="C6" s="174" t="s">
        <v>720</v>
      </c>
      <c r="D6" s="174" t="s">
        <v>721</v>
      </c>
      <c r="E6" s="174" t="s">
        <v>722</v>
      </c>
      <c r="F6" s="174" t="s">
        <v>374</v>
      </c>
      <c r="O6" s="240"/>
      <c r="P6" s="252"/>
      <c r="Q6" s="252"/>
      <c r="R6" s="252"/>
      <c r="S6" s="252"/>
      <c r="T6" s="252"/>
    </row>
    <row r="7" spans="1:20">
      <c r="A7" s="199" t="s">
        <v>530</v>
      </c>
      <c r="B7" s="40">
        <v>15</v>
      </c>
      <c r="C7" s="40">
        <v>1</v>
      </c>
      <c r="D7" s="40">
        <v>3</v>
      </c>
      <c r="E7" s="40">
        <v>9</v>
      </c>
      <c r="F7" s="40">
        <v>2</v>
      </c>
      <c r="O7" s="239"/>
      <c r="P7" s="254"/>
      <c r="Q7" s="254"/>
      <c r="R7" s="254"/>
      <c r="S7" s="254"/>
      <c r="T7" s="254"/>
    </row>
    <row r="8" spans="1:20" ht="15.75" thickBot="1">
      <c r="A8" s="200" t="s">
        <v>791</v>
      </c>
      <c r="B8" s="203"/>
      <c r="C8" s="204">
        <v>6.6666666666666666E-2</v>
      </c>
      <c r="D8" s="204">
        <v>0.2</v>
      </c>
      <c r="E8" s="204">
        <v>0.6</v>
      </c>
      <c r="F8" s="204">
        <v>0.13333333333333333</v>
      </c>
      <c r="O8" s="239"/>
      <c r="P8" s="254"/>
      <c r="Q8" s="254"/>
      <c r="R8" s="254"/>
      <c r="S8" s="254"/>
      <c r="T8" s="254"/>
    </row>
    <row r="9" spans="1:20">
      <c r="A9" s="199" t="s">
        <v>402</v>
      </c>
      <c r="B9" s="40">
        <v>9</v>
      </c>
      <c r="C9" s="40">
        <v>2</v>
      </c>
      <c r="D9" s="40">
        <v>3</v>
      </c>
      <c r="E9" s="40">
        <v>2</v>
      </c>
      <c r="F9" s="40">
        <v>2</v>
      </c>
      <c r="O9" s="239"/>
      <c r="P9" s="239"/>
      <c r="Q9" s="239"/>
      <c r="R9" s="239"/>
      <c r="S9" s="239"/>
      <c r="T9" s="239"/>
    </row>
    <row r="10" spans="1:20" ht="15.75" thickBot="1">
      <c r="A10" s="200" t="s">
        <v>791</v>
      </c>
      <c r="B10" s="203"/>
      <c r="C10" s="204">
        <v>0.22222222222222221</v>
      </c>
      <c r="D10" s="204">
        <v>0.33333333333333331</v>
      </c>
      <c r="E10" s="204">
        <v>0.22222222222222221</v>
      </c>
      <c r="F10" s="204">
        <v>0.22222222222222221</v>
      </c>
      <c r="O10" s="239"/>
      <c r="P10" s="239"/>
      <c r="Q10" s="239"/>
      <c r="R10" s="239"/>
      <c r="S10" s="239"/>
      <c r="T10" s="239"/>
    </row>
    <row r="11" spans="1:20">
      <c r="A11" s="199" t="s">
        <v>403</v>
      </c>
      <c r="B11" s="40">
        <v>7</v>
      </c>
      <c r="C11" s="40"/>
      <c r="D11" s="40">
        <v>3</v>
      </c>
      <c r="E11" s="40">
        <v>4</v>
      </c>
      <c r="F11" s="40"/>
      <c r="O11" s="239"/>
      <c r="P11" s="239"/>
      <c r="Q11" s="239"/>
      <c r="R11" s="239"/>
      <c r="S11" s="239"/>
      <c r="T11" s="239"/>
    </row>
    <row r="12" spans="1:20" ht="15.75" thickBot="1">
      <c r="A12" s="200" t="s">
        <v>791</v>
      </c>
      <c r="B12" s="203"/>
      <c r="C12" s="204">
        <v>0</v>
      </c>
      <c r="D12" s="204">
        <v>0.42857142857142855</v>
      </c>
      <c r="E12" s="204">
        <v>0.5714285714285714</v>
      </c>
      <c r="F12" s="204">
        <v>0</v>
      </c>
      <c r="O12" s="239"/>
      <c r="P12" s="239"/>
      <c r="Q12" s="239"/>
      <c r="R12" s="239"/>
      <c r="S12" s="239"/>
      <c r="T12" s="239"/>
    </row>
    <row r="13" spans="1:20">
      <c r="A13" s="199" t="s">
        <v>404</v>
      </c>
      <c r="B13" s="40">
        <v>1</v>
      </c>
      <c r="C13" s="40"/>
      <c r="D13" s="40"/>
      <c r="E13" s="40">
        <v>1</v>
      </c>
      <c r="F13" s="40"/>
      <c r="O13" s="239"/>
      <c r="P13" s="239"/>
      <c r="Q13" s="239"/>
      <c r="R13" s="239"/>
      <c r="S13" s="239"/>
      <c r="T13" s="239"/>
    </row>
    <row r="14" spans="1:20" ht="15.75" thickBot="1">
      <c r="A14" s="200" t="s">
        <v>791</v>
      </c>
      <c r="B14" s="203"/>
      <c r="C14" s="204">
        <v>0</v>
      </c>
      <c r="D14" s="204">
        <v>0</v>
      </c>
      <c r="E14" s="204">
        <v>1</v>
      </c>
      <c r="F14" s="204">
        <v>0</v>
      </c>
      <c r="O14" s="239"/>
      <c r="P14" s="239"/>
      <c r="Q14" s="239"/>
      <c r="R14" s="239"/>
      <c r="S14" s="239"/>
      <c r="T14" s="239"/>
    </row>
    <row r="15" spans="1:20">
      <c r="A15" s="199" t="s">
        <v>405</v>
      </c>
      <c r="B15" s="40">
        <v>5</v>
      </c>
      <c r="C15" s="40">
        <v>1</v>
      </c>
      <c r="D15" s="40"/>
      <c r="E15" s="40">
        <v>3</v>
      </c>
      <c r="F15" s="40">
        <v>1</v>
      </c>
      <c r="O15" s="239"/>
      <c r="P15" s="239"/>
      <c r="Q15" s="239"/>
      <c r="R15" s="239"/>
      <c r="S15" s="239"/>
      <c r="T15" s="239"/>
    </row>
    <row r="16" spans="1:20" ht="15.75" thickBot="1">
      <c r="A16" s="200" t="s">
        <v>791</v>
      </c>
      <c r="B16" s="203"/>
      <c r="C16" s="204">
        <v>0.2</v>
      </c>
      <c r="D16" s="204">
        <v>0</v>
      </c>
      <c r="E16" s="204">
        <v>0.6</v>
      </c>
      <c r="F16" s="204">
        <v>0.2</v>
      </c>
      <c r="O16" s="239"/>
      <c r="P16" s="239"/>
      <c r="Q16" s="239"/>
      <c r="R16" s="239"/>
      <c r="S16" s="239"/>
      <c r="T16" s="239"/>
    </row>
    <row r="17" spans="1:20">
      <c r="A17" s="199" t="s">
        <v>345</v>
      </c>
      <c r="B17" s="40">
        <v>6</v>
      </c>
      <c r="C17" s="40">
        <v>3</v>
      </c>
      <c r="D17" s="40">
        <v>1</v>
      </c>
      <c r="E17" s="40">
        <v>1</v>
      </c>
      <c r="F17" s="40">
        <v>1</v>
      </c>
      <c r="O17" s="239"/>
      <c r="P17" s="239"/>
      <c r="Q17" s="239"/>
      <c r="R17" s="239"/>
      <c r="S17" s="239"/>
      <c r="T17" s="239"/>
    </row>
    <row r="18" spans="1:20" ht="15.75" thickBot="1">
      <c r="A18" s="200" t="s">
        <v>791</v>
      </c>
      <c r="B18" s="203"/>
      <c r="C18" s="204">
        <v>0.5</v>
      </c>
      <c r="D18" s="204">
        <v>0.16666666666666666</v>
      </c>
      <c r="E18" s="204">
        <v>0.16666666666666666</v>
      </c>
      <c r="F18" s="204">
        <v>0.16666666666666666</v>
      </c>
      <c r="O18" s="239"/>
      <c r="P18" s="239"/>
      <c r="Q18" s="239"/>
      <c r="R18" s="239"/>
      <c r="S18" s="239"/>
      <c r="T18" s="239"/>
    </row>
    <row r="19" spans="1:20">
      <c r="A19" s="199" t="s">
        <v>346</v>
      </c>
      <c r="B19" s="40">
        <v>11</v>
      </c>
      <c r="C19" s="40">
        <v>3</v>
      </c>
      <c r="D19" s="40">
        <v>1</v>
      </c>
      <c r="E19" s="40">
        <v>5</v>
      </c>
      <c r="F19" s="40">
        <v>2</v>
      </c>
      <c r="O19" s="239"/>
      <c r="P19" s="239"/>
      <c r="Q19" s="239"/>
      <c r="R19" s="239"/>
      <c r="S19" s="239"/>
      <c r="T19" s="239"/>
    </row>
    <row r="20" spans="1:20" ht="15.75" thickBot="1">
      <c r="A20" s="200" t="s">
        <v>791</v>
      </c>
      <c r="B20" s="203"/>
      <c r="C20" s="204">
        <v>0.27272727272727271</v>
      </c>
      <c r="D20" s="204">
        <v>9.0909090909090912E-2</v>
      </c>
      <c r="E20" s="204">
        <v>0.45454545454545453</v>
      </c>
      <c r="F20" s="204">
        <v>0.18181818181818182</v>
      </c>
      <c r="O20" s="239"/>
      <c r="P20" s="239"/>
      <c r="Q20" s="239"/>
      <c r="R20" s="239"/>
      <c r="S20" s="239"/>
      <c r="T20" s="239"/>
    </row>
    <row r="21" spans="1:20">
      <c r="A21" s="199" t="s">
        <v>409</v>
      </c>
      <c r="B21" s="40">
        <v>21</v>
      </c>
      <c r="C21" s="40">
        <v>2</v>
      </c>
      <c r="D21" s="40">
        <v>7</v>
      </c>
      <c r="E21" s="40">
        <v>11</v>
      </c>
      <c r="F21" s="40">
        <v>1</v>
      </c>
      <c r="O21" s="255"/>
      <c r="P21" s="240"/>
      <c r="Q21" s="240"/>
      <c r="R21" s="240"/>
      <c r="S21" s="240"/>
      <c r="T21" s="240"/>
    </row>
    <row r="22" spans="1:20" ht="15.75" thickBot="1">
      <c r="A22" s="200" t="s">
        <v>791</v>
      </c>
      <c r="B22" s="203"/>
      <c r="C22" s="204">
        <v>9.5238095238095233E-2</v>
      </c>
      <c r="D22" s="204">
        <v>0.33333333333333331</v>
      </c>
      <c r="E22" s="204">
        <v>0.52380952380952384</v>
      </c>
      <c r="F22" s="204">
        <v>4.7619047619047616E-2</v>
      </c>
      <c r="O22" s="240"/>
      <c r="P22" s="240"/>
      <c r="Q22" s="240"/>
      <c r="R22" s="240"/>
      <c r="S22" s="240"/>
      <c r="T22" s="240"/>
    </row>
    <row r="23" spans="1:20">
      <c r="A23" s="199" t="s">
        <v>411</v>
      </c>
      <c r="B23" s="40">
        <v>1</v>
      </c>
      <c r="C23" s="40">
        <v>1</v>
      </c>
      <c r="D23" s="40"/>
      <c r="E23" s="40"/>
      <c r="F23" s="40"/>
      <c r="O23" s="240"/>
      <c r="P23" s="240"/>
      <c r="Q23" s="240"/>
      <c r="R23" s="240"/>
      <c r="S23" s="240"/>
      <c r="T23" s="240"/>
    </row>
    <row r="24" spans="1:20" ht="15.75" thickBot="1">
      <c r="A24" s="200" t="s">
        <v>791</v>
      </c>
      <c r="B24" s="203"/>
      <c r="C24" s="204">
        <v>1</v>
      </c>
      <c r="D24" s="204">
        <v>0</v>
      </c>
      <c r="E24" s="204">
        <v>0</v>
      </c>
      <c r="F24" s="204">
        <v>0</v>
      </c>
      <c r="O24" s="240"/>
      <c r="P24" s="240"/>
      <c r="Q24" s="240"/>
      <c r="R24" s="240"/>
      <c r="S24" s="240"/>
      <c r="T24" s="240"/>
    </row>
    <row r="25" spans="1:20">
      <c r="A25" s="199" t="s">
        <v>412</v>
      </c>
      <c r="B25" s="40">
        <v>8</v>
      </c>
      <c r="C25" s="40">
        <v>1</v>
      </c>
      <c r="D25" s="40">
        <v>5</v>
      </c>
      <c r="E25" s="40"/>
      <c r="F25" s="40">
        <v>2</v>
      </c>
    </row>
    <row r="26" spans="1:20" ht="15.75" thickBot="1">
      <c r="A26" s="200" t="s">
        <v>791</v>
      </c>
      <c r="B26" s="203"/>
      <c r="C26" s="204">
        <v>0.125</v>
      </c>
      <c r="D26" s="204">
        <v>0.625</v>
      </c>
      <c r="E26" s="204">
        <v>0</v>
      </c>
      <c r="F26" s="204">
        <v>0.25</v>
      </c>
    </row>
    <row r="27" spans="1:20">
      <c r="A27" s="199" t="s">
        <v>414</v>
      </c>
      <c r="B27" s="40">
        <v>4</v>
      </c>
      <c r="C27" s="40">
        <v>1</v>
      </c>
      <c r="D27" s="40"/>
      <c r="E27" s="40">
        <v>3</v>
      </c>
      <c r="F27" s="40"/>
    </row>
    <row r="28" spans="1:20" ht="15.75" thickBot="1">
      <c r="A28" s="206" t="s">
        <v>791</v>
      </c>
      <c r="B28" s="207"/>
      <c r="C28" s="208">
        <v>0.25</v>
      </c>
      <c r="D28" s="208">
        <v>0</v>
      </c>
      <c r="E28" s="208">
        <v>0.75</v>
      </c>
      <c r="F28" s="208">
        <v>0</v>
      </c>
    </row>
    <row r="29" spans="1:20">
      <c r="A29" s="199" t="s">
        <v>415</v>
      </c>
      <c r="B29" s="40">
        <v>2</v>
      </c>
      <c r="C29" s="40">
        <v>2</v>
      </c>
      <c r="D29" s="40"/>
      <c r="E29" s="40"/>
      <c r="F29" s="40"/>
    </row>
    <row r="30" spans="1:20" ht="15.75" thickBot="1">
      <c r="A30" s="200" t="s">
        <v>791</v>
      </c>
      <c r="B30" s="203"/>
      <c r="C30" s="204">
        <v>1</v>
      </c>
      <c r="D30" s="204">
        <v>0</v>
      </c>
      <c r="E30" s="204">
        <v>0</v>
      </c>
      <c r="F30" s="204">
        <v>0</v>
      </c>
    </row>
    <row r="31" spans="1:20">
      <c r="A31" s="199" t="s">
        <v>416</v>
      </c>
      <c r="B31" s="40">
        <v>1</v>
      </c>
      <c r="C31" s="40"/>
      <c r="D31" s="40"/>
      <c r="E31" s="40"/>
      <c r="F31" s="40">
        <v>1</v>
      </c>
    </row>
    <row r="32" spans="1:20" ht="15.75" thickBot="1">
      <c r="A32" s="206" t="s">
        <v>791</v>
      </c>
      <c r="B32" s="207"/>
      <c r="C32" s="208">
        <v>0</v>
      </c>
      <c r="D32" s="208">
        <v>0</v>
      </c>
      <c r="E32" s="208">
        <v>0</v>
      </c>
      <c r="F32" s="208">
        <v>1</v>
      </c>
    </row>
    <row r="33" spans="1:6" ht="15.75" thickBot="1">
      <c r="A33" s="210" t="s">
        <v>531</v>
      </c>
      <c r="B33" s="40">
        <v>24</v>
      </c>
      <c r="C33" s="40">
        <v>1</v>
      </c>
      <c r="D33" s="40"/>
      <c r="E33" s="40">
        <v>20</v>
      </c>
      <c r="F33" s="40">
        <v>3</v>
      </c>
    </row>
    <row r="34" spans="1:6" ht="15.75" thickBot="1">
      <c r="A34" s="213" t="s">
        <v>791</v>
      </c>
      <c r="B34" s="214"/>
      <c r="C34" s="215">
        <v>4.1666666666666664E-2</v>
      </c>
      <c r="D34" s="215">
        <v>0</v>
      </c>
      <c r="E34" s="215">
        <v>0.83333333333333337</v>
      </c>
      <c r="F34" s="215">
        <v>0.125</v>
      </c>
    </row>
    <row r="36" spans="1:6">
      <c r="A36" s="18" t="s">
        <v>717</v>
      </c>
    </row>
  </sheetData>
  <mergeCells count="2">
    <mergeCell ref="Q5:T5"/>
    <mergeCell ref="C5:F5"/>
  </mergeCell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07647-5779-4AFE-83ED-A44DF3F20EA4}">
  <dimension ref="A1:T38"/>
  <sheetViews>
    <sheetView showGridLines="0" topLeftCell="A7" workbookViewId="0">
      <selection activeCell="D18" sqref="D18"/>
    </sheetView>
  </sheetViews>
  <sheetFormatPr baseColWidth="10" defaultColWidth="11.42578125" defaultRowHeight="15"/>
  <cols>
    <col min="3" max="3" width="18.5703125" customWidth="1"/>
    <col min="4" max="4" width="18.140625" customWidth="1"/>
    <col min="5" max="5" width="17.140625" customWidth="1"/>
  </cols>
  <sheetData>
    <row r="1" spans="1:20">
      <c r="A1" s="3" t="s">
        <v>164</v>
      </c>
      <c r="O1" s="30"/>
    </row>
    <row r="2" spans="1:20">
      <c r="A2" s="23" t="s">
        <v>165</v>
      </c>
    </row>
    <row r="3" spans="1:20">
      <c r="A3" s="18" t="s">
        <v>803</v>
      </c>
    </row>
    <row r="4" spans="1:20">
      <c r="A4" s="18"/>
    </row>
    <row r="5" spans="1:20" ht="43.5" customHeight="1">
      <c r="A5" s="18"/>
      <c r="C5" s="289" t="s">
        <v>814</v>
      </c>
      <c r="D5" s="290"/>
      <c r="E5" s="290"/>
      <c r="F5" s="291"/>
    </row>
    <row r="6" spans="1:20" ht="51.75" thickBot="1">
      <c r="A6" s="21" t="s">
        <v>723</v>
      </c>
      <c r="B6" s="21" t="s">
        <v>526</v>
      </c>
      <c r="C6" s="21" t="s">
        <v>724</v>
      </c>
      <c r="D6" s="21" t="s">
        <v>725</v>
      </c>
      <c r="E6" s="21" t="s">
        <v>726</v>
      </c>
      <c r="F6" s="21" t="s">
        <v>374</v>
      </c>
      <c r="O6" s="256"/>
      <c r="P6" s="256"/>
      <c r="Q6" s="256"/>
      <c r="R6" s="256"/>
      <c r="S6" s="256"/>
      <c r="T6" s="256"/>
    </row>
    <row r="7" spans="1:20">
      <c r="A7" s="199" t="s">
        <v>530</v>
      </c>
      <c r="B7" s="39">
        <v>27</v>
      </c>
      <c r="C7" s="39">
        <v>15</v>
      </c>
      <c r="D7" s="39">
        <v>3</v>
      </c>
      <c r="E7" s="39">
        <v>7</v>
      </c>
      <c r="F7" s="39">
        <v>2</v>
      </c>
      <c r="O7" s="256"/>
      <c r="P7" s="256"/>
      <c r="Q7" s="256"/>
      <c r="R7" s="256"/>
      <c r="S7" s="256"/>
      <c r="T7" s="256"/>
    </row>
    <row r="8" spans="1:20" ht="15.75" thickBot="1">
      <c r="A8" s="200" t="s">
        <v>791</v>
      </c>
      <c r="B8" s="203"/>
      <c r="C8" s="204">
        <v>0.55555555555555558</v>
      </c>
      <c r="D8" s="204">
        <v>0.1111111111111111</v>
      </c>
      <c r="E8" s="204">
        <v>0.25925925925925924</v>
      </c>
      <c r="F8" s="204">
        <v>7.407407407407407E-2</v>
      </c>
      <c r="O8" s="256"/>
      <c r="P8" s="256"/>
      <c r="Q8" s="256"/>
      <c r="R8" s="256"/>
      <c r="S8" s="256"/>
      <c r="T8" s="256"/>
    </row>
    <row r="9" spans="1:20">
      <c r="A9" s="199" t="s">
        <v>402</v>
      </c>
      <c r="B9" s="39">
        <v>14</v>
      </c>
      <c r="C9" s="39">
        <v>5</v>
      </c>
      <c r="D9" s="39">
        <v>1</v>
      </c>
      <c r="E9" s="39">
        <v>5</v>
      </c>
      <c r="F9" s="39">
        <v>3</v>
      </c>
      <c r="O9" s="256"/>
      <c r="P9" s="256"/>
      <c r="Q9" s="256"/>
      <c r="R9" s="256"/>
      <c r="S9" s="256"/>
      <c r="T9" s="256"/>
    </row>
    <row r="10" spans="1:20" ht="15.75" thickBot="1">
      <c r="A10" s="200" t="s">
        <v>791</v>
      </c>
      <c r="B10" s="203"/>
      <c r="C10" s="204">
        <v>0.35714285714285715</v>
      </c>
      <c r="D10" s="204">
        <v>7.1428571428571425E-2</v>
      </c>
      <c r="E10" s="204">
        <v>0.35714285714285715</v>
      </c>
      <c r="F10" s="204">
        <v>0.21428571428571427</v>
      </c>
      <c r="O10" s="256"/>
      <c r="P10" s="256"/>
      <c r="Q10" s="256"/>
      <c r="R10" s="256"/>
      <c r="S10" s="256"/>
      <c r="T10" s="256"/>
    </row>
    <row r="11" spans="1:20">
      <c r="A11" s="199" t="s">
        <v>403</v>
      </c>
      <c r="B11" s="39">
        <v>11</v>
      </c>
      <c r="C11" s="39">
        <v>6</v>
      </c>
      <c r="D11" s="39"/>
      <c r="E11" s="39">
        <v>4</v>
      </c>
      <c r="F11" s="39">
        <v>1</v>
      </c>
      <c r="O11" s="256"/>
      <c r="P11" s="256"/>
      <c r="Q11" s="256"/>
      <c r="R11" s="256"/>
      <c r="S11" s="256"/>
      <c r="T11" s="256"/>
    </row>
    <row r="12" spans="1:20" ht="15.75" thickBot="1">
      <c r="A12" s="200" t="s">
        <v>791</v>
      </c>
      <c r="B12" s="203"/>
      <c r="C12" s="204">
        <v>0.54545454545454541</v>
      </c>
      <c r="D12" s="204">
        <v>0</v>
      </c>
      <c r="E12" s="204">
        <v>0.36363636363636365</v>
      </c>
      <c r="F12" s="204">
        <v>9.0909090909090912E-2</v>
      </c>
      <c r="O12" s="256"/>
      <c r="P12" s="256"/>
      <c r="Q12" s="256"/>
      <c r="R12" s="256"/>
      <c r="S12" s="256"/>
      <c r="T12" s="256"/>
    </row>
    <row r="13" spans="1:20">
      <c r="A13" s="199" t="s">
        <v>404</v>
      </c>
      <c r="B13" s="39">
        <v>1</v>
      </c>
      <c r="C13" s="39">
        <v>1</v>
      </c>
      <c r="D13" s="39"/>
      <c r="E13" s="39"/>
      <c r="F13" s="39"/>
      <c r="O13" s="256"/>
      <c r="P13" s="256"/>
      <c r="Q13" s="256"/>
      <c r="R13" s="256"/>
      <c r="S13" s="256"/>
      <c r="T13" s="256"/>
    </row>
    <row r="14" spans="1:20" ht="15.75" thickBot="1">
      <c r="A14" s="200" t="s">
        <v>791</v>
      </c>
      <c r="B14" s="203"/>
      <c r="C14" s="204">
        <v>1</v>
      </c>
      <c r="D14" s="204">
        <v>0</v>
      </c>
      <c r="E14" s="204">
        <v>0</v>
      </c>
      <c r="F14" s="204">
        <v>0</v>
      </c>
      <c r="O14" s="256"/>
      <c r="P14" s="256"/>
      <c r="Q14" s="256"/>
      <c r="R14" s="256"/>
      <c r="S14" s="256"/>
      <c r="T14" s="256"/>
    </row>
    <row r="15" spans="1:20">
      <c r="A15" s="199" t="s">
        <v>405</v>
      </c>
      <c r="B15" s="39">
        <v>13</v>
      </c>
      <c r="C15" s="39">
        <v>6</v>
      </c>
      <c r="D15" s="39">
        <v>1</v>
      </c>
      <c r="E15" s="39">
        <v>4</v>
      </c>
      <c r="F15" s="39">
        <v>2</v>
      </c>
      <c r="O15" s="256"/>
      <c r="P15" s="256"/>
      <c r="Q15" s="256"/>
      <c r="R15" s="256"/>
      <c r="S15" s="256"/>
      <c r="T15" s="256"/>
    </row>
    <row r="16" spans="1:20" ht="15.75" thickBot="1">
      <c r="A16" s="200" t="s">
        <v>791</v>
      </c>
      <c r="B16" s="203"/>
      <c r="C16" s="204">
        <v>0.46153846153846156</v>
      </c>
      <c r="D16" s="204">
        <v>7.6923076923076927E-2</v>
      </c>
      <c r="E16" s="204">
        <v>0.30769230769230771</v>
      </c>
      <c r="F16" s="204">
        <v>0.15384615384615385</v>
      </c>
      <c r="O16" s="256"/>
      <c r="P16" s="256"/>
      <c r="Q16" s="256"/>
      <c r="R16" s="256"/>
      <c r="S16" s="256"/>
      <c r="T16" s="256"/>
    </row>
    <row r="17" spans="1:20">
      <c r="A17" s="199" t="s">
        <v>406</v>
      </c>
      <c r="B17" s="39">
        <v>2</v>
      </c>
      <c r="C17" s="39">
        <v>1</v>
      </c>
      <c r="D17" s="39">
        <v>1</v>
      </c>
      <c r="E17" s="39"/>
      <c r="F17" s="39"/>
      <c r="O17" s="256"/>
      <c r="P17" s="256"/>
      <c r="Q17" s="256"/>
      <c r="R17" s="256"/>
      <c r="S17" s="256"/>
      <c r="T17" s="256"/>
    </row>
    <row r="18" spans="1:20" ht="15.75" thickBot="1">
      <c r="A18" s="200" t="s">
        <v>791</v>
      </c>
      <c r="B18" s="203"/>
      <c r="C18" s="204">
        <v>0.5</v>
      </c>
      <c r="D18" s="204">
        <v>0.5</v>
      </c>
      <c r="E18" s="204">
        <v>0</v>
      </c>
      <c r="F18" s="204">
        <v>0</v>
      </c>
      <c r="O18" s="256"/>
      <c r="P18" s="256"/>
      <c r="Q18" s="256"/>
      <c r="R18" s="256"/>
      <c r="S18" s="256"/>
      <c r="T18" s="256"/>
    </row>
    <row r="19" spans="1:20">
      <c r="A19" s="199" t="s">
        <v>345</v>
      </c>
      <c r="B19" s="39">
        <v>12</v>
      </c>
      <c r="C19" s="39">
        <v>9</v>
      </c>
      <c r="D19" s="39">
        <v>1</v>
      </c>
      <c r="E19" s="39">
        <v>1</v>
      </c>
      <c r="F19" s="39">
        <v>1</v>
      </c>
      <c r="O19" s="256"/>
      <c r="P19" s="256"/>
      <c r="Q19" s="256"/>
      <c r="R19" s="256"/>
      <c r="S19" s="256"/>
      <c r="T19" s="256"/>
    </row>
    <row r="20" spans="1:20" ht="15.75" thickBot="1">
      <c r="A20" s="200" t="s">
        <v>791</v>
      </c>
      <c r="B20" s="203"/>
      <c r="C20" s="204">
        <v>0.75</v>
      </c>
      <c r="D20" s="204">
        <v>8.3333333333333329E-2</v>
      </c>
      <c r="E20" s="204">
        <v>8.3333333333333329E-2</v>
      </c>
      <c r="F20" s="204">
        <v>8.3333333333333329E-2</v>
      </c>
      <c r="O20" s="256"/>
      <c r="P20" s="256"/>
      <c r="Q20" s="256"/>
      <c r="R20" s="256"/>
      <c r="S20" s="256"/>
      <c r="T20" s="256"/>
    </row>
    <row r="21" spans="1:20">
      <c r="A21" s="199" t="s">
        <v>346</v>
      </c>
      <c r="B21" s="39">
        <v>15</v>
      </c>
      <c r="C21" s="39">
        <v>8</v>
      </c>
      <c r="D21" s="39">
        <v>1</v>
      </c>
      <c r="E21" s="39">
        <v>6</v>
      </c>
      <c r="F21" s="39"/>
      <c r="O21" s="256"/>
      <c r="P21" s="256"/>
      <c r="Q21" s="256"/>
      <c r="R21" s="256"/>
      <c r="S21" s="256"/>
      <c r="T21" s="256"/>
    </row>
    <row r="22" spans="1:20" ht="15.75" thickBot="1">
      <c r="A22" s="200" t="s">
        <v>791</v>
      </c>
      <c r="B22" s="203"/>
      <c r="C22" s="204">
        <v>0.53333333333333333</v>
      </c>
      <c r="D22" s="204">
        <v>6.6666666666666666E-2</v>
      </c>
      <c r="E22" s="204">
        <v>0.4</v>
      </c>
      <c r="F22" s="204">
        <v>0</v>
      </c>
      <c r="O22" s="256"/>
      <c r="P22" s="256"/>
      <c r="Q22" s="256"/>
      <c r="R22" s="256"/>
      <c r="S22" s="256"/>
      <c r="T22" s="256"/>
    </row>
    <row r="23" spans="1:20">
      <c r="A23" s="199" t="s">
        <v>409</v>
      </c>
      <c r="B23" s="39">
        <v>39</v>
      </c>
      <c r="C23" s="39">
        <v>25</v>
      </c>
      <c r="D23" s="39">
        <v>5</v>
      </c>
      <c r="E23" s="39">
        <v>7</v>
      </c>
      <c r="F23" s="39">
        <v>2</v>
      </c>
      <c r="O23" s="240"/>
      <c r="P23" s="240"/>
      <c r="Q23" s="240"/>
      <c r="R23" s="240"/>
      <c r="S23" s="240"/>
      <c r="T23" s="240"/>
    </row>
    <row r="24" spans="1:20" ht="15.75" thickBot="1">
      <c r="A24" s="200" t="s">
        <v>791</v>
      </c>
      <c r="B24" s="203"/>
      <c r="C24" s="204">
        <v>0.64102564102564108</v>
      </c>
      <c r="D24" s="204">
        <v>0.12820512820512819</v>
      </c>
      <c r="E24" s="204">
        <v>0.17948717948717949</v>
      </c>
      <c r="F24" s="204">
        <v>5.128205128205128E-2</v>
      </c>
      <c r="O24" s="240"/>
      <c r="P24" s="240"/>
      <c r="Q24" s="240"/>
      <c r="R24" s="240"/>
      <c r="S24" s="240"/>
      <c r="T24" s="240"/>
    </row>
    <row r="25" spans="1:20">
      <c r="A25" s="199" t="s">
        <v>411</v>
      </c>
      <c r="B25" s="39">
        <v>3</v>
      </c>
      <c r="C25" s="39">
        <v>1</v>
      </c>
      <c r="D25" s="39"/>
      <c r="E25" s="39">
        <v>2</v>
      </c>
      <c r="F25" s="39"/>
      <c r="O25" s="240"/>
      <c r="P25" s="240"/>
      <c r="Q25" s="240"/>
      <c r="R25" s="240"/>
      <c r="S25" s="240"/>
      <c r="T25" s="240"/>
    </row>
    <row r="26" spans="1:20" ht="15.75" thickBot="1">
      <c r="A26" s="200" t="s">
        <v>791</v>
      </c>
      <c r="B26" s="203"/>
      <c r="C26" s="204">
        <v>0.33333333333333331</v>
      </c>
      <c r="D26" s="204">
        <v>0</v>
      </c>
      <c r="E26" s="204">
        <v>0.66666666666666663</v>
      </c>
      <c r="F26" s="204">
        <v>0</v>
      </c>
      <c r="O26" s="240"/>
      <c r="P26" s="240"/>
      <c r="Q26" s="240"/>
      <c r="R26" s="240"/>
      <c r="S26" s="240"/>
      <c r="T26" s="240"/>
    </row>
    <row r="27" spans="1:20">
      <c r="A27" s="199" t="s">
        <v>412</v>
      </c>
      <c r="B27" s="39">
        <v>10</v>
      </c>
      <c r="C27" s="39">
        <v>7</v>
      </c>
      <c r="D27" s="39">
        <v>2</v>
      </c>
      <c r="E27" s="39">
        <v>1</v>
      </c>
      <c r="F27" s="39"/>
      <c r="O27" s="240"/>
      <c r="P27" s="240"/>
      <c r="Q27" s="240"/>
      <c r="R27" s="240"/>
      <c r="S27" s="240"/>
      <c r="T27" s="240"/>
    </row>
    <row r="28" spans="1:20" ht="15.75" thickBot="1">
      <c r="A28" s="200" t="s">
        <v>791</v>
      </c>
      <c r="B28" s="203"/>
      <c r="C28" s="204">
        <v>0.7</v>
      </c>
      <c r="D28" s="204">
        <v>0.2</v>
      </c>
      <c r="E28" s="204">
        <v>0.1</v>
      </c>
      <c r="F28" s="204">
        <v>0</v>
      </c>
    </row>
    <row r="29" spans="1:20">
      <c r="A29" s="199" t="s">
        <v>414</v>
      </c>
      <c r="B29" s="39">
        <v>10</v>
      </c>
      <c r="C29" s="39">
        <v>5</v>
      </c>
      <c r="D29" s="39">
        <v>2</v>
      </c>
      <c r="E29" s="39">
        <v>1</v>
      </c>
      <c r="F29" s="39">
        <v>2</v>
      </c>
    </row>
    <row r="30" spans="1:20" ht="15.75" thickBot="1">
      <c r="A30" s="206" t="s">
        <v>791</v>
      </c>
      <c r="B30" s="207"/>
      <c r="C30" s="208">
        <v>0.5</v>
      </c>
      <c r="D30" s="208">
        <v>0.2</v>
      </c>
      <c r="E30" s="208">
        <v>0.1</v>
      </c>
      <c r="F30" s="208">
        <v>0.2</v>
      </c>
    </row>
    <row r="31" spans="1:20">
      <c r="A31" s="199" t="s">
        <v>415</v>
      </c>
      <c r="B31" s="39">
        <v>2</v>
      </c>
      <c r="C31" s="39"/>
      <c r="D31" s="39"/>
      <c r="E31" s="39">
        <v>1</v>
      </c>
      <c r="F31" s="39">
        <v>1</v>
      </c>
    </row>
    <row r="32" spans="1:20" ht="15.75" thickBot="1">
      <c r="A32" s="200" t="s">
        <v>791</v>
      </c>
      <c r="B32" s="203"/>
      <c r="C32" s="204">
        <v>0</v>
      </c>
      <c r="D32" s="204">
        <v>0</v>
      </c>
      <c r="E32" s="204">
        <v>0.5</v>
      </c>
      <c r="F32" s="204">
        <v>0.5</v>
      </c>
    </row>
    <row r="33" spans="1:6">
      <c r="A33" s="199" t="s">
        <v>417</v>
      </c>
      <c r="B33" s="39">
        <v>1</v>
      </c>
      <c r="C33" s="39"/>
      <c r="D33" s="39">
        <v>1</v>
      </c>
      <c r="E33" s="39"/>
      <c r="F33" s="39"/>
    </row>
    <row r="34" spans="1:6" ht="15.75" thickBot="1">
      <c r="A34" s="206" t="s">
        <v>791</v>
      </c>
      <c r="B34" s="207"/>
      <c r="C34" s="208">
        <v>0</v>
      </c>
      <c r="D34" s="208">
        <v>1</v>
      </c>
      <c r="E34" s="208">
        <v>0</v>
      </c>
      <c r="F34" s="208">
        <v>0</v>
      </c>
    </row>
    <row r="35" spans="1:6" ht="15.75" thickBot="1">
      <c r="A35" s="210" t="s">
        <v>531</v>
      </c>
      <c r="B35" s="39">
        <v>32</v>
      </c>
      <c r="C35" s="39">
        <v>13</v>
      </c>
      <c r="D35" s="39">
        <v>5</v>
      </c>
      <c r="E35" s="39">
        <v>12</v>
      </c>
      <c r="F35" s="39">
        <v>2</v>
      </c>
    </row>
    <row r="36" spans="1:6" ht="15.75" thickBot="1">
      <c r="A36" s="213" t="s">
        <v>791</v>
      </c>
      <c r="B36" s="214"/>
      <c r="C36" s="215">
        <v>0.40625</v>
      </c>
      <c r="D36" s="215">
        <v>0.15625</v>
      </c>
      <c r="E36" s="215">
        <v>0.375</v>
      </c>
      <c r="F36" s="215">
        <v>6.25E-2</v>
      </c>
    </row>
    <row r="38" spans="1:6">
      <c r="A38" s="23" t="s">
        <v>689</v>
      </c>
    </row>
  </sheetData>
  <mergeCells count="1">
    <mergeCell ref="C5:F5"/>
  </mergeCell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1FC8A-3113-4B8F-9CA1-38DA49F7C3D8}">
  <dimension ref="A1:N10"/>
  <sheetViews>
    <sheetView showGridLines="0" workbookViewId="0">
      <selection activeCell="N28" sqref="N28"/>
    </sheetView>
  </sheetViews>
  <sheetFormatPr baseColWidth="10" defaultColWidth="11.42578125" defaultRowHeight="15"/>
  <cols>
    <col min="2" max="2" width="15.140625" customWidth="1"/>
    <col min="3" max="3" width="14.5703125" customWidth="1"/>
  </cols>
  <sheetData>
    <row r="1" spans="1:14">
      <c r="A1" s="3" t="s">
        <v>167</v>
      </c>
      <c r="N1" s="30"/>
    </row>
    <row r="2" spans="1:14">
      <c r="A2" s="153" t="s">
        <v>727</v>
      </c>
    </row>
    <row r="3" spans="1:14">
      <c r="A3" s="18" t="s">
        <v>494</v>
      </c>
    </row>
    <row r="4" spans="1:14">
      <c r="A4" s="18"/>
    </row>
    <row r="5" spans="1:14" ht="25.5">
      <c r="A5" s="171" t="s">
        <v>331</v>
      </c>
      <c r="B5" s="21" t="s">
        <v>728</v>
      </c>
      <c r="C5" s="21" t="s">
        <v>729</v>
      </c>
      <c r="D5" s="85" t="s">
        <v>730</v>
      </c>
    </row>
    <row r="6" spans="1:14">
      <c r="A6" s="19">
        <v>2015</v>
      </c>
      <c r="B6" s="19">
        <v>119</v>
      </c>
      <c r="C6" s="19">
        <v>66</v>
      </c>
      <c r="D6" s="154">
        <f>SUM(B6:C6)</f>
        <v>185</v>
      </c>
    </row>
    <row r="7" spans="1:14">
      <c r="A7" s="19">
        <v>2016</v>
      </c>
      <c r="B7" s="19">
        <v>112</v>
      </c>
      <c r="C7" s="19">
        <v>81</v>
      </c>
      <c r="D7" s="154">
        <f t="shared" ref="D7:D10" si="0">SUM(B7:C7)</f>
        <v>193</v>
      </c>
    </row>
    <row r="8" spans="1:14">
      <c r="A8" s="19">
        <v>2017</v>
      </c>
      <c r="B8" s="19">
        <v>115</v>
      </c>
      <c r="C8" s="19">
        <v>90.5</v>
      </c>
      <c r="D8" s="154">
        <f t="shared" si="0"/>
        <v>205.5</v>
      </c>
    </row>
    <row r="9" spans="1:14">
      <c r="A9" s="19">
        <v>2018</v>
      </c>
      <c r="B9" s="19">
        <v>118</v>
      </c>
      <c r="C9" s="19">
        <v>98.5</v>
      </c>
      <c r="D9" s="154">
        <f t="shared" si="0"/>
        <v>216.5</v>
      </c>
    </row>
    <row r="10" spans="1:14">
      <c r="A10" s="19">
        <v>2019</v>
      </c>
      <c r="B10" s="19">
        <v>115</v>
      </c>
      <c r="C10" s="19">
        <v>109</v>
      </c>
      <c r="D10" s="154">
        <f t="shared" si="0"/>
        <v>224</v>
      </c>
    </row>
  </sheetData>
  <hyperlinks>
    <hyperlink ref="A2" r:id="rId1" display="https://www.farmaindustria.es/web/prensa/notas-de-prensa/2020/06/26/las-companias-farmaceuticas-dedicaron-el-ano-pasado-483-millones-a-actividades-de-investigacion-y-formacion-cientifica-con-organizaciones-y-profesionales-sanitarios/" xr:uid="{D7311BBA-47DF-41ED-BAC9-79220793492C}"/>
  </hyperlinks>
  <pageMargins left="0.7" right="0.7" top="0.75" bottom="0.75" header="0.3" footer="0.3"/>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9F755-74EE-4042-9C9F-E1F6BA1C0F07}">
  <dimension ref="A1:T36"/>
  <sheetViews>
    <sheetView showGridLines="0" topLeftCell="A7" workbookViewId="0">
      <selection activeCell="E32" sqref="E32"/>
    </sheetView>
  </sheetViews>
  <sheetFormatPr baseColWidth="10" defaultColWidth="11.42578125" defaultRowHeight="15"/>
  <sheetData>
    <row r="1" spans="1:20">
      <c r="A1" s="3" t="s">
        <v>170</v>
      </c>
      <c r="J1" s="30"/>
      <c r="P1" s="240"/>
      <c r="Q1" s="240"/>
      <c r="R1" s="240"/>
      <c r="S1" s="240"/>
      <c r="T1" s="240"/>
    </row>
    <row r="2" spans="1:20">
      <c r="A2" s="23" t="s">
        <v>160</v>
      </c>
      <c r="P2" s="239"/>
      <c r="Q2" s="239"/>
      <c r="R2" s="239"/>
      <c r="S2" s="239"/>
      <c r="T2" s="239"/>
    </row>
    <row r="3" spans="1:20">
      <c r="A3" s="18" t="s">
        <v>803</v>
      </c>
      <c r="P3" s="239"/>
      <c r="Q3" s="239"/>
      <c r="R3" s="239"/>
      <c r="S3" s="239"/>
      <c r="T3" s="239"/>
    </row>
    <row r="4" spans="1:20">
      <c r="P4" s="239"/>
      <c r="Q4" s="239"/>
      <c r="R4" s="239"/>
      <c r="S4" s="239"/>
      <c r="T4" s="239"/>
    </row>
    <row r="5" spans="1:20" ht="41.25" customHeight="1">
      <c r="A5" s="18"/>
      <c r="C5" s="289" t="s">
        <v>815</v>
      </c>
      <c r="D5" s="290"/>
      <c r="E5" s="290"/>
      <c r="P5" s="239"/>
      <c r="Q5" s="239"/>
      <c r="R5" s="239"/>
      <c r="S5" s="239"/>
      <c r="T5" s="239"/>
    </row>
    <row r="6" spans="1:20" ht="39" thickBot="1">
      <c r="A6" s="172" t="s">
        <v>338</v>
      </c>
      <c r="B6" s="21" t="s">
        <v>526</v>
      </c>
      <c r="C6" s="174" t="s">
        <v>731</v>
      </c>
      <c r="D6" s="174" t="s">
        <v>732</v>
      </c>
      <c r="E6" s="172" t="s">
        <v>374</v>
      </c>
      <c r="P6" s="239"/>
      <c r="Q6" s="239"/>
      <c r="R6" s="239"/>
      <c r="S6" s="239"/>
      <c r="T6" s="239"/>
    </row>
    <row r="7" spans="1:20">
      <c r="A7" s="199" t="s">
        <v>530</v>
      </c>
      <c r="B7" s="40">
        <v>15</v>
      </c>
      <c r="C7" s="40">
        <v>9</v>
      </c>
      <c r="D7" s="40">
        <v>3</v>
      </c>
      <c r="E7" s="40">
        <v>3</v>
      </c>
      <c r="P7" s="239"/>
      <c r="Q7" s="239"/>
      <c r="R7" s="239"/>
      <c r="S7" s="239"/>
      <c r="T7" s="239"/>
    </row>
    <row r="8" spans="1:20" ht="15.75" thickBot="1">
      <c r="A8" s="200" t="s">
        <v>791</v>
      </c>
      <c r="B8" s="203"/>
      <c r="C8" s="204">
        <v>0.6</v>
      </c>
      <c r="D8" s="204">
        <v>0.2</v>
      </c>
      <c r="E8" s="204">
        <v>0.2</v>
      </c>
      <c r="P8" s="239"/>
      <c r="Q8" s="239"/>
      <c r="R8" s="239"/>
      <c r="S8" s="239"/>
      <c r="T8" s="239"/>
    </row>
    <row r="9" spans="1:20">
      <c r="A9" s="199" t="s">
        <v>402</v>
      </c>
      <c r="B9" s="40">
        <v>9</v>
      </c>
      <c r="C9" s="40">
        <v>4</v>
      </c>
      <c r="D9" s="40">
        <v>5</v>
      </c>
      <c r="E9" s="40"/>
      <c r="P9" s="239"/>
      <c r="Q9" s="239"/>
      <c r="R9" s="239"/>
      <c r="S9" s="239"/>
      <c r="T9" s="239"/>
    </row>
    <row r="10" spans="1:20" ht="15.75" thickBot="1">
      <c r="A10" s="200" t="s">
        <v>791</v>
      </c>
      <c r="B10" s="203"/>
      <c r="C10" s="204">
        <v>0.44444444444444442</v>
      </c>
      <c r="D10" s="204">
        <v>0.55555555555555558</v>
      </c>
      <c r="E10" s="204">
        <v>0</v>
      </c>
      <c r="P10" s="239"/>
      <c r="Q10" s="239"/>
      <c r="R10" s="239"/>
      <c r="S10" s="239"/>
      <c r="T10" s="239"/>
    </row>
    <row r="11" spans="1:20">
      <c r="A11" s="199" t="s">
        <v>403</v>
      </c>
      <c r="B11" s="40">
        <v>7</v>
      </c>
      <c r="C11" s="40">
        <v>5</v>
      </c>
      <c r="D11" s="40">
        <v>2</v>
      </c>
      <c r="E11" s="40"/>
      <c r="P11" s="239"/>
      <c r="Q11" s="239"/>
      <c r="R11" s="239"/>
      <c r="S11" s="239"/>
      <c r="T11" s="239"/>
    </row>
    <row r="12" spans="1:20" ht="15.75" thickBot="1">
      <c r="A12" s="200" t="s">
        <v>791</v>
      </c>
      <c r="B12" s="203"/>
      <c r="C12" s="204">
        <v>0.7142857142857143</v>
      </c>
      <c r="D12" s="204">
        <v>0.2857142857142857</v>
      </c>
      <c r="E12" s="204">
        <v>0</v>
      </c>
      <c r="P12" s="239"/>
      <c r="Q12" s="239"/>
      <c r="R12" s="239"/>
      <c r="S12" s="239"/>
      <c r="T12" s="239"/>
    </row>
    <row r="13" spans="1:20">
      <c r="A13" s="199" t="s">
        <v>404</v>
      </c>
      <c r="B13" s="40">
        <v>1</v>
      </c>
      <c r="C13" s="40">
        <v>1</v>
      </c>
      <c r="D13" s="40"/>
      <c r="E13" s="40"/>
      <c r="P13" s="239"/>
      <c r="Q13" s="239"/>
      <c r="R13" s="239"/>
      <c r="S13" s="239"/>
      <c r="T13" s="239"/>
    </row>
    <row r="14" spans="1:20" ht="15.75" thickBot="1">
      <c r="A14" s="200" t="s">
        <v>791</v>
      </c>
      <c r="B14" s="203"/>
      <c r="C14" s="204">
        <v>1</v>
      </c>
      <c r="D14" s="204">
        <v>0</v>
      </c>
      <c r="E14" s="204">
        <v>0</v>
      </c>
      <c r="P14" s="239"/>
      <c r="Q14" s="239"/>
      <c r="R14" s="239"/>
      <c r="S14" s="239"/>
      <c r="T14" s="239"/>
    </row>
    <row r="15" spans="1:20">
      <c r="A15" s="199" t="s">
        <v>405</v>
      </c>
      <c r="B15" s="40">
        <v>5</v>
      </c>
      <c r="C15" s="40">
        <v>2</v>
      </c>
      <c r="D15" s="40">
        <v>3</v>
      </c>
      <c r="E15" s="40"/>
      <c r="P15" s="239"/>
      <c r="Q15" s="239"/>
      <c r="R15" s="239"/>
      <c r="S15" s="239"/>
      <c r="T15" s="239"/>
    </row>
    <row r="16" spans="1:20" ht="15.75" thickBot="1">
      <c r="A16" s="200" t="s">
        <v>791</v>
      </c>
      <c r="B16" s="203"/>
      <c r="C16" s="204">
        <v>0.4</v>
      </c>
      <c r="D16" s="204">
        <v>0.6</v>
      </c>
      <c r="E16" s="204">
        <v>0</v>
      </c>
      <c r="P16" s="240"/>
      <c r="Q16" s="240"/>
      <c r="R16" s="240"/>
      <c r="S16" s="240"/>
      <c r="T16" s="240"/>
    </row>
    <row r="17" spans="1:20">
      <c r="A17" s="199" t="s">
        <v>345</v>
      </c>
      <c r="B17" s="40">
        <v>6</v>
      </c>
      <c r="C17" s="40">
        <v>6</v>
      </c>
      <c r="D17" s="40"/>
      <c r="E17" s="40"/>
      <c r="P17" s="240"/>
      <c r="Q17" s="240"/>
      <c r="R17" s="240"/>
      <c r="S17" s="240"/>
      <c r="T17" s="240"/>
    </row>
    <row r="18" spans="1:20" ht="15.75" thickBot="1">
      <c r="A18" s="200" t="s">
        <v>791</v>
      </c>
      <c r="B18" s="203"/>
      <c r="C18" s="204">
        <v>1</v>
      </c>
      <c r="D18" s="204">
        <v>0</v>
      </c>
      <c r="E18" s="204">
        <v>0</v>
      </c>
      <c r="P18" s="240"/>
      <c r="Q18" s="240"/>
      <c r="R18" s="240"/>
      <c r="S18" s="240"/>
      <c r="T18" s="240"/>
    </row>
    <row r="19" spans="1:20">
      <c r="A19" s="199" t="s">
        <v>346</v>
      </c>
      <c r="B19" s="40">
        <v>11</v>
      </c>
      <c r="C19" s="40">
        <v>6</v>
      </c>
      <c r="D19" s="40">
        <v>3</v>
      </c>
      <c r="E19" s="40">
        <v>2</v>
      </c>
      <c r="P19" s="240"/>
      <c r="Q19" s="240"/>
      <c r="R19" s="240"/>
      <c r="S19" s="240"/>
      <c r="T19" s="240"/>
    </row>
    <row r="20" spans="1:20" ht="15.75" thickBot="1">
      <c r="A20" s="200" t="s">
        <v>791</v>
      </c>
      <c r="B20" s="203"/>
      <c r="C20" s="204">
        <v>0.54545454545454541</v>
      </c>
      <c r="D20" s="204">
        <v>0.27272727272727271</v>
      </c>
      <c r="E20" s="204">
        <v>0.18181818181818182</v>
      </c>
      <c r="P20" s="240"/>
      <c r="Q20" s="240"/>
      <c r="R20" s="240"/>
      <c r="S20" s="240"/>
      <c r="T20" s="240"/>
    </row>
    <row r="21" spans="1:20">
      <c r="A21" s="199" t="s">
        <v>409</v>
      </c>
      <c r="B21" s="40">
        <v>21</v>
      </c>
      <c r="C21" s="40">
        <v>17</v>
      </c>
      <c r="D21" s="40">
        <v>4</v>
      </c>
      <c r="E21" s="40"/>
      <c r="P21" s="240"/>
      <c r="Q21" s="240"/>
      <c r="R21" s="240"/>
      <c r="S21" s="240"/>
      <c r="T21" s="240"/>
    </row>
    <row r="22" spans="1:20" ht="15.75" thickBot="1">
      <c r="A22" s="200" t="s">
        <v>791</v>
      </c>
      <c r="B22" s="203"/>
      <c r="C22" s="204">
        <v>0.80952380952380953</v>
      </c>
      <c r="D22" s="204">
        <v>0.19047619047619047</v>
      </c>
      <c r="E22" s="204">
        <v>0</v>
      </c>
      <c r="P22" s="240"/>
      <c r="Q22" s="240"/>
      <c r="R22" s="240"/>
      <c r="S22" s="240"/>
      <c r="T22" s="240"/>
    </row>
    <row r="23" spans="1:20">
      <c r="A23" s="199" t="s">
        <v>411</v>
      </c>
      <c r="B23" s="40">
        <v>1</v>
      </c>
      <c r="C23" s="40"/>
      <c r="D23" s="40">
        <v>1</v>
      </c>
      <c r="E23" s="40"/>
      <c r="P23" s="240"/>
      <c r="Q23" s="240"/>
      <c r="R23" s="240"/>
      <c r="S23" s="240"/>
      <c r="T23" s="240"/>
    </row>
    <row r="24" spans="1:20" ht="15.75" thickBot="1">
      <c r="A24" s="200" t="s">
        <v>791</v>
      </c>
      <c r="B24" s="203"/>
      <c r="C24" s="204">
        <v>0</v>
      </c>
      <c r="D24" s="204">
        <v>1</v>
      </c>
      <c r="E24" s="204">
        <v>0</v>
      </c>
    </row>
    <row r="25" spans="1:20">
      <c r="A25" s="199" t="s">
        <v>412</v>
      </c>
      <c r="B25" s="40">
        <v>8</v>
      </c>
      <c r="C25" s="40">
        <v>4</v>
      </c>
      <c r="D25" s="40">
        <v>2</v>
      </c>
      <c r="E25" s="40">
        <v>2</v>
      </c>
    </row>
    <row r="26" spans="1:20" ht="15.75" thickBot="1">
      <c r="A26" s="200" t="s">
        <v>791</v>
      </c>
      <c r="B26" s="203"/>
      <c r="C26" s="204">
        <v>0.5</v>
      </c>
      <c r="D26" s="204">
        <v>0.25</v>
      </c>
      <c r="E26" s="204">
        <v>0.25</v>
      </c>
    </row>
    <row r="27" spans="1:20">
      <c r="A27" s="199" t="s">
        <v>414</v>
      </c>
      <c r="B27" s="40">
        <v>4</v>
      </c>
      <c r="C27" s="40">
        <v>2</v>
      </c>
      <c r="D27" s="40">
        <v>2</v>
      </c>
      <c r="E27" s="40"/>
    </row>
    <row r="28" spans="1:20" ht="15.75" thickBot="1">
      <c r="A28" s="206" t="s">
        <v>791</v>
      </c>
      <c r="B28" s="207"/>
      <c r="C28" s="208">
        <v>0.5</v>
      </c>
      <c r="D28" s="208">
        <v>0.5</v>
      </c>
      <c r="E28" s="208">
        <v>0</v>
      </c>
    </row>
    <row r="29" spans="1:20">
      <c r="A29" s="199" t="s">
        <v>415</v>
      </c>
      <c r="B29" s="40">
        <v>2</v>
      </c>
      <c r="C29" s="40"/>
      <c r="D29" s="40">
        <v>1</v>
      </c>
      <c r="E29" s="40">
        <v>1</v>
      </c>
    </row>
    <row r="30" spans="1:20" ht="15.75" thickBot="1">
      <c r="A30" s="200" t="s">
        <v>791</v>
      </c>
      <c r="B30" s="203"/>
      <c r="C30" s="204">
        <v>0</v>
      </c>
      <c r="D30" s="204">
        <v>0.5</v>
      </c>
      <c r="E30" s="204">
        <v>0.5</v>
      </c>
    </row>
    <row r="31" spans="1:20">
      <c r="A31" s="199" t="s">
        <v>416</v>
      </c>
      <c r="B31" s="40">
        <v>1</v>
      </c>
      <c r="C31" s="40"/>
      <c r="D31" s="40"/>
      <c r="E31" s="40">
        <v>1</v>
      </c>
    </row>
    <row r="32" spans="1:20" ht="15.75" thickBot="1">
      <c r="A32" s="206" t="s">
        <v>791</v>
      </c>
      <c r="B32" s="207"/>
      <c r="C32" s="208">
        <v>0</v>
      </c>
      <c r="D32" s="208">
        <v>0</v>
      </c>
      <c r="E32" s="208">
        <v>1</v>
      </c>
    </row>
    <row r="33" spans="1:5" ht="15.75" thickBot="1">
      <c r="A33" s="210" t="s">
        <v>531</v>
      </c>
      <c r="B33" s="40">
        <v>24</v>
      </c>
      <c r="C33" s="40">
        <v>16</v>
      </c>
      <c r="D33" s="40">
        <v>6</v>
      </c>
      <c r="E33" s="40">
        <v>2</v>
      </c>
    </row>
    <row r="34" spans="1:5" ht="15.75" thickBot="1">
      <c r="A34" s="213" t="s">
        <v>791</v>
      </c>
      <c r="B34" s="214"/>
      <c r="C34" s="215">
        <v>0.66666666666666663</v>
      </c>
      <c r="D34" s="215">
        <v>0.25</v>
      </c>
      <c r="E34" s="215">
        <v>8.3333333333333329E-2</v>
      </c>
    </row>
    <row r="36" spans="1:5">
      <c r="A36" s="23" t="s">
        <v>733</v>
      </c>
    </row>
  </sheetData>
  <mergeCells count="1">
    <mergeCell ref="C5:E5"/>
  </mergeCells>
  <pageMargins left="0.7" right="0.7" top="0.75" bottom="0.75" header="0.3" footer="0.3"/>
  <pageSetup paperSize="9" orientation="portrait" verticalDpi="0"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B5601-B65A-480A-9E93-A4D2A39B4F0A}">
  <dimension ref="A1:S30"/>
  <sheetViews>
    <sheetView showGridLines="0" workbookViewId="0">
      <selection activeCell="D24" sqref="D24"/>
    </sheetView>
  </sheetViews>
  <sheetFormatPr baseColWidth="10" defaultColWidth="11.42578125" defaultRowHeight="15"/>
  <sheetData>
    <row r="1" spans="1:19">
      <c r="A1" s="3" t="s">
        <v>172</v>
      </c>
      <c r="S1" s="30"/>
    </row>
    <row r="2" spans="1:19">
      <c r="A2" s="23" t="s">
        <v>160</v>
      </c>
    </row>
    <row r="3" spans="1:19">
      <c r="A3" s="18" t="s">
        <v>803</v>
      </c>
    </row>
    <row r="4" spans="1:19">
      <c r="A4" s="18"/>
    </row>
    <row r="5" spans="1:19" ht="34.5" customHeight="1">
      <c r="A5" s="18"/>
      <c r="C5" s="292" t="s">
        <v>816</v>
      </c>
      <c r="D5" s="293"/>
      <c r="E5" s="293"/>
      <c r="F5" s="293"/>
      <c r="M5" s="240"/>
      <c r="N5" s="240"/>
      <c r="O5" s="240"/>
      <c r="P5" s="240"/>
      <c r="Q5" s="240"/>
      <c r="R5" s="240"/>
    </row>
    <row r="6" spans="1:19" ht="51.75" thickBot="1">
      <c r="A6" s="172" t="s">
        <v>338</v>
      </c>
      <c r="B6" s="21" t="s">
        <v>526</v>
      </c>
      <c r="C6" s="174" t="s">
        <v>734</v>
      </c>
      <c r="D6" s="174" t="s">
        <v>735</v>
      </c>
      <c r="E6" s="174" t="s">
        <v>736</v>
      </c>
      <c r="F6" s="174" t="s">
        <v>374</v>
      </c>
      <c r="M6" s="239"/>
      <c r="N6" s="239"/>
      <c r="O6" s="239"/>
      <c r="P6" s="239"/>
      <c r="Q6" s="239"/>
      <c r="R6" s="239"/>
    </row>
    <row r="7" spans="1:19">
      <c r="A7" s="199" t="s">
        <v>530</v>
      </c>
      <c r="B7" s="40">
        <v>9</v>
      </c>
      <c r="C7" s="40">
        <v>6</v>
      </c>
      <c r="D7" s="40">
        <v>1</v>
      </c>
      <c r="E7" s="40">
        <v>1</v>
      </c>
      <c r="F7" s="40">
        <v>1</v>
      </c>
      <c r="M7" s="239"/>
      <c r="N7" s="239"/>
      <c r="O7" s="239"/>
      <c r="P7" s="239"/>
      <c r="Q7" s="239"/>
      <c r="R7" s="239"/>
    </row>
    <row r="8" spans="1:19" ht="15.75" thickBot="1">
      <c r="A8" s="200" t="s">
        <v>791</v>
      </c>
      <c r="B8" s="203"/>
      <c r="C8" s="204">
        <v>0.66666666666666663</v>
      </c>
      <c r="D8" s="204">
        <v>0.1111111111111111</v>
      </c>
      <c r="E8" s="204">
        <v>0.1111111111111111</v>
      </c>
      <c r="F8" s="204">
        <v>0.1111111111111111</v>
      </c>
      <c r="M8" s="239"/>
      <c r="N8" s="239"/>
      <c r="O8" s="239"/>
      <c r="P8" s="239"/>
      <c r="Q8" s="239"/>
      <c r="R8" s="239"/>
    </row>
    <row r="9" spans="1:19">
      <c r="A9" s="199" t="s">
        <v>402</v>
      </c>
      <c r="B9" s="40">
        <v>4</v>
      </c>
      <c r="C9" s="40">
        <v>2</v>
      </c>
      <c r="D9" s="40"/>
      <c r="E9" s="40">
        <v>1</v>
      </c>
      <c r="F9" s="40">
        <v>1</v>
      </c>
      <c r="M9" s="239"/>
      <c r="N9" s="239"/>
      <c r="O9" s="239"/>
      <c r="P9" s="239"/>
      <c r="Q9" s="239"/>
      <c r="R9" s="239"/>
    </row>
    <row r="10" spans="1:19" ht="15.75" thickBot="1">
      <c r="A10" s="200" t="s">
        <v>791</v>
      </c>
      <c r="B10" s="203"/>
      <c r="C10" s="204">
        <v>0.5</v>
      </c>
      <c r="D10" s="204">
        <v>0</v>
      </c>
      <c r="E10" s="204">
        <v>0.25</v>
      </c>
      <c r="F10" s="204">
        <v>0.25</v>
      </c>
      <c r="M10" s="239"/>
      <c r="N10" s="239"/>
      <c r="O10" s="239"/>
      <c r="P10" s="239"/>
      <c r="Q10" s="239"/>
      <c r="R10" s="239"/>
    </row>
    <row r="11" spans="1:19">
      <c r="A11" s="199" t="s">
        <v>403</v>
      </c>
      <c r="B11" s="40">
        <v>5</v>
      </c>
      <c r="C11" s="40">
        <v>2</v>
      </c>
      <c r="D11" s="40"/>
      <c r="E11" s="40">
        <v>2</v>
      </c>
      <c r="F11" s="40">
        <v>1</v>
      </c>
      <c r="M11" s="239"/>
      <c r="N11" s="239"/>
      <c r="O11" s="239"/>
      <c r="P11" s="239"/>
      <c r="Q11" s="239"/>
      <c r="R11" s="239"/>
    </row>
    <row r="12" spans="1:19" ht="15.75" thickBot="1">
      <c r="A12" s="200" t="s">
        <v>791</v>
      </c>
      <c r="B12" s="203"/>
      <c r="C12" s="204">
        <v>0.4</v>
      </c>
      <c r="D12" s="204">
        <v>0</v>
      </c>
      <c r="E12" s="204">
        <v>0.4</v>
      </c>
      <c r="F12" s="204">
        <v>0.2</v>
      </c>
      <c r="M12" s="239"/>
      <c r="N12" s="239"/>
      <c r="O12" s="239"/>
      <c r="P12" s="239"/>
      <c r="Q12" s="239"/>
      <c r="R12" s="239"/>
    </row>
    <row r="13" spans="1:19">
      <c r="A13" s="199" t="s">
        <v>404</v>
      </c>
      <c r="B13" s="40">
        <v>1</v>
      </c>
      <c r="C13" s="40"/>
      <c r="D13" s="40">
        <v>1</v>
      </c>
      <c r="E13" s="40"/>
      <c r="F13" s="40"/>
      <c r="M13" s="239"/>
      <c r="N13" s="239"/>
      <c r="O13" s="239"/>
      <c r="P13" s="239"/>
      <c r="Q13" s="239"/>
      <c r="R13" s="239"/>
    </row>
    <row r="14" spans="1:19" ht="15.75" thickBot="1">
      <c r="A14" s="200" t="s">
        <v>791</v>
      </c>
      <c r="B14" s="203"/>
      <c r="C14" s="204">
        <v>0</v>
      </c>
      <c r="D14" s="204">
        <v>1</v>
      </c>
      <c r="E14" s="204">
        <v>0</v>
      </c>
      <c r="F14" s="204">
        <v>0</v>
      </c>
      <c r="M14" s="239"/>
      <c r="N14" s="239"/>
      <c r="O14" s="239"/>
      <c r="P14" s="239"/>
      <c r="Q14" s="239"/>
      <c r="R14" s="239"/>
    </row>
    <row r="15" spans="1:19">
      <c r="A15" s="199" t="s">
        <v>405</v>
      </c>
      <c r="B15" s="40">
        <v>2</v>
      </c>
      <c r="C15" s="40">
        <v>1</v>
      </c>
      <c r="D15" s="40">
        <v>1</v>
      </c>
      <c r="E15" s="40"/>
      <c r="F15" s="40"/>
      <c r="M15" s="239"/>
      <c r="N15" s="239"/>
      <c r="O15" s="239"/>
      <c r="P15" s="239"/>
      <c r="Q15" s="239"/>
      <c r="R15" s="239"/>
    </row>
    <row r="16" spans="1:19" ht="15.75" thickBot="1">
      <c r="A16" s="200" t="s">
        <v>791</v>
      </c>
      <c r="B16" s="203"/>
      <c r="C16" s="204">
        <v>0.5</v>
      </c>
      <c r="D16" s="204">
        <v>0.5</v>
      </c>
      <c r="E16" s="204">
        <v>0</v>
      </c>
      <c r="F16" s="204">
        <v>0</v>
      </c>
      <c r="M16" s="239"/>
      <c r="N16" s="239"/>
      <c r="O16" s="239"/>
      <c r="P16" s="239"/>
      <c r="Q16" s="239"/>
      <c r="R16" s="239"/>
    </row>
    <row r="17" spans="1:18">
      <c r="A17" s="199" t="s">
        <v>345</v>
      </c>
      <c r="B17" s="40">
        <v>6</v>
      </c>
      <c r="C17" s="40">
        <v>4</v>
      </c>
      <c r="D17" s="40">
        <v>1</v>
      </c>
      <c r="E17" s="40"/>
      <c r="F17" s="40">
        <v>1</v>
      </c>
      <c r="M17" s="240"/>
      <c r="N17" s="240"/>
      <c r="O17" s="240"/>
      <c r="P17" s="240"/>
      <c r="Q17" s="240"/>
      <c r="R17" s="240"/>
    </row>
    <row r="18" spans="1:18" ht="15.75" thickBot="1">
      <c r="A18" s="200" t="s">
        <v>791</v>
      </c>
      <c r="B18" s="203"/>
      <c r="C18" s="204">
        <v>0.66666666666666663</v>
      </c>
      <c r="D18" s="204">
        <v>0.16666666666666666</v>
      </c>
      <c r="E18" s="204">
        <v>0</v>
      </c>
      <c r="F18" s="204">
        <v>0.16666666666666666</v>
      </c>
      <c r="M18" s="240"/>
      <c r="N18" s="240"/>
      <c r="O18" s="240"/>
      <c r="P18" s="240"/>
      <c r="Q18" s="240"/>
      <c r="R18" s="240"/>
    </row>
    <row r="19" spans="1:18">
      <c r="A19" s="199" t="s">
        <v>346</v>
      </c>
      <c r="B19" s="40">
        <v>6</v>
      </c>
      <c r="C19" s="40">
        <v>3</v>
      </c>
      <c r="D19" s="40">
        <v>1</v>
      </c>
      <c r="E19" s="40">
        <v>2</v>
      </c>
      <c r="F19" s="40"/>
      <c r="M19" s="240"/>
      <c r="N19" s="240"/>
      <c r="O19" s="240"/>
      <c r="P19" s="240"/>
      <c r="Q19" s="240"/>
      <c r="R19" s="240"/>
    </row>
    <row r="20" spans="1:18" ht="15.75" thickBot="1">
      <c r="A20" s="200" t="s">
        <v>791</v>
      </c>
      <c r="B20" s="203"/>
      <c r="C20" s="204">
        <v>0.5</v>
      </c>
      <c r="D20" s="204">
        <v>0.16666666666666666</v>
      </c>
      <c r="E20" s="204">
        <v>0.33333333333333331</v>
      </c>
      <c r="F20" s="204">
        <v>0</v>
      </c>
      <c r="M20" s="240"/>
      <c r="N20" s="240"/>
      <c r="O20" s="240"/>
      <c r="P20" s="240"/>
      <c r="Q20" s="240"/>
      <c r="R20" s="240"/>
    </row>
    <row r="21" spans="1:18">
      <c r="A21" s="199" t="s">
        <v>409</v>
      </c>
      <c r="B21" s="40">
        <v>17</v>
      </c>
      <c r="C21" s="40">
        <v>6</v>
      </c>
      <c r="D21" s="40">
        <v>4</v>
      </c>
      <c r="E21" s="40">
        <v>6</v>
      </c>
      <c r="F21" s="40">
        <v>1</v>
      </c>
      <c r="M21" s="240"/>
      <c r="N21" s="240"/>
      <c r="O21" s="240"/>
      <c r="P21" s="240"/>
      <c r="Q21" s="240"/>
      <c r="R21" s="240"/>
    </row>
    <row r="22" spans="1:18" ht="15.75" thickBot="1">
      <c r="A22" s="200" t="s">
        <v>791</v>
      </c>
      <c r="B22" s="203"/>
      <c r="C22" s="204">
        <v>0.35294117647058826</v>
      </c>
      <c r="D22" s="204">
        <v>0.23529411764705882</v>
      </c>
      <c r="E22" s="204">
        <v>0.35294117647058826</v>
      </c>
      <c r="F22" s="204">
        <v>5.8823529411764705E-2</v>
      </c>
      <c r="M22" s="240"/>
      <c r="N22" s="240"/>
      <c r="O22" s="240"/>
      <c r="P22" s="240"/>
      <c r="Q22" s="240"/>
      <c r="R22" s="240"/>
    </row>
    <row r="23" spans="1:18">
      <c r="A23" s="199" t="s">
        <v>412</v>
      </c>
      <c r="B23" s="40">
        <v>4</v>
      </c>
      <c r="C23" s="40">
        <v>1</v>
      </c>
      <c r="D23" s="40">
        <v>3</v>
      </c>
      <c r="E23" s="40"/>
      <c r="F23" s="40"/>
      <c r="M23" s="240"/>
      <c r="N23" s="240"/>
      <c r="O23" s="240"/>
      <c r="P23" s="240"/>
      <c r="Q23" s="240"/>
      <c r="R23" s="240"/>
    </row>
    <row r="24" spans="1:18" ht="15.75" thickBot="1">
      <c r="A24" s="200" t="s">
        <v>791</v>
      </c>
      <c r="B24" s="203"/>
      <c r="C24" s="204">
        <v>0.25</v>
      </c>
      <c r="D24" s="204">
        <v>0.75</v>
      </c>
      <c r="E24" s="204">
        <v>0</v>
      </c>
      <c r="F24" s="204">
        <v>0</v>
      </c>
      <c r="M24" s="240"/>
      <c r="N24" s="240"/>
      <c r="O24" s="240"/>
      <c r="P24" s="240"/>
      <c r="Q24" s="240"/>
      <c r="R24" s="240"/>
    </row>
    <row r="25" spans="1:18">
      <c r="A25" s="199" t="s">
        <v>414</v>
      </c>
      <c r="B25" s="40">
        <v>2</v>
      </c>
      <c r="C25" s="40">
        <v>1</v>
      </c>
      <c r="D25" s="40"/>
      <c r="E25" s="40"/>
      <c r="F25" s="40">
        <v>1</v>
      </c>
      <c r="M25" s="240"/>
      <c r="N25" s="240"/>
      <c r="O25" s="240"/>
      <c r="P25" s="240"/>
      <c r="Q25" s="240"/>
      <c r="R25" s="240"/>
    </row>
    <row r="26" spans="1:18" ht="15.75" thickBot="1">
      <c r="A26" s="206" t="s">
        <v>791</v>
      </c>
      <c r="B26" s="207"/>
      <c r="C26" s="208">
        <v>0.5</v>
      </c>
      <c r="D26" s="208">
        <v>0</v>
      </c>
      <c r="E26" s="208">
        <v>0</v>
      </c>
      <c r="F26" s="208">
        <v>0.5</v>
      </c>
      <c r="M26" s="240"/>
      <c r="N26" s="240"/>
      <c r="O26" s="240"/>
      <c r="P26" s="240"/>
      <c r="Q26" s="240"/>
      <c r="R26" s="240"/>
    </row>
    <row r="27" spans="1:18" ht="15.75" thickBot="1">
      <c r="A27" s="210" t="s">
        <v>531</v>
      </c>
      <c r="B27" s="40">
        <v>16</v>
      </c>
      <c r="C27" s="40">
        <v>7</v>
      </c>
      <c r="D27" s="40">
        <v>4</v>
      </c>
      <c r="E27" s="40">
        <v>2</v>
      </c>
      <c r="F27" s="40">
        <v>3</v>
      </c>
      <c r="M27" s="240"/>
      <c r="N27" s="240"/>
      <c r="O27" s="240"/>
      <c r="P27" s="240"/>
      <c r="Q27" s="240"/>
      <c r="R27" s="240"/>
    </row>
    <row r="28" spans="1:18" ht="15.75" thickBot="1">
      <c r="A28" s="213" t="s">
        <v>791</v>
      </c>
      <c r="B28" s="214"/>
      <c r="C28" s="215">
        <v>0.4375</v>
      </c>
      <c r="D28" s="215">
        <v>0.25</v>
      </c>
      <c r="E28" s="215">
        <v>0.125</v>
      </c>
      <c r="F28" s="215">
        <v>0.1875</v>
      </c>
    </row>
    <row r="30" spans="1:18">
      <c r="A30" s="155" t="s">
        <v>737</v>
      </c>
    </row>
  </sheetData>
  <mergeCells count="1">
    <mergeCell ref="C5:F5"/>
  </mergeCell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B1D91-B7BA-4A89-AE37-3E32F15308F5}">
  <dimension ref="A1:O30"/>
  <sheetViews>
    <sheetView showGridLines="0" workbookViewId="0">
      <selection activeCell="C22" sqref="C22"/>
    </sheetView>
  </sheetViews>
  <sheetFormatPr baseColWidth="10" defaultColWidth="11.42578125" defaultRowHeight="15"/>
  <cols>
    <col min="3" max="4" width="16.5703125" customWidth="1"/>
  </cols>
  <sheetData>
    <row r="1" spans="1:15">
      <c r="A1" s="3" t="s">
        <v>174</v>
      </c>
      <c r="L1" s="30"/>
    </row>
    <row r="2" spans="1:15">
      <c r="A2" s="23" t="s">
        <v>160</v>
      </c>
    </row>
    <row r="3" spans="1:15">
      <c r="A3" s="18" t="s">
        <v>803</v>
      </c>
    </row>
    <row r="4" spans="1:15">
      <c r="A4" s="18"/>
    </row>
    <row r="5" spans="1:15" ht="33" customHeight="1">
      <c r="A5" s="18"/>
      <c r="C5" s="292" t="s">
        <v>817</v>
      </c>
      <c r="D5" s="293"/>
      <c r="E5" s="293"/>
      <c r="K5" s="240"/>
      <c r="L5" s="240"/>
      <c r="M5" s="240"/>
      <c r="N5" s="240"/>
      <c r="O5" s="240"/>
    </row>
    <row r="6" spans="1:15" ht="30.75" thickBot="1">
      <c r="A6" s="172" t="s">
        <v>338</v>
      </c>
      <c r="B6" s="21" t="s">
        <v>526</v>
      </c>
      <c r="C6" s="45" t="s">
        <v>738</v>
      </c>
      <c r="D6" s="45" t="s">
        <v>739</v>
      </c>
      <c r="E6" s="85" t="s">
        <v>374</v>
      </c>
      <c r="K6" s="256"/>
      <c r="L6" s="256"/>
      <c r="M6" s="256"/>
      <c r="N6" s="256"/>
      <c r="O6" s="256"/>
    </row>
    <row r="7" spans="1:15">
      <c r="A7" s="199" t="s">
        <v>530</v>
      </c>
      <c r="B7" s="39">
        <v>9</v>
      </c>
      <c r="C7" s="39">
        <v>4</v>
      </c>
      <c r="D7" s="39">
        <v>5</v>
      </c>
      <c r="E7" s="39"/>
      <c r="K7" s="256"/>
      <c r="L7" s="256"/>
      <c r="M7" s="256"/>
      <c r="N7" s="256"/>
      <c r="O7" s="256"/>
    </row>
    <row r="8" spans="1:15" ht="15.75" thickBot="1">
      <c r="A8" s="200" t="s">
        <v>791</v>
      </c>
      <c r="B8" s="203"/>
      <c r="C8" s="204">
        <v>0.44444444444444442</v>
      </c>
      <c r="D8" s="204">
        <v>0.55555555555555558</v>
      </c>
      <c r="E8" s="204">
        <v>0</v>
      </c>
      <c r="K8" s="256"/>
      <c r="L8" s="256"/>
      <c r="M8" s="256"/>
      <c r="N8" s="256"/>
      <c r="O8" s="256"/>
    </row>
    <row r="9" spans="1:15">
      <c r="A9" s="199" t="s">
        <v>402</v>
      </c>
      <c r="B9" s="39">
        <v>4</v>
      </c>
      <c r="C9" s="39"/>
      <c r="D9" s="39">
        <v>2</v>
      </c>
      <c r="E9" s="39">
        <v>2</v>
      </c>
      <c r="K9" s="256"/>
      <c r="L9" s="256"/>
      <c r="M9" s="256"/>
      <c r="N9" s="256"/>
      <c r="O9" s="256"/>
    </row>
    <row r="10" spans="1:15" ht="15.75" thickBot="1">
      <c r="A10" s="200" t="s">
        <v>791</v>
      </c>
      <c r="B10" s="203"/>
      <c r="C10" s="204">
        <v>0</v>
      </c>
      <c r="D10" s="204">
        <v>0.5</v>
      </c>
      <c r="E10" s="204">
        <v>0.5</v>
      </c>
      <c r="K10" s="256"/>
      <c r="L10" s="256"/>
      <c r="M10" s="256"/>
      <c r="N10" s="256"/>
      <c r="O10" s="256"/>
    </row>
    <row r="11" spans="1:15">
      <c r="A11" s="199" t="s">
        <v>403</v>
      </c>
      <c r="B11" s="39">
        <v>5</v>
      </c>
      <c r="C11" s="39">
        <v>1</v>
      </c>
      <c r="D11" s="39">
        <v>3</v>
      </c>
      <c r="E11" s="39">
        <v>1</v>
      </c>
      <c r="K11" s="256"/>
      <c r="L11" s="256"/>
      <c r="M11" s="256"/>
      <c r="N11" s="256"/>
      <c r="O11" s="256"/>
    </row>
    <row r="12" spans="1:15" ht="15.75" thickBot="1">
      <c r="A12" s="200" t="s">
        <v>791</v>
      </c>
      <c r="B12" s="203"/>
      <c r="C12" s="204">
        <v>0.2</v>
      </c>
      <c r="D12" s="204">
        <v>0.6</v>
      </c>
      <c r="E12" s="204">
        <v>0.2</v>
      </c>
      <c r="K12" s="256"/>
      <c r="L12" s="256"/>
      <c r="M12" s="256"/>
      <c r="N12" s="256"/>
      <c r="O12" s="256"/>
    </row>
    <row r="13" spans="1:15">
      <c r="A13" s="199" t="s">
        <v>404</v>
      </c>
      <c r="B13" s="39">
        <v>1</v>
      </c>
      <c r="C13" s="39"/>
      <c r="D13" s="39">
        <v>1</v>
      </c>
      <c r="E13" s="39"/>
      <c r="K13" s="256"/>
      <c r="L13" s="256"/>
      <c r="M13" s="256"/>
      <c r="N13" s="256"/>
      <c r="O13" s="256"/>
    </row>
    <row r="14" spans="1:15" ht="15.75" thickBot="1">
      <c r="A14" s="200" t="s">
        <v>791</v>
      </c>
      <c r="B14" s="203"/>
      <c r="C14" s="204">
        <v>0</v>
      </c>
      <c r="D14" s="204">
        <v>1</v>
      </c>
      <c r="E14" s="204">
        <v>0</v>
      </c>
      <c r="K14" s="256"/>
      <c r="L14" s="256"/>
      <c r="M14" s="256"/>
      <c r="N14" s="256"/>
      <c r="O14" s="256"/>
    </row>
    <row r="15" spans="1:15">
      <c r="A15" s="199" t="s">
        <v>405</v>
      </c>
      <c r="B15" s="39">
        <v>2</v>
      </c>
      <c r="C15" s="39">
        <v>2</v>
      </c>
      <c r="D15" s="39"/>
      <c r="E15" s="39"/>
      <c r="K15" s="256"/>
      <c r="L15" s="256"/>
      <c r="M15" s="256"/>
      <c r="N15" s="256"/>
      <c r="O15" s="256"/>
    </row>
    <row r="16" spans="1:15" ht="15.75" thickBot="1">
      <c r="A16" s="200" t="s">
        <v>791</v>
      </c>
      <c r="B16" s="203"/>
      <c r="C16" s="204">
        <v>1</v>
      </c>
      <c r="D16" s="204">
        <v>0</v>
      </c>
      <c r="E16" s="204">
        <v>0</v>
      </c>
      <c r="K16" s="256"/>
      <c r="L16" s="256"/>
      <c r="M16" s="256"/>
      <c r="N16" s="256"/>
      <c r="O16" s="256"/>
    </row>
    <row r="17" spans="1:15">
      <c r="A17" s="199" t="s">
        <v>345</v>
      </c>
      <c r="B17" s="39">
        <v>6</v>
      </c>
      <c r="C17" s="39"/>
      <c r="D17" s="39">
        <v>5</v>
      </c>
      <c r="E17" s="39">
        <v>1</v>
      </c>
      <c r="K17" s="240"/>
      <c r="L17" s="240"/>
      <c r="M17" s="240"/>
      <c r="N17" s="240"/>
      <c r="O17" s="240"/>
    </row>
    <row r="18" spans="1:15" ht="15.75" thickBot="1">
      <c r="A18" s="200" t="s">
        <v>791</v>
      </c>
      <c r="B18" s="203"/>
      <c r="C18" s="204">
        <v>0</v>
      </c>
      <c r="D18" s="204">
        <v>0.83333333333333337</v>
      </c>
      <c r="E18" s="204">
        <v>0.16666666666666666</v>
      </c>
      <c r="K18" s="240"/>
      <c r="L18" s="240"/>
      <c r="M18" s="240"/>
      <c r="N18" s="240"/>
      <c r="O18" s="240"/>
    </row>
    <row r="19" spans="1:15">
      <c r="A19" s="199" t="s">
        <v>346</v>
      </c>
      <c r="B19" s="39">
        <v>6</v>
      </c>
      <c r="C19" s="39">
        <v>1</v>
      </c>
      <c r="D19" s="39">
        <v>5</v>
      </c>
      <c r="E19" s="39"/>
      <c r="K19" s="240"/>
      <c r="L19" s="240"/>
      <c r="M19" s="240"/>
      <c r="N19" s="240"/>
      <c r="O19" s="240"/>
    </row>
    <row r="20" spans="1:15" ht="15.75" thickBot="1">
      <c r="A20" s="200" t="s">
        <v>791</v>
      </c>
      <c r="B20" s="203"/>
      <c r="C20" s="204">
        <v>0.16666666666666666</v>
      </c>
      <c r="D20" s="204">
        <v>0.83333333333333337</v>
      </c>
      <c r="E20" s="204">
        <v>0</v>
      </c>
      <c r="K20" s="240"/>
      <c r="L20" s="240"/>
      <c r="M20" s="240"/>
      <c r="N20" s="240"/>
      <c r="O20" s="240"/>
    </row>
    <row r="21" spans="1:15">
      <c r="A21" s="199" t="s">
        <v>409</v>
      </c>
      <c r="B21" s="39">
        <v>17</v>
      </c>
      <c r="C21" s="39">
        <v>4</v>
      </c>
      <c r="D21" s="39">
        <v>11</v>
      </c>
      <c r="E21" s="39">
        <v>2</v>
      </c>
      <c r="K21" s="240"/>
      <c r="L21" s="240"/>
      <c r="M21" s="240"/>
      <c r="N21" s="240"/>
      <c r="O21" s="240"/>
    </row>
    <row r="22" spans="1:15" ht="15.75" thickBot="1">
      <c r="A22" s="200" t="s">
        <v>791</v>
      </c>
      <c r="B22" s="203"/>
      <c r="C22" s="204">
        <v>0.23529411764705882</v>
      </c>
      <c r="D22" s="204">
        <v>0.6470588235294118</v>
      </c>
      <c r="E22" s="204">
        <v>0.11764705882352941</v>
      </c>
      <c r="K22" s="240"/>
      <c r="L22" s="240"/>
      <c r="M22" s="240"/>
      <c r="N22" s="240"/>
      <c r="O22" s="240"/>
    </row>
    <row r="23" spans="1:15">
      <c r="A23" s="199" t="s">
        <v>412</v>
      </c>
      <c r="B23" s="39">
        <v>4</v>
      </c>
      <c r="C23" s="39">
        <v>1</v>
      </c>
      <c r="D23" s="39">
        <v>3</v>
      </c>
      <c r="E23" s="39"/>
      <c r="K23" s="240"/>
      <c r="L23" s="240"/>
      <c r="M23" s="240"/>
      <c r="N23" s="240"/>
      <c r="O23" s="240"/>
    </row>
    <row r="24" spans="1:15" ht="15.75" thickBot="1">
      <c r="A24" s="200" t="s">
        <v>791</v>
      </c>
      <c r="B24" s="203"/>
      <c r="C24" s="204">
        <v>0.25</v>
      </c>
      <c r="D24" s="204">
        <v>0.75</v>
      </c>
      <c r="E24" s="204">
        <v>0</v>
      </c>
      <c r="K24" s="240"/>
      <c r="L24" s="240"/>
      <c r="M24" s="240"/>
      <c r="N24" s="240"/>
      <c r="O24" s="240"/>
    </row>
    <row r="25" spans="1:15">
      <c r="A25" s="199" t="s">
        <v>414</v>
      </c>
      <c r="B25" s="39">
        <v>2</v>
      </c>
      <c r="C25" s="39">
        <v>1</v>
      </c>
      <c r="D25" s="39"/>
      <c r="E25" s="39">
        <v>1</v>
      </c>
      <c r="K25" s="240"/>
      <c r="L25" s="240"/>
      <c r="M25" s="240"/>
      <c r="N25" s="240"/>
      <c r="O25" s="240"/>
    </row>
    <row r="26" spans="1:15" ht="15.75" thickBot="1">
      <c r="A26" s="206" t="s">
        <v>791</v>
      </c>
      <c r="B26" s="207"/>
      <c r="C26" s="208">
        <v>0.5</v>
      </c>
      <c r="D26" s="208">
        <v>0</v>
      </c>
      <c r="E26" s="208">
        <v>0.5</v>
      </c>
    </row>
    <row r="27" spans="1:15" ht="15.75" thickBot="1">
      <c r="A27" s="210" t="s">
        <v>531</v>
      </c>
      <c r="B27" s="39">
        <v>16</v>
      </c>
      <c r="C27" s="39">
        <v>2</v>
      </c>
      <c r="D27" s="39">
        <v>13</v>
      </c>
      <c r="E27" s="39">
        <v>1</v>
      </c>
    </row>
    <row r="28" spans="1:15" ht="15.75" thickBot="1">
      <c r="A28" s="213" t="s">
        <v>791</v>
      </c>
      <c r="B28" s="214"/>
      <c r="C28" s="215">
        <v>0.125</v>
      </c>
      <c r="D28" s="215">
        <v>0.8125</v>
      </c>
      <c r="E28" s="215">
        <v>6.25E-2</v>
      </c>
    </row>
    <row r="30" spans="1:15">
      <c r="A30" s="155" t="s">
        <v>737</v>
      </c>
    </row>
  </sheetData>
  <mergeCells count="1">
    <mergeCell ref="C5:E5"/>
  </mergeCell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032B4-7785-421E-9FCA-47CCDCB4518B}">
  <dimension ref="A1:O30"/>
  <sheetViews>
    <sheetView showGridLines="0" workbookViewId="0">
      <selection activeCell="C28" sqref="C28"/>
    </sheetView>
  </sheetViews>
  <sheetFormatPr baseColWidth="10" defaultColWidth="11.42578125" defaultRowHeight="15"/>
  <cols>
    <col min="3" max="3" width="14.85546875" customWidth="1"/>
    <col min="4" max="4" width="17" customWidth="1"/>
  </cols>
  <sheetData>
    <row r="1" spans="1:15">
      <c r="A1" s="3" t="s">
        <v>176</v>
      </c>
      <c r="M1" s="30"/>
    </row>
    <row r="2" spans="1:15">
      <c r="A2" s="23" t="s">
        <v>160</v>
      </c>
    </row>
    <row r="3" spans="1:15">
      <c r="A3" s="18" t="s">
        <v>803</v>
      </c>
    </row>
    <row r="4" spans="1:15">
      <c r="A4" s="18"/>
    </row>
    <row r="5" spans="1:15" ht="33" customHeight="1">
      <c r="A5" s="18"/>
      <c r="C5" s="292" t="s">
        <v>818</v>
      </c>
      <c r="D5" s="293"/>
      <c r="E5" s="293"/>
    </row>
    <row r="6" spans="1:15" ht="45.75" thickBot="1">
      <c r="A6" s="174" t="s">
        <v>338</v>
      </c>
      <c r="B6" s="21" t="s">
        <v>526</v>
      </c>
      <c r="C6" s="45" t="s">
        <v>740</v>
      </c>
      <c r="D6" s="45" t="s">
        <v>741</v>
      </c>
      <c r="E6" s="45" t="s">
        <v>374</v>
      </c>
      <c r="K6" s="256"/>
      <c r="L6" s="256"/>
      <c r="M6" s="256"/>
      <c r="N6" s="256"/>
      <c r="O6" s="256"/>
    </row>
    <row r="7" spans="1:15">
      <c r="A7" s="199" t="s">
        <v>530</v>
      </c>
      <c r="B7" s="39">
        <v>9</v>
      </c>
      <c r="C7" s="39"/>
      <c r="D7" s="39">
        <v>8</v>
      </c>
      <c r="E7" s="39">
        <v>1</v>
      </c>
      <c r="K7" s="256"/>
      <c r="L7" s="256"/>
      <c r="M7" s="256"/>
      <c r="N7" s="256"/>
      <c r="O7" s="256"/>
    </row>
    <row r="8" spans="1:15" ht="15.75" thickBot="1">
      <c r="A8" s="200" t="s">
        <v>791</v>
      </c>
      <c r="B8" s="203"/>
      <c r="C8" s="204">
        <v>0</v>
      </c>
      <c r="D8" s="204">
        <v>0.88888888888888884</v>
      </c>
      <c r="E8" s="204">
        <v>0.1111111111111111</v>
      </c>
      <c r="K8" s="256"/>
      <c r="L8" s="256"/>
      <c r="M8" s="256"/>
      <c r="N8" s="256"/>
      <c r="O8" s="256"/>
    </row>
    <row r="9" spans="1:15">
      <c r="A9" s="199" t="s">
        <v>402</v>
      </c>
      <c r="B9" s="39">
        <v>4</v>
      </c>
      <c r="C9" s="39">
        <v>1</v>
      </c>
      <c r="D9" s="39">
        <v>1</v>
      </c>
      <c r="E9" s="39">
        <v>2</v>
      </c>
      <c r="K9" s="256"/>
      <c r="L9" s="256"/>
      <c r="M9" s="256"/>
      <c r="N9" s="256"/>
      <c r="O9" s="256"/>
    </row>
    <row r="10" spans="1:15" ht="15.75" thickBot="1">
      <c r="A10" s="200" t="s">
        <v>791</v>
      </c>
      <c r="B10" s="203"/>
      <c r="C10" s="204">
        <v>0.25</v>
      </c>
      <c r="D10" s="204">
        <v>0.25</v>
      </c>
      <c r="E10" s="204">
        <v>0.5</v>
      </c>
      <c r="K10" s="256"/>
      <c r="L10" s="256"/>
      <c r="M10" s="256"/>
      <c r="N10" s="256"/>
      <c r="O10" s="256"/>
    </row>
    <row r="11" spans="1:15">
      <c r="A11" s="199" t="s">
        <v>403</v>
      </c>
      <c r="B11" s="39">
        <v>5</v>
      </c>
      <c r="C11" s="39">
        <v>2</v>
      </c>
      <c r="D11" s="39">
        <v>2</v>
      </c>
      <c r="E11" s="39">
        <v>1</v>
      </c>
      <c r="K11" s="256"/>
      <c r="L11" s="256"/>
      <c r="M11" s="256"/>
      <c r="N11" s="256"/>
      <c r="O11" s="256"/>
    </row>
    <row r="12" spans="1:15" ht="15.75" thickBot="1">
      <c r="A12" s="200" t="s">
        <v>791</v>
      </c>
      <c r="B12" s="203"/>
      <c r="C12" s="204">
        <v>0.4</v>
      </c>
      <c r="D12" s="204">
        <v>0.4</v>
      </c>
      <c r="E12" s="204">
        <v>0.2</v>
      </c>
      <c r="K12" s="256"/>
      <c r="L12" s="256"/>
      <c r="M12" s="256"/>
      <c r="N12" s="256"/>
      <c r="O12" s="256"/>
    </row>
    <row r="13" spans="1:15">
      <c r="A13" s="199" t="s">
        <v>404</v>
      </c>
      <c r="B13" s="39">
        <v>1</v>
      </c>
      <c r="C13" s="39"/>
      <c r="D13" s="39">
        <v>1</v>
      </c>
      <c r="E13" s="39"/>
      <c r="K13" s="256"/>
      <c r="L13" s="256"/>
      <c r="M13" s="256"/>
      <c r="N13" s="256"/>
      <c r="O13" s="256"/>
    </row>
    <row r="14" spans="1:15" ht="15.75" thickBot="1">
      <c r="A14" s="200" t="s">
        <v>791</v>
      </c>
      <c r="B14" s="203"/>
      <c r="C14" s="204">
        <v>0</v>
      </c>
      <c r="D14" s="204">
        <v>1</v>
      </c>
      <c r="E14" s="204">
        <v>0</v>
      </c>
      <c r="K14" s="256"/>
      <c r="L14" s="256"/>
      <c r="M14" s="256"/>
      <c r="N14" s="256"/>
      <c r="O14" s="256"/>
    </row>
    <row r="15" spans="1:15">
      <c r="A15" s="199" t="s">
        <v>405</v>
      </c>
      <c r="B15" s="39">
        <v>2</v>
      </c>
      <c r="C15" s="39"/>
      <c r="D15" s="39">
        <v>1</v>
      </c>
      <c r="E15" s="39">
        <v>1</v>
      </c>
      <c r="K15" s="256"/>
      <c r="L15" s="256"/>
      <c r="M15" s="256"/>
      <c r="N15" s="256"/>
      <c r="O15" s="256"/>
    </row>
    <row r="16" spans="1:15" ht="15.75" thickBot="1">
      <c r="A16" s="200" t="s">
        <v>791</v>
      </c>
      <c r="B16" s="203"/>
      <c r="C16" s="204">
        <v>0</v>
      </c>
      <c r="D16" s="204">
        <v>0.5</v>
      </c>
      <c r="E16" s="204">
        <v>0.5</v>
      </c>
      <c r="K16" s="256"/>
      <c r="L16" s="256"/>
      <c r="M16" s="256"/>
      <c r="N16" s="256"/>
      <c r="O16" s="256"/>
    </row>
    <row r="17" spans="1:15">
      <c r="A17" s="199" t="s">
        <v>345</v>
      </c>
      <c r="B17" s="39">
        <v>6</v>
      </c>
      <c r="C17" s="39"/>
      <c r="D17" s="39">
        <v>6</v>
      </c>
      <c r="E17" s="39"/>
      <c r="K17" s="240"/>
      <c r="L17" s="240"/>
      <c r="M17" s="240"/>
      <c r="N17" s="240"/>
      <c r="O17" s="240"/>
    </row>
    <row r="18" spans="1:15" ht="15.75" thickBot="1">
      <c r="A18" s="200" t="s">
        <v>791</v>
      </c>
      <c r="B18" s="203"/>
      <c r="C18" s="204">
        <v>0</v>
      </c>
      <c r="D18" s="204">
        <v>1</v>
      </c>
      <c r="E18" s="204">
        <v>0</v>
      </c>
      <c r="K18" s="240"/>
      <c r="L18" s="240"/>
      <c r="M18" s="240"/>
      <c r="N18" s="240"/>
      <c r="O18" s="240"/>
    </row>
    <row r="19" spans="1:15">
      <c r="A19" s="199" t="s">
        <v>346</v>
      </c>
      <c r="B19" s="39">
        <v>6</v>
      </c>
      <c r="C19" s="39"/>
      <c r="D19" s="39">
        <v>6</v>
      </c>
      <c r="E19" s="39"/>
      <c r="K19" s="240"/>
      <c r="L19" s="240"/>
      <c r="M19" s="240"/>
      <c r="N19" s="240"/>
      <c r="O19" s="240"/>
    </row>
    <row r="20" spans="1:15" ht="15.75" thickBot="1">
      <c r="A20" s="200" t="s">
        <v>791</v>
      </c>
      <c r="B20" s="203"/>
      <c r="C20" s="204">
        <v>0</v>
      </c>
      <c r="D20" s="204">
        <v>1</v>
      </c>
      <c r="E20" s="204">
        <v>0</v>
      </c>
      <c r="K20" s="240"/>
      <c r="L20" s="240"/>
      <c r="M20" s="240"/>
      <c r="N20" s="240"/>
      <c r="O20" s="240"/>
    </row>
    <row r="21" spans="1:15">
      <c r="A21" s="199" t="s">
        <v>409</v>
      </c>
      <c r="B21" s="39">
        <v>17</v>
      </c>
      <c r="C21" s="39">
        <v>1</v>
      </c>
      <c r="D21" s="39">
        <v>12</v>
      </c>
      <c r="E21" s="39">
        <v>4</v>
      </c>
      <c r="K21" s="240"/>
      <c r="L21" s="240"/>
      <c r="M21" s="240"/>
      <c r="N21" s="240"/>
      <c r="O21" s="240"/>
    </row>
    <row r="22" spans="1:15" ht="15.75" thickBot="1">
      <c r="A22" s="200" t="s">
        <v>791</v>
      </c>
      <c r="B22" s="203"/>
      <c r="C22" s="204">
        <v>5.8823529411764705E-2</v>
      </c>
      <c r="D22" s="204">
        <v>0.70588235294117652</v>
      </c>
      <c r="E22" s="204">
        <v>0.23529411764705882</v>
      </c>
      <c r="K22" s="240"/>
      <c r="L22" s="240"/>
      <c r="M22" s="240"/>
      <c r="N22" s="240"/>
      <c r="O22" s="240"/>
    </row>
    <row r="23" spans="1:15">
      <c r="A23" s="199" t="s">
        <v>412</v>
      </c>
      <c r="B23" s="39">
        <v>4</v>
      </c>
      <c r="C23" s="39"/>
      <c r="D23" s="39">
        <v>4</v>
      </c>
      <c r="E23" s="39"/>
      <c r="K23" s="240"/>
      <c r="L23" s="240"/>
      <c r="M23" s="240"/>
      <c r="N23" s="240"/>
      <c r="O23" s="240"/>
    </row>
    <row r="24" spans="1:15" ht="15.75" thickBot="1">
      <c r="A24" s="200" t="s">
        <v>791</v>
      </c>
      <c r="B24" s="203"/>
      <c r="C24" s="204">
        <v>0</v>
      </c>
      <c r="D24" s="204">
        <v>1</v>
      </c>
      <c r="E24" s="204">
        <v>0</v>
      </c>
      <c r="K24" s="240"/>
      <c r="L24" s="240"/>
      <c r="M24" s="240"/>
      <c r="N24" s="240"/>
      <c r="O24" s="240"/>
    </row>
    <row r="25" spans="1:15">
      <c r="A25" s="199" t="s">
        <v>414</v>
      </c>
      <c r="B25" s="39">
        <v>2</v>
      </c>
      <c r="C25" s="39">
        <v>1</v>
      </c>
      <c r="D25" s="39"/>
      <c r="E25" s="39">
        <v>1</v>
      </c>
      <c r="K25" s="240"/>
      <c r="L25" s="240"/>
      <c r="M25" s="240"/>
      <c r="N25" s="240"/>
      <c r="O25" s="240"/>
    </row>
    <row r="26" spans="1:15" ht="15.75" thickBot="1">
      <c r="A26" s="206" t="s">
        <v>791</v>
      </c>
      <c r="B26" s="207"/>
      <c r="C26" s="208">
        <v>0.5</v>
      </c>
      <c r="D26" s="208">
        <v>0</v>
      </c>
      <c r="E26" s="208">
        <v>0.5</v>
      </c>
      <c r="K26" s="240"/>
      <c r="L26" s="240"/>
      <c r="M26" s="240"/>
      <c r="N26" s="240"/>
      <c r="O26" s="240"/>
    </row>
    <row r="27" spans="1:15" ht="15.75" thickBot="1">
      <c r="A27" s="210" t="s">
        <v>531</v>
      </c>
      <c r="B27" s="39">
        <v>16</v>
      </c>
      <c r="C27" s="39">
        <v>3</v>
      </c>
      <c r="D27" s="39">
        <v>9</v>
      </c>
      <c r="E27" s="39">
        <v>4</v>
      </c>
    </row>
    <row r="28" spans="1:15" ht="15.75" thickBot="1">
      <c r="A28" s="213" t="s">
        <v>791</v>
      </c>
      <c r="B28" s="214"/>
      <c r="C28" s="215">
        <v>0.1875</v>
      </c>
      <c r="D28" s="215">
        <v>0.5625</v>
      </c>
      <c r="E28" s="215">
        <v>0.25</v>
      </c>
    </row>
    <row r="30" spans="1:15">
      <c r="A30" s="155" t="s">
        <v>737</v>
      </c>
    </row>
  </sheetData>
  <mergeCells count="1">
    <mergeCell ref="C5:E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0CBF1-B681-44DF-A0B7-E71DB7BCC476}">
  <dimension ref="A1:L21"/>
  <sheetViews>
    <sheetView showGridLines="0" workbookViewId="0">
      <selection activeCell="F25" sqref="F25"/>
    </sheetView>
  </sheetViews>
  <sheetFormatPr baseColWidth="10" defaultColWidth="11.42578125" defaultRowHeight="15"/>
  <sheetData>
    <row r="1" spans="1:12">
      <c r="A1" s="3" t="s">
        <v>21</v>
      </c>
      <c r="L1" s="30"/>
    </row>
    <row r="2" spans="1:12">
      <c r="A2" s="18" t="s">
        <v>22</v>
      </c>
    </row>
    <row r="3" spans="1:12">
      <c r="A3" s="126" t="s">
        <v>336</v>
      </c>
    </row>
    <row r="4" spans="1:12">
      <c r="A4" s="126"/>
    </row>
    <row r="5" spans="1:12" ht="51">
      <c r="A5" s="21" t="s">
        <v>331</v>
      </c>
      <c r="B5" s="21" t="s">
        <v>337</v>
      </c>
    </row>
    <row r="6" spans="1:12">
      <c r="A6" s="19">
        <v>2003</v>
      </c>
      <c r="B6" s="19">
        <v>54.41</v>
      </c>
    </row>
    <row r="7" spans="1:12">
      <c r="A7" s="19">
        <v>2004</v>
      </c>
      <c r="B7" s="20">
        <v>62.6</v>
      </c>
    </row>
    <row r="8" spans="1:12">
      <c r="A8" s="19">
        <v>2005</v>
      </c>
      <c r="B8" s="20">
        <v>73.849999999999994</v>
      </c>
    </row>
    <row r="9" spans="1:12">
      <c r="A9" s="19">
        <v>2006</v>
      </c>
      <c r="B9" s="20">
        <v>76.37</v>
      </c>
    </row>
    <row r="10" spans="1:12">
      <c r="A10" s="19">
        <v>2007</v>
      </c>
      <c r="B10" s="20">
        <v>84.48</v>
      </c>
    </row>
    <row r="11" spans="1:12">
      <c r="A11" s="19">
        <v>2008</v>
      </c>
      <c r="B11" s="20">
        <v>91.84</v>
      </c>
    </row>
    <row r="12" spans="1:12">
      <c r="A12" s="19">
        <v>2009</v>
      </c>
      <c r="B12" s="20">
        <v>100.62</v>
      </c>
    </row>
    <row r="13" spans="1:12">
      <c r="A13" s="19">
        <v>2010</v>
      </c>
      <c r="B13" s="20">
        <v>100.1</v>
      </c>
    </row>
    <row r="14" spans="1:12">
      <c r="A14" s="19">
        <v>2011</v>
      </c>
      <c r="B14" s="20">
        <v>107.21</v>
      </c>
    </row>
    <row r="15" spans="1:12">
      <c r="A15" s="19">
        <v>2012</v>
      </c>
      <c r="B15" s="20">
        <v>112.11</v>
      </c>
    </row>
    <row r="16" spans="1:12">
      <c r="A16" s="19">
        <v>2013</v>
      </c>
      <c r="B16" s="20">
        <v>113.12</v>
      </c>
    </row>
    <row r="17" spans="1:2">
      <c r="A17" s="19">
        <v>2014</v>
      </c>
      <c r="B17" s="20">
        <v>116.47</v>
      </c>
    </row>
    <row r="18" spans="1:2">
      <c r="A18" s="19">
        <v>2015</v>
      </c>
      <c r="B18" s="20">
        <v>147.54</v>
      </c>
    </row>
    <row r="19" spans="1:2">
      <c r="A19" s="19">
        <v>2016</v>
      </c>
      <c r="B19" s="20">
        <v>142.22</v>
      </c>
    </row>
    <row r="20" spans="1:2">
      <c r="A20" s="19">
        <v>2017</v>
      </c>
      <c r="B20" s="20">
        <v>130.83000000000001</v>
      </c>
    </row>
    <row r="21" spans="1:2">
      <c r="A21" s="19">
        <v>2018</v>
      </c>
      <c r="B21" s="19">
        <v>141.55000000000001</v>
      </c>
    </row>
  </sheetData>
  <pageMargins left="0.7" right="0.7" top="0.75" bottom="0.75" header="0.3" footer="0.3"/>
  <pageSetup paperSize="9" orientation="portrait" verticalDpi="0"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FF1E-7A12-4A1C-B856-3E8CAF4C9D83}">
  <dimension ref="A1:N36"/>
  <sheetViews>
    <sheetView showGridLines="0" workbookViewId="0">
      <selection activeCell="C16" sqref="C16"/>
    </sheetView>
  </sheetViews>
  <sheetFormatPr baseColWidth="10" defaultColWidth="11.42578125" defaultRowHeight="15"/>
  <cols>
    <col min="3" max="3" width="18.85546875" customWidth="1"/>
    <col min="4" max="4" width="17.5703125" customWidth="1"/>
  </cols>
  <sheetData>
    <row r="1" spans="1:14">
      <c r="A1" s="3" t="s">
        <v>178</v>
      </c>
      <c r="I1" s="30"/>
    </row>
    <row r="2" spans="1:14">
      <c r="A2" s="18" t="s">
        <v>179</v>
      </c>
    </row>
    <row r="3" spans="1:14">
      <c r="A3" s="18" t="s">
        <v>803</v>
      </c>
    </row>
    <row r="4" spans="1:14">
      <c r="A4" s="18"/>
    </row>
    <row r="5" spans="1:14" ht="39.75" customHeight="1">
      <c r="A5" s="18"/>
      <c r="C5" s="292" t="s">
        <v>819</v>
      </c>
      <c r="D5" s="293"/>
      <c r="J5" s="252"/>
      <c r="K5" s="252"/>
      <c r="L5" s="252"/>
      <c r="M5" s="252"/>
      <c r="N5" s="252"/>
    </row>
    <row r="6" spans="1:14" ht="60.75" thickBot="1">
      <c r="A6" s="174" t="s">
        <v>338</v>
      </c>
      <c r="B6" s="21" t="s">
        <v>526</v>
      </c>
      <c r="C6" s="45" t="s">
        <v>742</v>
      </c>
      <c r="D6" s="45" t="s">
        <v>743</v>
      </c>
      <c r="J6" s="257"/>
      <c r="K6" s="257"/>
      <c r="L6" s="257"/>
      <c r="M6" s="257"/>
      <c r="N6" s="252"/>
    </row>
    <row r="7" spans="1:14">
      <c r="A7" s="199" t="s">
        <v>530</v>
      </c>
      <c r="B7" s="39">
        <v>16</v>
      </c>
      <c r="C7" s="39">
        <v>16</v>
      </c>
      <c r="D7" s="39"/>
      <c r="J7" s="257"/>
      <c r="K7" s="257"/>
      <c r="L7" s="257"/>
      <c r="M7" s="257"/>
      <c r="N7" s="252"/>
    </row>
    <row r="8" spans="1:14" ht="15.75" thickBot="1">
      <c r="A8" s="200" t="s">
        <v>791</v>
      </c>
      <c r="B8" s="203"/>
      <c r="C8" s="204">
        <v>1</v>
      </c>
      <c r="D8" s="204">
        <v>0</v>
      </c>
      <c r="J8" s="257"/>
      <c r="K8" s="257"/>
      <c r="L8" s="257"/>
      <c r="M8" s="257"/>
      <c r="N8" s="252"/>
    </row>
    <row r="9" spans="1:14">
      <c r="A9" s="199" t="s">
        <v>402</v>
      </c>
      <c r="B9" s="39">
        <v>11</v>
      </c>
      <c r="C9" s="39">
        <v>11</v>
      </c>
      <c r="D9" s="39"/>
      <c r="J9" s="257"/>
      <c r="K9" s="257"/>
      <c r="L9" s="257"/>
      <c r="M9" s="257"/>
      <c r="N9" s="252"/>
    </row>
    <row r="10" spans="1:14" ht="15.75" thickBot="1">
      <c r="A10" s="200" t="s">
        <v>791</v>
      </c>
      <c r="B10" s="203"/>
      <c r="C10" s="204">
        <v>1</v>
      </c>
      <c r="D10" s="204">
        <v>0</v>
      </c>
      <c r="J10" s="257"/>
      <c r="K10" s="257"/>
      <c r="L10" s="257"/>
      <c r="M10" s="257"/>
      <c r="N10" s="252"/>
    </row>
    <row r="11" spans="1:14">
      <c r="A11" s="199" t="s">
        <v>403</v>
      </c>
      <c r="B11" s="39">
        <v>7</v>
      </c>
      <c r="C11" s="39">
        <v>7</v>
      </c>
      <c r="D11" s="39"/>
      <c r="J11" s="257"/>
      <c r="K11" s="257"/>
      <c r="L11" s="257"/>
      <c r="M11" s="257"/>
      <c r="N11" s="252"/>
    </row>
    <row r="12" spans="1:14" ht="15.75" thickBot="1">
      <c r="A12" s="200" t="s">
        <v>791</v>
      </c>
      <c r="B12" s="203"/>
      <c r="C12" s="204">
        <v>1</v>
      </c>
      <c r="D12" s="204">
        <v>0</v>
      </c>
      <c r="J12" s="257"/>
      <c r="K12" s="257"/>
      <c r="L12" s="257"/>
      <c r="M12" s="257"/>
      <c r="N12" s="252"/>
    </row>
    <row r="13" spans="1:14">
      <c r="A13" s="199" t="s">
        <v>404</v>
      </c>
      <c r="B13" s="39">
        <v>7</v>
      </c>
      <c r="C13" s="39">
        <v>7</v>
      </c>
      <c r="D13" s="39"/>
      <c r="J13" s="257"/>
      <c r="K13" s="257"/>
      <c r="L13" s="257"/>
      <c r="M13" s="257"/>
      <c r="N13" s="252"/>
    </row>
    <row r="14" spans="1:14" ht="15.75" thickBot="1">
      <c r="A14" s="200" t="s">
        <v>791</v>
      </c>
      <c r="B14" s="203"/>
      <c r="C14" s="204">
        <v>1</v>
      </c>
      <c r="D14" s="204">
        <v>0</v>
      </c>
      <c r="J14" s="257"/>
      <c r="K14" s="257"/>
      <c r="L14" s="257"/>
      <c r="M14" s="257"/>
      <c r="N14" s="252"/>
    </row>
    <row r="15" spans="1:14">
      <c r="A15" s="199" t="s">
        <v>405</v>
      </c>
      <c r="B15" s="39">
        <v>8</v>
      </c>
      <c r="C15" s="39">
        <v>4</v>
      </c>
      <c r="D15" s="39">
        <v>4</v>
      </c>
      <c r="J15" s="257"/>
      <c r="K15" s="257"/>
      <c r="L15" s="257"/>
      <c r="M15" s="257"/>
      <c r="N15" s="252"/>
    </row>
    <row r="16" spans="1:14" ht="15.75" thickBot="1">
      <c r="A16" s="200" t="s">
        <v>791</v>
      </c>
      <c r="B16" s="203"/>
      <c r="C16" s="204">
        <v>0.5</v>
      </c>
      <c r="D16" s="204">
        <v>0.5</v>
      </c>
      <c r="J16" s="257"/>
      <c r="K16" s="257"/>
      <c r="L16" s="257"/>
      <c r="M16" s="257"/>
      <c r="N16" s="252"/>
    </row>
    <row r="17" spans="1:14">
      <c r="A17" s="199" t="s">
        <v>345</v>
      </c>
      <c r="B17" s="39">
        <v>9</v>
      </c>
      <c r="C17" s="39">
        <v>8</v>
      </c>
      <c r="D17" s="39">
        <v>1</v>
      </c>
      <c r="J17" s="257"/>
      <c r="K17" s="257"/>
      <c r="L17" s="257"/>
      <c r="M17" s="257"/>
      <c r="N17" s="252"/>
    </row>
    <row r="18" spans="1:14" ht="15.75" thickBot="1">
      <c r="A18" s="200" t="s">
        <v>791</v>
      </c>
      <c r="B18" s="203"/>
      <c r="C18" s="204">
        <v>0.88888888888888884</v>
      </c>
      <c r="D18" s="204">
        <v>0.1111111111111111</v>
      </c>
      <c r="J18" s="257"/>
      <c r="K18" s="257"/>
      <c r="L18" s="257"/>
      <c r="M18" s="257"/>
      <c r="N18" s="252"/>
    </row>
    <row r="19" spans="1:14">
      <c r="A19" s="199" t="s">
        <v>346</v>
      </c>
      <c r="B19" s="39">
        <v>15</v>
      </c>
      <c r="C19" s="39">
        <v>15</v>
      </c>
      <c r="D19" s="39"/>
      <c r="J19" s="257"/>
      <c r="K19" s="257"/>
      <c r="L19" s="257"/>
      <c r="M19" s="257"/>
      <c r="N19" s="252"/>
    </row>
    <row r="20" spans="1:14" ht="15.75" thickBot="1">
      <c r="A20" s="200" t="s">
        <v>791</v>
      </c>
      <c r="B20" s="203"/>
      <c r="C20" s="204">
        <v>1</v>
      </c>
      <c r="D20" s="204">
        <v>0</v>
      </c>
      <c r="J20" s="252"/>
      <c r="K20" s="252"/>
      <c r="L20" s="252"/>
      <c r="M20" s="252"/>
      <c r="N20" s="252"/>
    </row>
    <row r="21" spans="1:14">
      <c r="A21" s="199" t="s">
        <v>409</v>
      </c>
      <c r="B21" s="39">
        <v>29</v>
      </c>
      <c r="C21" s="39">
        <v>29</v>
      </c>
      <c r="D21" s="39"/>
      <c r="J21" s="252"/>
      <c r="K21" s="252"/>
      <c r="L21" s="252"/>
      <c r="M21" s="252"/>
      <c r="N21" s="252"/>
    </row>
    <row r="22" spans="1:14" ht="15.75" thickBot="1">
      <c r="A22" s="200" t="s">
        <v>791</v>
      </c>
      <c r="B22" s="203"/>
      <c r="C22" s="204">
        <v>1</v>
      </c>
      <c r="D22" s="204">
        <v>0</v>
      </c>
      <c r="J22" s="252"/>
      <c r="K22" s="252"/>
      <c r="L22" s="252"/>
      <c r="M22" s="252"/>
      <c r="N22" s="252"/>
    </row>
    <row r="23" spans="1:14">
      <c r="A23" s="199" t="s">
        <v>411</v>
      </c>
      <c r="B23" s="39">
        <v>4</v>
      </c>
      <c r="C23" s="39">
        <v>1</v>
      </c>
      <c r="D23" s="39">
        <v>3</v>
      </c>
    </row>
    <row r="24" spans="1:14" ht="15.75" thickBot="1">
      <c r="A24" s="200" t="s">
        <v>791</v>
      </c>
      <c r="B24" s="203"/>
      <c r="C24" s="204">
        <v>0.25</v>
      </c>
      <c r="D24" s="204">
        <v>0.75</v>
      </c>
    </row>
    <row r="25" spans="1:14">
      <c r="A25" s="199" t="s">
        <v>412</v>
      </c>
      <c r="B25" s="39">
        <v>11</v>
      </c>
      <c r="C25" s="39">
        <v>11</v>
      </c>
      <c r="D25" s="39"/>
    </row>
    <row r="26" spans="1:14" ht="15.75" thickBot="1">
      <c r="A26" s="200" t="s">
        <v>791</v>
      </c>
      <c r="B26" s="203"/>
      <c r="C26" s="204">
        <v>1</v>
      </c>
      <c r="D26" s="204">
        <v>0</v>
      </c>
    </row>
    <row r="27" spans="1:14">
      <c r="A27" s="199" t="s">
        <v>414</v>
      </c>
      <c r="B27" s="39">
        <v>9</v>
      </c>
      <c r="C27" s="39">
        <v>9</v>
      </c>
      <c r="D27" s="39"/>
    </row>
    <row r="28" spans="1:14" ht="15.75" thickBot="1">
      <c r="A28" s="206" t="s">
        <v>791</v>
      </c>
      <c r="B28" s="207"/>
      <c r="C28" s="208">
        <v>1</v>
      </c>
      <c r="D28" s="208">
        <v>0</v>
      </c>
    </row>
    <row r="29" spans="1:14" ht="15.75" thickBot="1">
      <c r="A29" s="210" t="s">
        <v>415</v>
      </c>
      <c r="B29" s="39">
        <v>4</v>
      </c>
      <c r="C29" s="39">
        <v>4</v>
      </c>
      <c r="D29" s="39"/>
    </row>
    <row r="30" spans="1:14" ht="15.75" thickBot="1">
      <c r="A30" s="213" t="s">
        <v>791</v>
      </c>
      <c r="B30" s="214"/>
      <c r="C30" s="215">
        <v>1</v>
      </c>
      <c r="D30" s="215">
        <v>0</v>
      </c>
    </row>
    <row r="31" spans="1:14" ht="15.75" thickBot="1">
      <c r="A31" s="210" t="s">
        <v>417</v>
      </c>
      <c r="B31" s="39">
        <v>1</v>
      </c>
      <c r="C31" s="39">
        <v>1</v>
      </c>
      <c r="D31" s="39"/>
    </row>
    <row r="32" spans="1:14" ht="15.75" thickBot="1">
      <c r="A32" s="213" t="s">
        <v>791</v>
      </c>
      <c r="B32" s="214"/>
      <c r="C32" s="215">
        <v>1</v>
      </c>
      <c r="D32" s="215">
        <v>0</v>
      </c>
    </row>
    <row r="33" spans="1:4" ht="15.75" thickBot="1">
      <c r="A33" s="210" t="s">
        <v>531</v>
      </c>
      <c r="B33" s="39">
        <v>27</v>
      </c>
      <c r="C33" s="39">
        <v>23</v>
      </c>
      <c r="D33" s="39">
        <v>4</v>
      </c>
    </row>
    <row r="34" spans="1:4" ht="15.75" thickBot="1">
      <c r="A34" s="213" t="s">
        <v>791</v>
      </c>
      <c r="B34" s="214"/>
      <c r="C34" s="215">
        <v>0.85185185185185186</v>
      </c>
      <c r="D34" s="215">
        <v>0.14814814814814814</v>
      </c>
    </row>
    <row r="36" spans="1:4">
      <c r="A36" s="18" t="s">
        <v>744</v>
      </c>
    </row>
  </sheetData>
  <mergeCells count="1">
    <mergeCell ref="C5:D5"/>
  </mergeCells>
  <pageMargins left="0.7" right="0.7" top="0.75" bottom="0.75" header="0.3" footer="0.3"/>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79907-E18A-4A58-B3B4-B191FD551184}">
  <dimension ref="A1:T36"/>
  <sheetViews>
    <sheetView showGridLines="0" workbookViewId="0">
      <selection activeCell="G9" sqref="G9"/>
    </sheetView>
  </sheetViews>
  <sheetFormatPr baseColWidth="10" defaultColWidth="11.42578125" defaultRowHeight="15"/>
  <sheetData>
    <row r="1" spans="1:20">
      <c r="A1" s="3" t="s">
        <v>181</v>
      </c>
      <c r="T1" s="30"/>
    </row>
    <row r="2" spans="1:20">
      <c r="A2" s="18" t="s">
        <v>179</v>
      </c>
    </row>
    <row r="3" spans="1:20">
      <c r="A3" s="18" t="s">
        <v>803</v>
      </c>
    </row>
    <row r="4" spans="1:20">
      <c r="A4" s="18"/>
    </row>
    <row r="5" spans="1:20" ht="24.75" customHeight="1">
      <c r="A5" s="18"/>
      <c r="C5" s="292" t="s">
        <v>820</v>
      </c>
      <c r="D5" s="293"/>
      <c r="E5" s="293"/>
      <c r="K5" s="258"/>
      <c r="L5" s="258"/>
      <c r="M5" s="258"/>
      <c r="N5" s="258"/>
      <c r="O5" s="258"/>
      <c r="P5" s="240"/>
    </row>
    <row r="6" spans="1:20" ht="64.5" thickBot="1">
      <c r="A6" s="174" t="s">
        <v>338</v>
      </c>
      <c r="B6" s="21" t="s">
        <v>526</v>
      </c>
      <c r="C6" s="21" t="s">
        <v>745</v>
      </c>
      <c r="D6" s="21" t="s">
        <v>746</v>
      </c>
      <c r="E6" s="21" t="s">
        <v>374</v>
      </c>
      <c r="K6" s="258"/>
      <c r="L6" s="258"/>
      <c r="M6" s="258"/>
      <c r="N6" s="258"/>
      <c r="O6" s="258"/>
      <c r="P6" s="240"/>
    </row>
    <row r="7" spans="1:20">
      <c r="A7" s="199" t="s">
        <v>530</v>
      </c>
      <c r="B7" s="170">
        <v>16</v>
      </c>
      <c r="C7" s="170">
        <v>10</v>
      </c>
      <c r="D7" s="170">
        <v>6</v>
      </c>
      <c r="E7" s="170"/>
      <c r="K7" s="258"/>
      <c r="L7" s="258"/>
      <c r="M7" s="258"/>
      <c r="N7" s="258"/>
      <c r="O7" s="258"/>
      <c r="P7" s="240"/>
    </row>
    <row r="8" spans="1:20" ht="15.75" thickBot="1">
      <c r="A8" s="200" t="s">
        <v>791</v>
      </c>
      <c r="B8" s="203"/>
      <c r="C8" s="204">
        <v>0.625</v>
      </c>
      <c r="D8" s="204">
        <v>0.375</v>
      </c>
      <c r="E8" s="204">
        <v>0</v>
      </c>
      <c r="K8" s="258"/>
      <c r="L8" s="258"/>
      <c r="M8" s="258"/>
      <c r="N8" s="258"/>
      <c r="O8" s="258"/>
      <c r="P8" s="240"/>
    </row>
    <row r="9" spans="1:20">
      <c r="A9" s="199" t="s">
        <v>402</v>
      </c>
      <c r="B9" s="170">
        <v>11</v>
      </c>
      <c r="C9" s="170">
        <v>5</v>
      </c>
      <c r="D9" s="170">
        <v>6</v>
      </c>
      <c r="E9" s="170"/>
      <c r="K9" s="258"/>
      <c r="L9" s="258"/>
      <c r="M9" s="258"/>
      <c r="N9" s="258"/>
      <c r="O9" s="258"/>
      <c r="P9" s="240"/>
    </row>
    <row r="10" spans="1:20" ht="15.75" thickBot="1">
      <c r="A10" s="200" t="s">
        <v>791</v>
      </c>
      <c r="B10" s="203"/>
      <c r="C10" s="204">
        <v>0.45454545454545453</v>
      </c>
      <c r="D10" s="204">
        <v>0.54545454545454541</v>
      </c>
      <c r="E10" s="204">
        <v>0</v>
      </c>
      <c r="K10" s="258"/>
      <c r="L10" s="258"/>
      <c r="M10" s="258"/>
      <c r="N10" s="258"/>
      <c r="O10" s="258"/>
      <c r="P10" s="240"/>
    </row>
    <row r="11" spans="1:20">
      <c r="A11" s="199" t="s">
        <v>403</v>
      </c>
      <c r="B11" s="170">
        <v>7</v>
      </c>
      <c r="C11" s="170">
        <v>5</v>
      </c>
      <c r="D11" s="170">
        <v>2</v>
      </c>
      <c r="E11" s="170"/>
      <c r="K11" s="258"/>
      <c r="L11" s="258"/>
      <c r="M11" s="258"/>
      <c r="N11" s="258"/>
      <c r="O11" s="258"/>
      <c r="P11" s="240"/>
    </row>
    <row r="12" spans="1:20" ht="15.75" thickBot="1">
      <c r="A12" s="200" t="s">
        <v>791</v>
      </c>
      <c r="B12" s="203"/>
      <c r="C12" s="204">
        <v>0.7142857142857143</v>
      </c>
      <c r="D12" s="204">
        <v>0.2857142857142857</v>
      </c>
      <c r="E12" s="204">
        <v>0</v>
      </c>
      <c r="K12" s="258"/>
      <c r="L12" s="258"/>
      <c r="M12" s="258"/>
      <c r="N12" s="258"/>
      <c r="O12" s="258"/>
      <c r="P12" s="240"/>
    </row>
    <row r="13" spans="1:20">
      <c r="A13" s="199" t="s">
        <v>404</v>
      </c>
      <c r="B13" s="170">
        <v>7</v>
      </c>
      <c r="C13" s="170">
        <v>5</v>
      </c>
      <c r="D13" s="170">
        <v>2</v>
      </c>
      <c r="E13" s="170"/>
      <c r="K13" s="258"/>
      <c r="L13" s="258"/>
      <c r="M13" s="258"/>
      <c r="N13" s="258"/>
      <c r="O13" s="258"/>
      <c r="P13" s="240"/>
    </row>
    <row r="14" spans="1:20" ht="15.75" thickBot="1">
      <c r="A14" s="200" t="s">
        <v>791</v>
      </c>
      <c r="B14" s="203"/>
      <c r="C14" s="204">
        <v>0.7142857142857143</v>
      </c>
      <c r="D14" s="204">
        <v>0.2857142857142857</v>
      </c>
      <c r="E14" s="204">
        <v>0</v>
      </c>
      <c r="K14" s="258"/>
      <c r="L14" s="258"/>
      <c r="M14" s="258"/>
      <c r="N14" s="258"/>
      <c r="O14" s="258"/>
      <c r="P14" s="240"/>
    </row>
    <row r="15" spans="1:20">
      <c r="A15" s="199" t="s">
        <v>405</v>
      </c>
      <c r="B15" s="170">
        <v>8</v>
      </c>
      <c r="C15" s="170">
        <v>5</v>
      </c>
      <c r="D15" s="170">
        <v>2</v>
      </c>
      <c r="E15" s="170">
        <v>1</v>
      </c>
      <c r="K15" s="258"/>
      <c r="L15" s="258"/>
      <c r="M15" s="258"/>
      <c r="N15" s="258"/>
      <c r="O15" s="258"/>
      <c r="P15" s="240"/>
    </row>
    <row r="16" spans="1:20" ht="15.75" thickBot="1">
      <c r="A16" s="200" t="s">
        <v>791</v>
      </c>
      <c r="B16" s="203"/>
      <c r="C16" s="204">
        <v>0.625</v>
      </c>
      <c r="D16" s="204">
        <v>0.25</v>
      </c>
      <c r="E16" s="204">
        <v>0.125</v>
      </c>
      <c r="K16" s="258"/>
      <c r="L16" s="258"/>
      <c r="M16" s="258"/>
      <c r="N16" s="258"/>
      <c r="O16" s="258"/>
      <c r="P16" s="240"/>
    </row>
    <row r="17" spans="1:16">
      <c r="A17" s="199" t="s">
        <v>345</v>
      </c>
      <c r="B17" s="170">
        <v>9</v>
      </c>
      <c r="C17" s="170">
        <v>2</v>
      </c>
      <c r="D17" s="170">
        <v>7</v>
      </c>
      <c r="E17" s="170"/>
      <c r="K17" s="258"/>
      <c r="L17" s="258"/>
      <c r="M17" s="258"/>
      <c r="N17" s="258"/>
      <c r="O17" s="258"/>
      <c r="P17" s="240"/>
    </row>
    <row r="18" spans="1:16" ht="15.75" thickBot="1">
      <c r="A18" s="200" t="s">
        <v>791</v>
      </c>
      <c r="B18" s="203"/>
      <c r="C18" s="204">
        <v>0.22222222222222221</v>
      </c>
      <c r="D18" s="204">
        <v>0.77777777777777779</v>
      </c>
      <c r="E18" s="204">
        <v>0</v>
      </c>
      <c r="K18" s="258"/>
      <c r="L18" s="258"/>
      <c r="M18" s="258"/>
      <c r="N18" s="258"/>
      <c r="O18" s="258"/>
      <c r="P18" s="240"/>
    </row>
    <row r="19" spans="1:16">
      <c r="A19" s="199" t="s">
        <v>346</v>
      </c>
      <c r="B19" s="170">
        <v>15</v>
      </c>
      <c r="C19" s="170">
        <v>14</v>
      </c>
      <c r="D19" s="170">
        <v>1</v>
      </c>
      <c r="E19" s="170"/>
      <c r="K19" s="240"/>
      <c r="L19" s="240"/>
      <c r="M19" s="240"/>
      <c r="N19" s="240"/>
      <c r="O19" s="240"/>
      <c r="P19" s="240"/>
    </row>
    <row r="20" spans="1:16" ht="15.75" thickBot="1">
      <c r="A20" s="200" t="s">
        <v>791</v>
      </c>
      <c r="B20" s="203"/>
      <c r="C20" s="204">
        <v>0.93333333333333335</v>
      </c>
      <c r="D20" s="204">
        <v>6.6666666666666666E-2</v>
      </c>
      <c r="E20" s="204">
        <v>0</v>
      </c>
      <c r="K20" s="240"/>
      <c r="L20" s="240"/>
      <c r="M20" s="240"/>
      <c r="N20" s="240"/>
      <c r="O20" s="240"/>
      <c r="P20" s="240"/>
    </row>
    <row r="21" spans="1:16">
      <c r="A21" s="199" t="s">
        <v>409</v>
      </c>
      <c r="B21" s="170">
        <v>29</v>
      </c>
      <c r="C21" s="170">
        <v>27</v>
      </c>
      <c r="D21" s="170">
        <v>2</v>
      </c>
      <c r="E21" s="170"/>
      <c r="K21" s="240"/>
      <c r="L21" s="240"/>
      <c r="M21" s="240"/>
      <c r="N21" s="240"/>
      <c r="O21" s="240"/>
      <c r="P21" s="240"/>
    </row>
    <row r="22" spans="1:16" ht="15.75" thickBot="1">
      <c r="A22" s="200" t="s">
        <v>791</v>
      </c>
      <c r="B22" s="203"/>
      <c r="C22" s="204">
        <v>0.93103448275862066</v>
      </c>
      <c r="D22" s="204">
        <v>6.8965517241379309E-2</v>
      </c>
      <c r="E22" s="204">
        <v>0</v>
      </c>
      <c r="K22" s="240"/>
      <c r="L22" s="240"/>
      <c r="M22" s="240"/>
      <c r="N22" s="240"/>
      <c r="O22" s="240"/>
      <c r="P22" s="240"/>
    </row>
    <row r="23" spans="1:16">
      <c r="A23" s="199" t="s">
        <v>411</v>
      </c>
      <c r="B23" s="170">
        <v>4</v>
      </c>
      <c r="C23" s="170">
        <v>1</v>
      </c>
      <c r="D23" s="170">
        <v>3</v>
      </c>
      <c r="E23" s="170"/>
      <c r="K23" s="240"/>
      <c r="L23" s="240"/>
      <c r="M23" s="240"/>
      <c r="N23" s="240"/>
      <c r="O23" s="240"/>
      <c r="P23" s="240"/>
    </row>
    <row r="24" spans="1:16" ht="15.75" thickBot="1">
      <c r="A24" s="200" t="s">
        <v>791</v>
      </c>
      <c r="B24" s="203"/>
      <c r="C24" s="204">
        <v>0.25</v>
      </c>
      <c r="D24" s="204">
        <v>0.75</v>
      </c>
      <c r="E24" s="204">
        <v>0</v>
      </c>
      <c r="K24" s="240"/>
      <c r="L24" s="240"/>
      <c r="M24" s="240"/>
      <c r="N24" s="240"/>
      <c r="O24" s="240"/>
      <c r="P24" s="240"/>
    </row>
    <row r="25" spans="1:16">
      <c r="A25" s="199" t="s">
        <v>412</v>
      </c>
      <c r="B25" s="170">
        <v>11</v>
      </c>
      <c r="C25" s="170">
        <v>7</v>
      </c>
      <c r="D25" s="170">
        <v>4</v>
      </c>
      <c r="E25" s="170"/>
      <c r="K25" s="240"/>
      <c r="L25" s="240"/>
      <c r="M25" s="240"/>
      <c r="N25" s="240"/>
      <c r="O25" s="240"/>
      <c r="P25" s="240"/>
    </row>
    <row r="26" spans="1:16" ht="15.75" thickBot="1">
      <c r="A26" s="200" t="s">
        <v>791</v>
      </c>
      <c r="B26" s="203"/>
      <c r="C26" s="204">
        <v>0.63636363636363635</v>
      </c>
      <c r="D26" s="204">
        <v>0.36363636363636365</v>
      </c>
      <c r="E26" s="204">
        <v>0</v>
      </c>
    </row>
    <row r="27" spans="1:16">
      <c r="A27" s="199" t="s">
        <v>414</v>
      </c>
      <c r="B27" s="170">
        <v>9</v>
      </c>
      <c r="C27" s="170">
        <v>3</v>
      </c>
      <c r="D27" s="170">
        <v>6</v>
      </c>
      <c r="E27" s="170"/>
    </row>
    <row r="28" spans="1:16" ht="15.75" thickBot="1">
      <c r="A28" s="206" t="s">
        <v>791</v>
      </c>
      <c r="B28" s="207"/>
      <c r="C28" s="208">
        <v>0.33333333333333331</v>
      </c>
      <c r="D28" s="208">
        <v>0.66666666666666663</v>
      </c>
      <c r="E28" s="208">
        <v>0</v>
      </c>
    </row>
    <row r="29" spans="1:16" ht="15.75" thickBot="1">
      <c r="A29" s="210" t="s">
        <v>415</v>
      </c>
      <c r="B29" s="39">
        <v>4</v>
      </c>
      <c r="C29" s="39">
        <v>4</v>
      </c>
      <c r="D29" s="39"/>
      <c r="E29" s="39"/>
    </row>
    <row r="30" spans="1:16" ht="15.75" thickBot="1">
      <c r="A30" s="213" t="s">
        <v>791</v>
      </c>
      <c r="B30" s="214"/>
      <c r="C30" s="215">
        <v>1</v>
      </c>
      <c r="D30" s="215">
        <v>0</v>
      </c>
      <c r="E30" s="215">
        <v>0</v>
      </c>
    </row>
    <row r="31" spans="1:16" ht="15.75" thickBot="1">
      <c r="A31" s="210" t="s">
        <v>417</v>
      </c>
      <c r="B31" s="39">
        <v>1</v>
      </c>
      <c r="C31" s="39">
        <v>1</v>
      </c>
      <c r="D31" s="39"/>
      <c r="E31" s="39"/>
    </row>
    <row r="32" spans="1:16" ht="15.75" thickBot="1">
      <c r="A32" s="213" t="s">
        <v>791</v>
      </c>
      <c r="B32" s="214"/>
      <c r="C32" s="215">
        <v>1</v>
      </c>
      <c r="D32" s="215">
        <v>0</v>
      </c>
      <c r="E32" s="215">
        <v>0</v>
      </c>
    </row>
    <row r="33" spans="1:5" ht="15.75" thickBot="1">
      <c r="A33" s="210" t="s">
        <v>531</v>
      </c>
      <c r="B33" s="170">
        <v>27</v>
      </c>
      <c r="C33" s="170">
        <v>18</v>
      </c>
      <c r="D33" s="170">
        <v>9</v>
      </c>
      <c r="E33" s="170"/>
    </row>
    <row r="34" spans="1:5" ht="15.75" thickBot="1">
      <c r="A34" s="213" t="s">
        <v>791</v>
      </c>
      <c r="B34" s="214"/>
      <c r="C34" s="215">
        <v>0.66666666666666663</v>
      </c>
      <c r="D34" s="215">
        <v>0.33333333333333331</v>
      </c>
      <c r="E34" s="215">
        <v>0</v>
      </c>
    </row>
    <row r="36" spans="1:5">
      <c r="A36" s="156" t="s">
        <v>744</v>
      </c>
    </row>
  </sheetData>
  <mergeCells count="1">
    <mergeCell ref="C5:E5"/>
  </mergeCells>
  <pageMargins left="0.7" right="0.7" top="0.75" bottom="0.75" header="0.3" footer="0.3"/>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E2ECB-63E6-40E2-ACCA-4087033A6624}">
  <dimension ref="A1:O22"/>
  <sheetViews>
    <sheetView showGridLines="0" workbookViewId="0">
      <selection activeCell="I33" sqref="I33"/>
    </sheetView>
  </sheetViews>
  <sheetFormatPr baseColWidth="10" defaultColWidth="11.42578125" defaultRowHeight="15"/>
  <sheetData>
    <row r="1" spans="1:15">
      <c r="A1" s="3" t="s">
        <v>183</v>
      </c>
      <c r="L1" s="30"/>
      <c r="O1" s="30"/>
    </row>
    <row r="2" spans="1:15">
      <c r="A2" s="153" t="s">
        <v>747</v>
      </c>
    </row>
    <row r="3" spans="1:15">
      <c r="A3" s="18" t="s">
        <v>333</v>
      </c>
    </row>
    <row r="4" spans="1:15">
      <c r="A4" s="18"/>
    </row>
    <row r="5" spans="1:15">
      <c r="A5" s="161" t="s">
        <v>338</v>
      </c>
      <c r="B5" s="162">
        <v>2018</v>
      </c>
      <c r="C5" s="162">
        <v>2017</v>
      </c>
      <c r="D5" s="162">
        <v>2016</v>
      </c>
    </row>
    <row r="6" spans="1:15">
      <c r="A6" s="159">
        <v>1</v>
      </c>
      <c r="B6" s="160">
        <v>7.2100000000000003E-3</v>
      </c>
      <c r="C6" s="160">
        <v>6.2700000000000004E-3</v>
      </c>
      <c r="D6" s="160">
        <v>5.8199999999999997E-3</v>
      </c>
    </row>
    <row r="7" spans="1:15">
      <c r="A7" s="159">
        <v>2</v>
      </c>
      <c r="B7" s="160">
        <v>7.6699999999999997E-3</v>
      </c>
      <c r="C7" s="160">
        <v>8.6E-3</v>
      </c>
      <c r="D7" s="160">
        <v>8.3700000000000007E-3</v>
      </c>
    </row>
    <row r="8" spans="1:15">
      <c r="A8" s="159">
        <v>3</v>
      </c>
      <c r="B8" s="160">
        <v>1.2789999999999999E-2</v>
      </c>
      <c r="C8" s="160">
        <v>1.325E-2</v>
      </c>
      <c r="D8" s="160">
        <v>1.255E-2</v>
      </c>
    </row>
    <row r="9" spans="1:15">
      <c r="A9" s="159">
        <v>4</v>
      </c>
      <c r="B9" s="160">
        <v>1.9529999999999999E-2</v>
      </c>
      <c r="C9" s="160">
        <v>1.976E-2</v>
      </c>
      <c r="D9" s="160">
        <v>1.976E-2</v>
      </c>
    </row>
    <row r="10" spans="1:15">
      <c r="A10" s="159">
        <v>5</v>
      </c>
      <c r="B10" s="160">
        <v>6.2700000000000004E-3</v>
      </c>
      <c r="C10" s="160">
        <v>6.2700000000000004E-3</v>
      </c>
      <c r="D10" s="160">
        <v>1.116E-2</v>
      </c>
    </row>
    <row r="11" spans="1:15">
      <c r="A11" s="159">
        <v>6</v>
      </c>
      <c r="B11" s="160">
        <v>1.1860000000000001E-2</v>
      </c>
      <c r="C11" s="160">
        <v>1.081E-2</v>
      </c>
      <c r="D11" s="160">
        <v>1.093E-2</v>
      </c>
    </row>
    <row r="12" spans="1:15">
      <c r="A12" s="159">
        <v>7</v>
      </c>
      <c r="B12" s="160">
        <v>1.372E-2</v>
      </c>
      <c r="C12" s="160">
        <v>1.3950000000000001E-2</v>
      </c>
      <c r="D12" s="160">
        <v>1.325E-2</v>
      </c>
    </row>
    <row r="13" spans="1:15">
      <c r="A13" s="159">
        <v>8</v>
      </c>
      <c r="B13" s="160">
        <v>1.4880000000000001E-2</v>
      </c>
      <c r="C13" s="160">
        <v>1.976E-2</v>
      </c>
      <c r="D13" s="160">
        <v>1.585E-2</v>
      </c>
    </row>
    <row r="14" spans="1:15">
      <c r="A14" s="159">
        <v>9</v>
      </c>
      <c r="B14" s="160">
        <v>1.3950000000000001E-2</v>
      </c>
      <c r="C14" s="160">
        <v>1.418E-2</v>
      </c>
      <c r="D14" s="160">
        <v>1.511E-2</v>
      </c>
    </row>
    <row r="15" spans="1:15">
      <c r="A15" s="159">
        <v>10</v>
      </c>
      <c r="B15" s="160">
        <v>1.7440000000000001E-2</v>
      </c>
      <c r="C15" s="160">
        <v>1.6039999999999999E-2</v>
      </c>
      <c r="D15" s="160">
        <v>1.355E-2</v>
      </c>
    </row>
    <row r="16" spans="1:15">
      <c r="A16" s="159">
        <v>11</v>
      </c>
      <c r="B16" s="160">
        <v>1.5879999999999998E-2</v>
      </c>
      <c r="C16" s="160">
        <v>1.4420000000000001E-2</v>
      </c>
      <c r="D16" s="160">
        <v>1.6039999999999999E-2</v>
      </c>
    </row>
    <row r="17" spans="1:4">
      <c r="A17" s="159">
        <v>12</v>
      </c>
      <c r="B17" s="160">
        <v>4.1390000000000003E-2</v>
      </c>
      <c r="C17" s="160">
        <v>4.8599999999999997E-2</v>
      </c>
      <c r="D17" s="160">
        <v>4.7669999999999997E-2</v>
      </c>
    </row>
    <row r="18" spans="1:4">
      <c r="A18" s="159">
        <v>13</v>
      </c>
      <c r="B18" s="160">
        <v>1.1390000000000001E-2</v>
      </c>
      <c r="C18" s="160">
        <v>1.0460000000000001E-2</v>
      </c>
      <c r="D18" s="160">
        <v>9.5300000000000003E-3</v>
      </c>
    </row>
    <row r="19" spans="1:4">
      <c r="A19" s="159">
        <v>14</v>
      </c>
      <c r="B19" s="160">
        <v>8.1300000000000001E-3</v>
      </c>
      <c r="C19" s="160">
        <v>8.3700000000000007E-3</v>
      </c>
      <c r="D19" s="160">
        <v>8.6400000000000001E-3</v>
      </c>
    </row>
    <row r="20" spans="1:4">
      <c r="A20" s="159">
        <v>15</v>
      </c>
      <c r="B20" s="160">
        <v>1.9300000000000001E-2</v>
      </c>
      <c r="C20" s="160">
        <v>1.5980000000000001E-2</v>
      </c>
      <c r="D20" s="160">
        <v>1.375E-2</v>
      </c>
    </row>
    <row r="21" spans="1:4">
      <c r="A21" s="159">
        <v>16</v>
      </c>
      <c r="B21" s="160">
        <v>1.1390000000000001E-2</v>
      </c>
      <c r="C21" s="160">
        <v>1.093E-2</v>
      </c>
      <c r="D21" s="160">
        <v>1.146E-2</v>
      </c>
    </row>
    <row r="22" spans="1:4">
      <c r="A22" s="159">
        <v>17</v>
      </c>
      <c r="B22" s="160">
        <v>1.162E-2</v>
      </c>
      <c r="C22" s="160">
        <v>9.3500000000000007E-3</v>
      </c>
      <c r="D22" s="160">
        <v>9.3500000000000007E-3</v>
      </c>
    </row>
  </sheetData>
  <hyperlinks>
    <hyperlink ref="A2" r:id="rId1" display="https://seis.es/indice-2018/" xr:uid="{5D976CC5-37BF-4FE3-A5ED-A4DFA0C86EB9}"/>
  </hyperlinks>
  <pageMargins left="0.7" right="0.7" top="0.75" bottom="0.75" header="0.3" footer="0.3"/>
  <pageSetup paperSize="9" orientation="portrait" verticalDpi="0" r:id="rId2"/>
  <drawing r:id="rId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4A940-BD0A-428E-AF0F-BE6EAC441CF4}">
  <dimension ref="A1:N12"/>
  <sheetViews>
    <sheetView showGridLines="0" workbookViewId="0">
      <selection activeCell="D21" sqref="C21:D21"/>
    </sheetView>
  </sheetViews>
  <sheetFormatPr baseColWidth="10" defaultColWidth="11.42578125" defaultRowHeight="15"/>
  <cols>
    <col min="2" max="2" width="15.140625" customWidth="1"/>
    <col min="3" max="3" width="13.7109375" customWidth="1"/>
  </cols>
  <sheetData>
    <row r="1" spans="1:14">
      <c r="A1" s="3" t="s">
        <v>748</v>
      </c>
      <c r="N1" s="30"/>
    </row>
    <row r="2" spans="1:14">
      <c r="A2" s="23" t="s">
        <v>188</v>
      </c>
    </row>
    <row r="3" spans="1:14">
      <c r="A3" s="18" t="s">
        <v>749</v>
      </c>
    </row>
    <row r="4" spans="1:14">
      <c r="A4" s="18"/>
    </row>
    <row r="5" spans="1:14" ht="38.25">
      <c r="A5" s="21" t="s">
        <v>750</v>
      </c>
      <c r="B5" s="21" t="s">
        <v>751</v>
      </c>
      <c r="C5" s="148" t="s">
        <v>752</v>
      </c>
    </row>
    <row r="6" spans="1:14">
      <c r="A6" s="169">
        <v>43374</v>
      </c>
      <c r="B6" s="51">
        <v>9.9999999999999995E-7</v>
      </c>
      <c r="C6" s="51">
        <v>9.9999999999999995E-7</v>
      </c>
    </row>
    <row r="7" spans="1:14">
      <c r="A7" s="169">
        <v>43405</v>
      </c>
      <c r="B7" s="157">
        <v>0.8</v>
      </c>
      <c r="C7" s="157">
        <v>0.8</v>
      </c>
    </row>
    <row r="8" spans="1:14">
      <c r="A8" s="169">
        <v>43435</v>
      </c>
      <c r="B8" s="51">
        <v>1</v>
      </c>
      <c r="C8" s="51">
        <v>1</v>
      </c>
    </row>
    <row r="9" spans="1:14">
      <c r="A9" s="169">
        <v>43466</v>
      </c>
      <c r="B9" s="168">
        <v>2.7568336134097957</v>
      </c>
      <c r="C9" s="168">
        <v>2.7568336134097957</v>
      </c>
    </row>
    <row r="10" spans="1:14">
      <c r="A10" s="169">
        <v>43497</v>
      </c>
      <c r="B10" s="168">
        <v>8.1636908834150894</v>
      </c>
      <c r="C10" s="168">
        <v>6.0521440050621065</v>
      </c>
    </row>
    <row r="11" spans="1:14">
      <c r="A11" s="169">
        <v>43525</v>
      </c>
      <c r="B11" s="168">
        <v>10.463989060098106</v>
      </c>
      <c r="C11" s="168">
        <v>9.01818791438407</v>
      </c>
    </row>
    <row r="12" spans="1:14">
      <c r="A12" s="169">
        <v>43556</v>
      </c>
      <c r="B12" s="168">
        <v>12.764287236781124</v>
      </c>
      <c r="C12" s="168">
        <v>10.751600180083001</v>
      </c>
    </row>
  </sheetData>
  <pageMargins left="0.7" right="0.7" top="0.75" bottom="0.75" header="0.3" footer="0.3"/>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9F24E-9AF3-4C42-A5E7-0CC5DC134CE7}">
  <dimension ref="A1:N8"/>
  <sheetViews>
    <sheetView showGridLines="0" workbookViewId="0">
      <selection activeCell="C17" sqref="C17"/>
    </sheetView>
  </sheetViews>
  <sheetFormatPr baseColWidth="10" defaultColWidth="11.42578125" defaultRowHeight="15"/>
  <cols>
    <col min="1" max="1" width="16.28515625" customWidth="1"/>
    <col min="3" max="3" width="14.7109375" customWidth="1"/>
  </cols>
  <sheetData>
    <row r="1" spans="1:14">
      <c r="A1" s="3" t="s">
        <v>190</v>
      </c>
      <c r="N1" s="30"/>
    </row>
    <row r="2" spans="1:14" ht="16.5">
      <c r="A2" s="23" t="s">
        <v>191</v>
      </c>
    </row>
    <row r="3" spans="1:14">
      <c r="A3" s="18" t="s">
        <v>494</v>
      </c>
    </row>
    <row r="4" spans="1:14">
      <c r="A4" s="18"/>
    </row>
    <row r="5" spans="1:14">
      <c r="A5" s="172" t="s">
        <v>753</v>
      </c>
      <c r="B5" s="172" t="s">
        <v>491</v>
      </c>
      <c r="C5" s="173" t="s">
        <v>754</v>
      </c>
    </row>
    <row r="6" spans="1:14">
      <c r="A6" s="40" t="s">
        <v>755</v>
      </c>
      <c r="B6" s="167">
        <v>2306.48</v>
      </c>
      <c r="C6" s="123" t="s">
        <v>756</v>
      </c>
    </row>
    <row r="7" spans="1:14">
      <c r="A7" s="40" t="s">
        <v>757</v>
      </c>
      <c r="B7" s="167">
        <v>2856</v>
      </c>
      <c r="C7" s="123" t="s">
        <v>758</v>
      </c>
    </row>
    <row r="8" spans="1:14">
      <c r="A8" s="40" t="s">
        <v>537</v>
      </c>
      <c r="B8" s="167">
        <f>SUM(B6:B7)</f>
        <v>5162.4799999999996</v>
      </c>
      <c r="C8" s="123"/>
    </row>
  </sheetData>
  <pageMargins left="0.7" right="0.7" top="0.75" bottom="0.75" header="0.3" footer="0.3"/>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1BEDE-C614-4541-A842-F1E5F747F8B7}">
  <dimension ref="A1:M19"/>
  <sheetViews>
    <sheetView showGridLines="0" workbookViewId="0">
      <selection activeCell="E27" sqref="E27"/>
    </sheetView>
  </sheetViews>
  <sheetFormatPr baseColWidth="10" defaultColWidth="11.42578125" defaultRowHeight="15"/>
  <cols>
    <col min="3" max="3" width="14.42578125" customWidth="1"/>
  </cols>
  <sheetData>
    <row r="1" spans="1:13">
      <c r="A1" s="3" t="s">
        <v>193</v>
      </c>
      <c r="M1" s="30"/>
    </row>
    <row r="2" spans="1:13" ht="16.5">
      <c r="A2" s="23" t="s">
        <v>191</v>
      </c>
    </row>
    <row r="3" spans="1:13">
      <c r="A3" s="18" t="s">
        <v>494</v>
      </c>
    </row>
    <row r="4" spans="1:13">
      <c r="A4" s="18"/>
    </row>
    <row r="5" spans="1:13">
      <c r="A5" s="172" t="s">
        <v>331</v>
      </c>
      <c r="B5" s="172" t="s">
        <v>759</v>
      </c>
      <c r="C5" s="172" t="s">
        <v>754</v>
      </c>
    </row>
    <row r="6" spans="1:13">
      <c r="A6" s="40">
        <v>2009</v>
      </c>
      <c r="B6" s="40">
        <v>1.9850000000000001</v>
      </c>
      <c r="C6" s="40" t="s">
        <v>756</v>
      </c>
    </row>
    <row r="7" spans="1:13">
      <c r="A7" s="40">
        <v>2010</v>
      </c>
      <c r="B7" s="40">
        <v>24.539000000000001</v>
      </c>
      <c r="C7" s="40" t="s">
        <v>756</v>
      </c>
    </row>
    <row r="8" spans="1:13">
      <c r="A8" s="40">
        <v>2011</v>
      </c>
      <c r="B8" s="40">
        <v>41.847999999999999</v>
      </c>
      <c r="C8" s="40" t="s">
        <v>756</v>
      </c>
    </row>
    <row r="9" spans="1:13">
      <c r="A9" s="40">
        <v>2012</v>
      </c>
      <c r="B9" s="40">
        <v>54.914999999999999</v>
      </c>
      <c r="C9" s="40" t="s">
        <v>756</v>
      </c>
    </row>
    <row r="10" spans="1:13">
      <c r="A10" s="40">
        <v>2013</v>
      </c>
      <c r="B10" s="40">
        <v>68.016999999999996</v>
      </c>
      <c r="C10" s="40" t="s">
        <v>756</v>
      </c>
    </row>
    <row r="11" spans="1:13">
      <c r="A11" s="40">
        <v>2014</v>
      </c>
      <c r="B11" s="40">
        <v>100.99299999999999</v>
      </c>
      <c r="C11" s="40" t="s">
        <v>756</v>
      </c>
    </row>
    <row r="12" spans="1:13">
      <c r="A12" s="40">
        <v>2015</v>
      </c>
      <c r="B12" s="40">
        <v>175.244</v>
      </c>
      <c r="C12" s="40" t="s">
        <v>756</v>
      </c>
    </row>
    <row r="13" spans="1:13">
      <c r="A13" s="40">
        <v>2016</v>
      </c>
      <c r="B13" s="40">
        <v>269.35599999999999</v>
      </c>
      <c r="C13" s="40" t="s">
        <v>756</v>
      </c>
    </row>
    <row r="14" spans="1:13">
      <c r="A14" s="40">
        <v>2017</v>
      </c>
      <c r="B14" s="40">
        <v>341.99</v>
      </c>
      <c r="C14" s="40" t="s">
        <v>756</v>
      </c>
    </row>
    <row r="15" spans="1:13">
      <c r="A15" s="40">
        <v>2018</v>
      </c>
      <c r="B15" s="40">
        <v>493.12400000000002</v>
      </c>
      <c r="C15" s="40" t="s">
        <v>756</v>
      </c>
    </row>
    <row r="16" spans="1:13">
      <c r="A16" s="40">
        <v>2019</v>
      </c>
      <c r="B16" s="40">
        <v>734.47</v>
      </c>
      <c r="C16" s="40" t="s">
        <v>756</v>
      </c>
    </row>
    <row r="17" spans="1:3">
      <c r="A17" s="40">
        <v>2020</v>
      </c>
      <c r="B17" s="40">
        <v>872.01099999999997</v>
      </c>
      <c r="C17" s="40" t="s">
        <v>758</v>
      </c>
    </row>
    <row r="18" spans="1:3">
      <c r="A18" s="40">
        <v>2021</v>
      </c>
      <c r="B18" s="40">
        <v>937.03099999999995</v>
      </c>
      <c r="C18" s="40" t="s">
        <v>758</v>
      </c>
    </row>
    <row r="19" spans="1:3">
      <c r="A19" s="40">
        <v>2022</v>
      </c>
      <c r="B19" s="40">
        <v>1046.9739999999999</v>
      </c>
      <c r="C19" s="40" t="s">
        <v>758</v>
      </c>
    </row>
  </sheetData>
  <pageMargins left="0.7" right="0.7" top="0.75" bottom="0.75" header="0.3" footer="0.3"/>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B5D01-2ED9-4EF6-87AF-BA0993DE163F}">
  <dimension ref="A1:O15"/>
  <sheetViews>
    <sheetView showGridLines="0" workbookViewId="0">
      <selection activeCell="D22" sqref="D21:D22"/>
    </sheetView>
  </sheetViews>
  <sheetFormatPr baseColWidth="10" defaultColWidth="11.42578125" defaultRowHeight="15"/>
  <cols>
    <col min="2" max="2" width="17.42578125" customWidth="1"/>
  </cols>
  <sheetData>
    <row r="1" spans="1:15" ht="16.5">
      <c r="A1" s="3" t="s">
        <v>760</v>
      </c>
      <c r="O1" s="30"/>
    </row>
    <row r="2" spans="1:15">
      <c r="A2" s="18" t="s">
        <v>196</v>
      </c>
    </row>
    <row r="3" spans="1:15">
      <c r="A3" s="18" t="s">
        <v>494</v>
      </c>
    </row>
    <row r="4" spans="1:15">
      <c r="A4" s="18"/>
    </row>
    <row r="5" spans="1:15" ht="25.5">
      <c r="A5" s="174" t="s">
        <v>567</v>
      </c>
      <c r="B5" s="174" t="s">
        <v>761</v>
      </c>
    </row>
    <row r="6" spans="1:15">
      <c r="A6" s="40" t="s">
        <v>578</v>
      </c>
      <c r="B6" s="165">
        <v>22.167216539999998</v>
      </c>
    </row>
    <row r="7" spans="1:15">
      <c r="A7" s="40" t="s">
        <v>580</v>
      </c>
      <c r="B7" s="165">
        <v>94.920402139999993</v>
      </c>
    </row>
    <row r="8" spans="1:15">
      <c r="A8" s="40" t="s">
        <v>577</v>
      </c>
      <c r="B8" s="165">
        <v>34.576382649999999</v>
      </c>
    </row>
    <row r="9" spans="1:15">
      <c r="A9" s="40" t="s">
        <v>762</v>
      </c>
      <c r="B9" s="165">
        <v>19.398174399999998</v>
      </c>
    </row>
    <row r="10" spans="1:15">
      <c r="A10" s="40" t="s">
        <v>570</v>
      </c>
      <c r="B10" s="165">
        <v>0.40016716899999999</v>
      </c>
    </row>
    <row r="11" spans="1:15">
      <c r="A11" s="40" t="s">
        <v>581</v>
      </c>
      <c r="B11" s="165">
        <v>20.32375467</v>
      </c>
    </row>
    <row r="12" spans="1:15">
      <c r="A12" s="40" t="s">
        <v>582</v>
      </c>
      <c r="B12" s="165">
        <v>5.0430814540000002</v>
      </c>
    </row>
    <row r="13" spans="1:15">
      <c r="A13" s="40" t="s">
        <v>763</v>
      </c>
      <c r="B13" s="165">
        <v>33.425848799999997</v>
      </c>
    </row>
    <row r="14" spans="1:15">
      <c r="A14" s="40" t="s">
        <v>657</v>
      </c>
      <c r="B14" s="165">
        <v>13.161952940000001</v>
      </c>
    </row>
    <row r="15" spans="1:15">
      <c r="A15" s="40" t="s">
        <v>537</v>
      </c>
      <c r="B15" s="165">
        <f>SUM(B6:B14)</f>
        <v>243.41698076299997</v>
      </c>
    </row>
  </sheetData>
  <pageMargins left="0.7" right="0.7" top="0.75" bottom="0.75" header="0.3" footer="0.3"/>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B8C8C-41D9-4018-AC35-D4D975073DF5}">
  <dimension ref="A1:O15"/>
  <sheetViews>
    <sheetView showGridLines="0" workbookViewId="0">
      <selection activeCell="D24" sqref="D24:E25"/>
    </sheetView>
  </sheetViews>
  <sheetFormatPr baseColWidth="10" defaultColWidth="11.42578125" defaultRowHeight="15"/>
  <cols>
    <col min="2" max="2" width="13.140625" customWidth="1"/>
  </cols>
  <sheetData>
    <row r="1" spans="1:15" ht="16.5">
      <c r="A1" s="3" t="s">
        <v>764</v>
      </c>
      <c r="O1" s="30"/>
    </row>
    <row r="2" spans="1:15">
      <c r="A2" s="18" t="s">
        <v>196</v>
      </c>
    </row>
    <row r="3" spans="1:15">
      <c r="A3" s="18" t="s">
        <v>494</v>
      </c>
    </row>
    <row r="4" spans="1:15">
      <c r="A4" s="18"/>
    </row>
    <row r="5" spans="1:15" ht="38.25">
      <c r="A5" s="174" t="s">
        <v>567</v>
      </c>
      <c r="B5" s="174" t="s">
        <v>761</v>
      </c>
    </row>
    <row r="6" spans="1:15">
      <c r="A6" s="140" t="s">
        <v>578</v>
      </c>
      <c r="B6" s="129">
        <v>57.135899874496531</v>
      </c>
    </row>
    <row r="7" spans="1:15">
      <c r="A7" s="140" t="s">
        <v>580</v>
      </c>
      <c r="B7" s="129">
        <v>151.38274161735703</v>
      </c>
    </row>
    <row r="8" spans="1:15">
      <c r="A8" s="140" t="s">
        <v>577</v>
      </c>
      <c r="B8" s="129">
        <v>43.792281608531752</v>
      </c>
    </row>
    <row r="9" spans="1:15">
      <c r="A9" s="140" t="s">
        <v>762</v>
      </c>
      <c r="B9" s="129">
        <v>19.398607938885881</v>
      </c>
    </row>
    <row r="10" spans="1:15">
      <c r="A10" s="140" t="s">
        <v>570</v>
      </c>
      <c r="B10" s="129">
        <v>0.4001671694318753</v>
      </c>
    </row>
    <row r="11" spans="1:15">
      <c r="A11" s="140" t="s">
        <v>581</v>
      </c>
      <c r="B11" s="129">
        <v>28.532710622710624</v>
      </c>
    </row>
    <row r="12" spans="1:15">
      <c r="A12" s="140" t="s">
        <v>582</v>
      </c>
      <c r="B12" s="164">
        <v>5.0430814543650779</v>
      </c>
    </row>
    <row r="13" spans="1:15">
      <c r="A13" s="140" t="s">
        <v>763</v>
      </c>
      <c r="B13" s="129">
        <v>35.52396408557204</v>
      </c>
    </row>
    <row r="14" spans="1:15">
      <c r="A14" s="140" t="s">
        <v>657</v>
      </c>
      <c r="B14" s="129">
        <v>14.54988007482353</v>
      </c>
    </row>
    <row r="15" spans="1:15">
      <c r="A15" s="140" t="s">
        <v>537</v>
      </c>
      <c r="B15" s="129">
        <f>SUM(B6:B14)</f>
        <v>355.75933444617436</v>
      </c>
    </row>
  </sheetData>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AD36A-23E2-419C-90A3-82F42ECE047D}">
  <dimension ref="A1:M13"/>
  <sheetViews>
    <sheetView showGridLines="0" workbookViewId="0">
      <selection activeCell="F27" sqref="F27"/>
    </sheetView>
  </sheetViews>
  <sheetFormatPr baseColWidth="10" defaultColWidth="11.42578125" defaultRowHeight="15"/>
  <sheetData>
    <row r="1" spans="1:13">
      <c r="A1" s="3" t="s">
        <v>200</v>
      </c>
      <c r="M1" s="30"/>
    </row>
    <row r="2" spans="1:13" ht="16.5">
      <c r="A2" s="18" t="s">
        <v>201</v>
      </c>
    </row>
    <row r="3" spans="1:13">
      <c r="A3" s="18" t="s">
        <v>494</v>
      </c>
    </row>
    <row r="4" spans="1:13">
      <c r="A4" s="18"/>
    </row>
    <row r="5" spans="1:13">
      <c r="A5" s="166"/>
      <c r="B5" s="279" t="s">
        <v>765</v>
      </c>
      <c r="C5" s="279"/>
    </row>
    <row r="6" spans="1:13" ht="25.5">
      <c r="A6" s="174" t="s">
        <v>567</v>
      </c>
      <c r="B6" s="21" t="s">
        <v>766</v>
      </c>
      <c r="C6" s="174" t="s">
        <v>767</v>
      </c>
    </row>
    <row r="7" spans="1:13">
      <c r="A7" s="140" t="s">
        <v>578</v>
      </c>
      <c r="B7" s="129">
        <v>7.26</v>
      </c>
      <c r="C7" s="129">
        <v>18.712617000000002</v>
      </c>
    </row>
    <row r="8" spans="1:13">
      <c r="A8" s="140" t="s">
        <v>580</v>
      </c>
      <c r="B8" s="129">
        <v>21.25</v>
      </c>
      <c r="C8" s="129">
        <v>21.25</v>
      </c>
    </row>
    <row r="9" spans="1:13">
      <c r="A9" s="140" t="s">
        <v>579</v>
      </c>
      <c r="B9" s="129">
        <v>1.3794497475</v>
      </c>
      <c r="C9" s="129">
        <v>2.2000000000000002</v>
      </c>
    </row>
    <row r="10" spans="1:13">
      <c r="A10" s="140" t="s">
        <v>581</v>
      </c>
      <c r="B10" s="129">
        <v>22.651033999999999</v>
      </c>
      <c r="C10" s="129">
        <v>31.8</v>
      </c>
    </row>
    <row r="11" spans="1:13">
      <c r="A11" s="140" t="s">
        <v>768</v>
      </c>
      <c r="B11" s="129">
        <v>149.916168</v>
      </c>
      <c r="C11" s="129">
        <v>207.47966400000001</v>
      </c>
    </row>
    <row r="12" spans="1:13">
      <c r="A12" s="140" t="s">
        <v>583</v>
      </c>
      <c r="B12" s="129">
        <v>0.8111018722222223</v>
      </c>
      <c r="C12" s="129">
        <v>0.81111999999999995</v>
      </c>
    </row>
    <row r="13" spans="1:13">
      <c r="A13" s="140" t="s">
        <v>537</v>
      </c>
      <c r="B13" s="164">
        <f>SUM(B7:B12)</f>
        <v>203.26775361972221</v>
      </c>
      <c r="C13" s="164">
        <f>SUM(C7:C12)</f>
        <v>282.25340100000005</v>
      </c>
    </row>
  </sheetData>
  <mergeCells count="1">
    <mergeCell ref="B5:C5"/>
  </mergeCells>
  <pageMargins left="0.7" right="0.7" top="0.75" bottom="0.75" header="0.3" footer="0.3"/>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FAECA-6226-4F73-A476-E8A57D8BAB92}">
  <dimension ref="A1:M13"/>
  <sheetViews>
    <sheetView showGridLines="0" workbookViewId="0">
      <selection activeCell="E22" sqref="E22"/>
    </sheetView>
  </sheetViews>
  <sheetFormatPr baseColWidth="10" defaultColWidth="11.42578125" defaultRowHeight="15"/>
  <cols>
    <col min="1" max="1" width="22.5703125" customWidth="1"/>
  </cols>
  <sheetData>
    <row r="1" spans="1:13">
      <c r="A1" s="3" t="s">
        <v>203</v>
      </c>
      <c r="M1" s="30"/>
    </row>
    <row r="2" spans="1:13" ht="16.5">
      <c r="A2" s="18" t="s">
        <v>769</v>
      </c>
    </row>
    <row r="3" spans="1:13">
      <c r="A3" s="18" t="s">
        <v>494</v>
      </c>
    </row>
    <row r="4" spans="1:13">
      <c r="A4" s="18"/>
    </row>
    <row r="5" spans="1:13" ht="25.5" customHeight="1">
      <c r="A5" s="18"/>
      <c r="B5" s="294" t="s">
        <v>765</v>
      </c>
      <c r="C5" s="294"/>
    </row>
    <row r="6" spans="1:13" ht="25.5">
      <c r="A6" s="174" t="s">
        <v>567</v>
      </c>
      <c r="B6" s="21" t="s">
        <v>766</v>
      </c>
      <c r="C6" s="174" t="s">
        <v>767</v>
      </c>
      <c r="E6" s="158"/>
      <c r="F6" s="158"/>
      <c r="G6" s="158"/>
      <c r="H6" s="158"/>
      <c r="I6" s="158"/>
      <c r="J6" s="158"/>
    </row>
    <row r="7" spans="1:13">
      <c r="A7" s="140" t="s">
        <v>578</v>
      </c>
      <c r="B7" s="129">
        <v>11.44</v>
      </c>
      <c r="C7" s="129">
        <v>29.486547999999999</v>
      </c>
      <c r="E7" s="158"/>
      <c r="F7" s="158"/>
      <c r="G7" s="158"/>
      <c r="H7" s="158"/>
      <c r="I7" s="158"/>
      <c r="J7" s="158"/>
    </row>
    <row r="8" spans="1:13">
      <c r="A8" s="140" t="s">
        <v>580</v>
      </c>
      <c r="B8" s="129">
        <v>26.25</v>
      </c>
      <c r="C8" s="129">
        <v>26.25</v>
      </c>
    </row>
    <row r="9" spans="1:13">
      <c r="A9" s="140" t="s">
        <v>579</v>
      </c>
      <c r="B9" s="129">
        <v>2.0691746212500002</v>
      </c>
      <c r="C9" s="129">
        <v>3.3</v>
      </c>
    </row>
    <row r="10" spans="1:13">
      <c r="A10" s="140" t="s">
        <v>581</v>
      </c>
      <c r="B10" s="129">
        <v>27.352191999999999</v>
      </c>
      <c r="C10" s="129">
        <v>38.4</v>
      </c>
    </row>
    <row r="11" spans="1:13">
      <c r="A11" s="140" t="s">
        <v>768</v>
      </c>
      <c r="B11" s="129">
        <v>243.61377300000001</v>
      </c>
      <c r="C11" s="129">
        <v>337.15445399999999</v>
      </c>
    </row>
    <row r="12" spans="1:13">
      <c r="A12" s="140" t="s">
        <v>583</v>
      </c>
      <c r="B12" s="129">
        <v>2.0277546805555553</v>
      </c>
      <c r="C12" s="129">
        <v>2.0278</v>
      </c>
    </row>
    <row r="13" spans="1:13">
      <c r="A13" s="140" t="s">
        <v>537</v>
      </c>
      <c r="B13" s="164">
        <f>SUM(B7:B12)</f>
        <v>312.75289430180561</v>
      </c>
      <c r="C13" s="164">
        <f>SUM(C7:C12)</f>
        <v>436.61880200000002</v>
      </c>
    </row>
  </sheetData>
  <mergeCells count="1">
    <mergeCell ref="B5:C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867B9-DCFF-4A3D-8294-3544F78AC4F9}">
  <dimension ref="A1:L26"/>
  <sheetViews>
    <sheetView showGridLines="0" workbookViewId="0">
      <selection activeCell="J19" sqref="J19"/>
    </sheetView>
  </sheetViews>
  <sheetFormatPr baseColWidth="10" defaultColWidth="11.42578125" defaultRowHeight="15"/>
  <cols>
    <col min="1" max="1" width="20.140625" customWidth="1"/>
    <col min="2" max="2" width="13.140625" customWidth="1"/>
  </cols>
  <sheetData>
    <row r="1" spans="1:12">
      <c r="A1" s="3" t="s">
        <v>24</v>
      </c>
      <c r="L1" s="30"/>
    </row>
    <row r="2" spans="1:12">
      <c r="A2" s="18" t="s">
        <v>25</v>
      </c>
    </row>
    <row r="3" spans="1:12">
      <c r="A3" s="126" t="s">
        <v>336</v>
      </c>
    </row>
    <row r="4" spans="1:12">
      <c r="A4" s="126"/>
    </row>
    <row r="5" spans="1:12" ht="51">
      <c r="A5" s="171" t="s">
        <v>338</v>
      </c>
      <c r="B5" s="21" t="s">
        <v>337</v>
      </c>
    </row>
    <row r="6" spans="1:12">
      <c r="A6" s="19" t="s">
        <v>339</v>
      </c>
      <c r="B6" s="19">
        <v>125.1</v>
      </c>
    </row>
    <row r="7" spans="1:12">
      <c r="A7" s="19" t="s">
        <v>340</v>
      </c>
      <c r="B7" s="19">
        <v>155.19999999999999</v>
      </c>
    </row>
    <row r="8" spans="1:12">
      <c r="A8" s="19" t="s">
        <v>341</v>
      </c>
      <c r="B8" s="19">
        <v>166.7</v>
      </c>
    </row>
    <row r="9" spans="1:12">
      <c r="A9" s="19" t="s">
        <v>342</v>
      </c>
      <c r="B9" s="19">
        <v>162.5</v>
      </c>
    </row>
    <row r="10" spans="1:12">
      <c r="A10" s="19" t="s">
        <v>343</v>
      </c>
      <c r="B10" s="19">
        <v>124.1</v>
      </c>
    </row>
    <row r="11" spans="1:12">
      <c r="A11" s="19" t="s">
        <v>344</v>
      </c>
      <c r="B11" s="19">
        <v>178.7</v>
      </c>
    </row>
    <row r="12" spans="1:12">
      <c r="A12" s="19" t="s">
        <v>345</v>
      </c>
      <c r="B12" s="19">
        <v>142.19999999999999</v>
      </c>
    </row>
    <row r="13" spans="1:12">
      <c r="A13" s="19" t="s">
        <v>346</v>
      </c>
      <c r="B13" s="19">
        <v>125.8</v>
      </c>
    </row>
    <row r="14" spans="1:12">
      <c r="A14" s="19" t="s">
        <v>347</v>
      </c>
      <c r="B14" s="19">
        <v>135.9</v>
      </c>
    </row>
    <row r="15" spans="1:12">
      <c r="A15" s="19" t="s">
        <v>348</v>
      </c>
      <c r="B15" s="19">
        <v>144.6</v>
      </c>
    </row>
    <row r="16" spans="1:12">
      <c r="A16" s="19" t="s">
        <v>349</v>
      </c>
      <c r="B16" s="19">
        <v>148.9</v>
      </c>
    </row>
    <row r="17" spans="1:2">
      <c r="A17" s="19" t="s">
        <v>350</v>
      </c>
      <c r="B17" s="19">
        <v>157.6</v>
      </c>
    </row>
    <row r="18" spans="1:2">
      <c r="A18" s="19" t="s">
        <v>351</v>
      </c>
      <c r="B18" s="19">
        <v>155.4</v>
      </c>
    </row>
    <row r="19" spans="1:2">
      <c r="A19" s="19" t="s">
        <v>352</v>
      </c>
      <c r="B19" s="19">
        <v>142.9</v>
      </c>
    </row>
    <row r="20" spans="1:2">
      <c r="A20" s="19" t="s">
        <v>353</v>
      </c>
      <c r="B20" s="19">
        <v>161.9</v>
      </c>
    </row>
    <row r="21" spans="1:2">
      <c r="A21" s="19" t="s">
        <v>354</v>
      </c>
      <c r="B21" s="19">
        <v>133.9</v>
      </c>
    </row>
    <row r="22" spans="1:2">
      <c r="A22" s="19" t="s">
        <v>355</v>
      </c>
      <c r="B22" s="19">
        <v>149.19999999999999</v>
      </c>
    </row>
    <row r="23" spans="1:2">
      <c r="A23" s="19" t="s">
        <v>356</v>
      </c>
      <c r="B23" s="19">
        <v>105.8</v>
      </c>
    </row>
    <row r="24" spans="1:2">
      <c r="A24" s="19" t="s">
        <v>357</v>
      </c>
      <c r="B24" s="19">
        <v>119.9</v>
      </c>
    </row>
    <row r="25" spans="1:2">
      <c r="A25" s="19" t="s">
        <v>358</v>
      </c>
      <c r="B25" s="19">
        <v>143</v>
      </c>
    </row>
    <row r="26" spans="1:2">
      <c r="A26" s="19" t="s">
        <v>359</v>
      </c>
      <c r="B26" s="19">
        <v>142.69999999999999</v>
      </c>
    </row>
  </sheetData>
  <pageMargins left="0.7" right="0.7" top="0.75" bottom="0.75" header="0.3" footer="0.3"/>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A0E93-D105-4788-8969-3290AAE44FF6}">
  <dimension ref="A1:M28"/>
  <sheetViews>
    <sheetView showGridLines="0" workbookViewId="0">
      <selection activeCell="I24" sqref="I24"/>
    </sheetView>
  </sheetViews>
  <sheetFormatPr baseColWidth="10" defaultColWidth="11.42578125" defaultRowHeight="15"/>
  <cols>
    <col min="1" max="1" width="13.140625" customWidth="1"/>
    <col min="2" max="2" width="15.28515625" customWidth="1"/>
    <col min="4" max="4" width="14.5703125" customWidth="1"/>
  </cols>
  <sheetData>
    <row r="1" spans="1:13">
      <c r="A1" s="3" t="s">
        <v>205</v>
      </c>
      <c r="M1" s="30"/>
    </row>
    <row r="2" spans="1:13">
      <c r="A2" s="18" t="s">
        <v>206</v>
      </c>
    </row>
    <row r="3" spans="1:13">
      <c r="A3" s="18" t="s">
        <v>770</v>
      </c>
    </row>
    <row r="4" spans="1:13">
      <c r="A4" s="18"/>
    </row>
    <row r="5" spans="1:13" ht="25.5">
      <c r="A5" s="174" t="s">
        <v>771</v>
      </c>
      <c r="B5" s="174" t="s">
        <v>772</v>
      </c>
      <c r="C5" s="174" t="s">
        <v>773</v>
      </c>
      <c r="D5" s="174" t="s">
        <v>774</v>
      </c>
      <c r="E5" s="174" t="s">
        <v>775</v>
      </c>
    </row>
    <row r="6" spans="1:13">
      <c r="A6" s="40">
        <v>1</v>
      </c>
      <c r="B6" s="40">
        <v>7.5</v>
      </c>
      <c r="C6" s="40">
        <v>2</v>
      </c>
      <c r="D6" s="146">
        <v>2482187</v>
      </c>
      <c r="E6" s="40" t="s">
        <v>491</v>
      </c>
    </row>
    <row r="7" spans="1:13">
      <c r="A7" s="40">
        <v>2</v>
      </c>
      <c r="B7" s="40">
        <v>7.66</v>
      </c>
      <c r="C7" s="40">
        <v>2</v>
      </c>
      <c r="D7" s="146">
        <v>15535307</v>
      </c>
      <c r="E7" s="40" t="s">
        <v>491</v>
      </c>
    </row>
    <row r="8" spans="1:13">
      <c r="A8" s="40">
        <v>3</v>
      </c>
      <c r="B8" s="40">
        <v>8.2100000000000009</v>
      </c>
      <c r="C8" s="40">
        <v>3</v>
      </c>
      <c r="D8" s="146">
        <v>1348660</v>
      </c>
      <c r="E8" s="40" t="s">
        <v>491</v>
      </c>
    </row>
    <row r="9" spans="1:13">
      <c r="A9" s="40">
        <v>4</v>
      </c>
      <c r="B9" s="40">
        <v>7.6</v>
      </c>
      <c r="C9" s="40">
        <v>1</v>
      </c>
      <c r="D9" s="146">
        <v>15535307</v>
      </c>
      <c r="E9" s="40" t="s">
        <v>491</v>
      </c>
    </row>
    <row r="10" spans="1:13">
      <c r="A10" s="40">
        <v>5</v>
      </c>
      <c r="B10" s="40">
        <v>8.52</v>
      </c>
      <c r="C10" s="40">
        <v>1</v>
      </c>
      <c r="D10" s="146">
        <v>917196</v>
      </c>
      <c r="E10" s="40" t="s">
        <v>491</v>
      </c>
    </row>
    <row r="11" spans="1:13">
      <c r="A11" s="40">
        <v>6</v>
      </c>
      <c r="B11" s="40">
        <v>6.94</v>
      </c>
      <c r="C11" s="40">
        <v>2</v>
      </c>
      <c r="D11" s="146">
        <v>2482187</v>
      </c>
      <c r="E11" s="40" t="s">
        <v>491</v>
      </c>
    </row>
    <row r="12" spans="1:13">
      <c r="A12" s="40">
        <v>7</v>
      </c>
      <c r="B12" s="40">
        <v>7.95</v>
      </c>
      <c r="C12" s="40">
        <v>2</v>
      </c>
      <c r="D12" s="146">
        <v>6340960</v>
      </c>
      <c r="E12" s="40" t="s">
        <v>491</v>
      </c>
    </row>
    <row r="13" spans="1:13">
      <c r="A13" s="40">
        <v>8</v>
      </c>
      <c r="B13" s="40">
        <v>8.2799999999999994</v>
      </c>
      <c r="C13" s="40">
        <v>1</v>
      </c>
      <c r="D13" s="146">
        <v>2482187</v>
      </c>
      <c r="E13" s="40" t="s">
        <v>491</v>
      </c>
    </row>
    <row r="14" spans="1:13">
      <c r="A14" s="40">
        <v>9</v>
      </c>
      <c r="B14" s="40">
        <v>7.67</v>
      </c>
      <c r="C14" s="40">
        <v>3</v>
      </c>
      <c r="D14" s="146">
        <v>34048980</v>
      </c>
      <c r="E14" s="40" t="s">
        <v>491</v>
      </c>
    </row>
    <row r="15" spans="1:13">
      <c r="A15" s="40">
        <v>10</v>
      </c>
      <c r="B15" s="40">
        <v>7.14</v>
      </c>
      <c r="C15" s="40">
        <v>3</v>
      </c>
      <c r="D15" s="146">
        <v>2654433</v>
      </c>
      <c r="E15" s="40" t="s">
        <v>491</v>
      </c>
    </row>
    <row r="16" spans="1:13">
      <c r="A16" s="40">
        <v>11</v>
      </c>
      <c r="B16" s="40">
        <v>7.95</v>
      </c>
      <c r="C16" s="40">
        <v>3</v>
      </c>
      <c r="D16" s="146">
        <v>4103540</v>
      </c>
      <c r="E16" s="40" t="s">
        <v>491</v>
      </c>
    </row>
    <row r="17" spans="1:5">
      <c r="A17" s="40">
        <v>12</v>
      </c>
      <c r="B17" s="40">
        <v>6.77</v>
      </c>
      <c r="C17" s="40">
        <v>1.5</v>
      </c>
      <c r="D17" s="146">
        <v>6340960</v>
      </c>
      <c r="E17" s="40" t="s">
        <v>491</v>
      </c>
    </row>
    <row r="18" spans="1:5">
      <c r="A18" s="40">
        <v>13</v>
      </c>
      <c r="B18" s="40">
        <v>6.6</v>
      </c>
      <c r="C18" s="40">
        <v>1.5</v>
      </c>
      <c r="D18" s="146">
        <v>6340960</v>
      </c>
      <c r="E18" s="40" t="s">
        <v>491</v>
      </c>
    </row>
    <row r="19" spans="1:5">
      <c r="A19" s="40">
        <v>14</v>
      </c>
      <c r="B19" s="40">
        <v>7.11</v>
      </c>
      <c r="C19" s="40">
        <v>2.75</v>
      </c>
      <c r="D19" s="146">
        <v>2482187</v>
      </c>
      <c r="E19" s="40" t="s">
        <v>491</v>
      </c>
    </row>
    <row r="20" spans="1:5">
      <c r="A20" s="40">
        <v>15</v>
      </c>
      <c r="B20" s="40">
        <v>6.65</v>
      </c>
      <c r="C20" s="40">
        <v>2</v>
      </c>
      <c r="D20" s="146">
        <v>15535307</v>
      </c>
      <c r="E20" s="40" t="s">
        <v>491</v>
      </c>
    </row>
    <row r="21" spans="1:5">
      <c r="A21" s="40">
        <v>16</v>
      </c>
      <c r="B21" s="40">
        <v>6.75</v>
      </c>
      <c r="C21" s="40">
        <v>2</v>
      </c>
      <c r="D21" s="146">
        <v>2482187</v>
      </c>
      <c r="E21" s="40" t="s">
        <v>491</v>
      </c>
    </row>
    <row r="22" spans="1:5">
      <c r="A22" s="40">
        <v>17</v>
      </c>
      <c r="B22" s="40">
        <v>7.81</v>
      </c>
      <c r="C22" s="40">
        <v>2.75</v>
      </c>
      <c r="D22" s="146">
        <v>929615</v>
      </c>
      <c r="E22" s="40" t="s">
        <v>491</v>
      </c>
    </row>
    <row r="23" spans="1:5">
      <c r="A23" s="40">
        <v>18</v>
      </c>
      <c r="B23" s="40">
        <v>7.81</v>
      </c>
      <c r="C23" s="40">
        <v>3</v>
      </c>
      <c r="D23" s="146">
        <v>6340960</v>
      </c>
      <c r="E23" s="40" t="s">
        <v>491</v>
      </c>
    </row>
    <row r="24" spans="1:5">
      <c r="A24" s="40">
        <v>19</v>
      </c>
      <c r="B24" s="40">
        <v>8.1300000000000008</v>
      </c>
      <c r="C24" s="40">
        <v>2</v>
      </c>
      <c r="D24" s="146">
        <v>917196</v>
      </c>
      <c r="E24" s="40" t="s">
        <v>491</v>
      </c>
    </row>
    <row r="25" spans="1:5">
      <c r="A25" s="40">
        <v>20</v>
      </c>
      <c r="B25" s="40">
        <v>7.11</v>
      </c>
      <c r="C25" s="40">
        <v>2</v>
      </c>
      <c r="D25" s="146">
        <v>6340960</v>
      </c>
      <c r="E25" s="40" t="s">
        <v>776</v>
      </c>
    </row>
    <row r="26" spans="1:5">
      <c r="A26" s="40">
        <v>21</v>
      </c>
      <c r="B26" s="40">
        <v>6.92</v>
      </c>
      <c r="C26" s="40">
        <v>1.5</v>
      </c>
      <c r="D26" s="146">
        <v>2482187</v>
      </c>
      <c r="E26" s="40" t="s">
        <v>491</v>
      </c>
    </row>
    <row r="27" spans="1:5">
      <c r="A27" s="40">
        <v>22</v>
      </c>
      <c r="B27" s="40">
        <v>6.29</v>
      </c>
      <c r="C27" s="40">
        <v>2</v>
      </c>
      <c r="D27" s="146">
        <v>917196</v>
      </c>
      <c r="E27" s="40" t="s">
        <v>491</v>
      </c>
    </row>
    <row r="28" spans="1:5">
      <c r="A28" s="40">
        <v>23</v>
      </c>
      <c r="B28" s="40">
        <v>6.03</v>
      </c>
      <c r="C28" s="40">
        <v>1</v>
      </c>
      <c r="D28" s="146">
        <v>917196</v>
      </c>
      <c r="E28" s="40" t="s">
        <v>491</v>
      </c>
    </row>
  </sheetData>
  <pageMargins left="0.7" right="0.7" top="0.75" bottom="0.75" header="0.3" footer="0.3"/>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323EA-9EEC-4DEF-B1D6-D7DB37EC3CD1}">
  <dimension ref="A1:O14"/>
  <sheetViews>
    <sheetView showGridLines="0" workbookViewId="0">
      <selection activeCell="A4" sqref="A4:XFD4"/>
    </sheetView>
  </sheetViews>
  <sheetFormatPr baseColWidth="10" defaultColWidth="11.42578125" defaultRowHeight="15"/>
  <cols>
    <col min="1" max="1" width="13.28515625" customWidth="1"/>
    <col min="2" max="2" width="18.140625" customWidth="1"/>
    <col min="4" max="4" width="17.28515625" customWidth="1"/>
  </cols>
  <sheetData>
    <row r="1" spans="1:15">
      <c r="A1" s="3" t="s">
        <v>208</v>
      </c>
      <c r="O1" s="30"/>
    </row>
    <row r="2" spans="1:15">
      <c r="A2" s="18" t="s">
        <v>206</v>
      </c>
    </row>
    <row r="3" spans="1:15">
      <c r="A3" s="18" t="s">
        <v>770</v>
      </c>
    </row>
    <row r="4" spans="1:15">
      <c r="A4" s="18"/>
    </row>
    <row r="5" spans="1:15" ht="25.5">
      <c r="A5" s="174" t="s">
        <v>771</v>
      </c>
      <c r="B5" s="174" t="s">
        <v>772</v>
      </c>
      <c r="C5" s="174" t="s">
        <v>773</v>
      </c>
      <c r="D5" s="174" t="s">
        <v>774</v>
      </c>
      <c r="E5" s="174" t="s">
        <v>775</v>
      </c>
    </row>
    <row r="6" spans="1:15">
      <c r="A6" s="40">
        <v>1</v>
      </c>
      <c r="B6" s="40">
        <v>7.85</v>
      </c>
      <c r="C6" s="40">
        <v>3</v>
      </c>
      <c r="D6" s="146">
        <v>27351776</v>
      </c>
      <c r="E6" s="40" t="s">
        <v>777</v>
      </c>
    </row>
    <row r="7" spans="1:15">
      <c r="A7" s="40">
        <v>2</v>
      </c>
      <c r="B7" s="40">
        <v>7.6</v>
      </c>
      <c r="C7" s="40">
        <v>2</v>
      </c>
      <c r="D7" s="146">
        <v>6340960</v>
      </c>
      <c r="E7" s="40" t="s">
        <v>491</v>
      </c>
    </row>
    <row r="8" spans="1:15">
      <c r="A8" s="40">
        <v>3</v>
      </c>
      <c r="B8" s="40">
        <v>8.1199999999999992</v>
      </c>
      <c r="C8" s="40">
        <v>2</v>
      </c>
      <c r="D8" s="146">
        <v>917196</v>
      </c>
      <c r="E8" s="40" t="s">
        <v>491</v>
      </c>
    </row>
    <row r="9" spans="1:15">
      <c r="A9" s="40">
        <v>4</v>
      </c>
      <c r="B9" s="40">
        <v>6.86</v>
      </c>
      <c r="C9" s="40">
        <v>1</v>
      </c>
      <c r="D9" s="146">
        <v>2482187</v>
      </c>
      <c r="E9" s="40" t="s">
        <v>491</v>
      </c>
    </row>
    <row r="10" spans="1:15">
      <c r="A10" s="40">
        <v>5</v>
      </c>
      <c r="B10" s="40">
        <v>7.36</v>
      </c>
      <c r="C10" s="40">
        <v>1</v>
      </c>
      <c r="D10" s="146">
        <v>2482187</v>
      </c>
      <c r="E10" s="40" t="s">
        <v>491</v>
      </c>
    </row>
    <row r="11" spans="1:15">
      <c r="A11" s="40">
        <v>6</v>
      </c>
      <c r="B11" s="40">
        <v>7.05</v>
      </c>
      <c r="C11" s="40">
        <v>2</v>
      </c>
      <c r="D11" s="146">
        <v>6340960</v>
      </c>
      <c r="E11" s="40" t="s">
        <v>491</v>
      </c>
    </row>
    <row r="12" spans="1:15">
      <c r="A12" s="40">
        <v>7</v>
      </c>
      <c r="B12" s="40">
        <v>8.02</v>
      </c>
      <c r="C12" s="40">
        <v>2</v>
      </c>
      <c r="D12" s="146">
        <v>6340960</v>
      </c>
      <c r="E12" s="40" t="s">
        <v>491</v>
      </c>
    </row>
    <row r="13" spans="1:15">
      <c r="A13" s="40">
        <v>8</v>
      </c>
      <c r="B13" s="40">
        <v>8.76</v>
      </c>
      <c r="C13" s="40">
        <v>2</v>
      </c>
      <c r="D13" s="146">
        <v>2482187</v>
      </c>
      <c r="E13" s="40" t="s">
        <v>491</v>
      </c>
    </row>
    <row r="14" spans="1:15">
      <c r="A14" s="40">
        <v>9</v>
      </c>
      <c r="B14" s="40">
        <v>8</v>
      </c>
      <c r="C14" s="40">
        <v>2.5</v>
      </c>
      <c r="D14" s="146">
        <v>34048980</v>
      </c>
      <c r="E14" s="40" t="s">
        <v>491</v>
      </c>
    </row>
  </sheetData>
  <pageMargins left="0.7" right="0.7" top="0.75" bottom="0.75" header="0.3" footer="0.3"/>
  <pageSetup paperSize="9" orientation="portrait" verticalDpi="0"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2514F-841A-467F-9E89-5BDC2562914A}">
  <dimension ref="A1:M13"/>
  <sheetViews>
    <sheetView showGridLines="0" workbookViewId="0">
      <selection activeCell="B19" sqref="B19:B20"/>
    </sheetView>
  </sheetViews>
  <sheetFormatPr baseColWidth="10" defaultColWidth="11.42578125" defaultRowHeight="15"/>
  <cols>
    <col min="1" max="1" width="17.42578125" customWidth="1"/>
    <col min="2" max="2" width="15.42578125" customWidth="1"/>
    <col min="4" max="4" width="15.28515625" customWidth="1"/>
  </cols>
  <sheetData>
    <row r="1" spans="1:13">
      <c r="A1" s="3" t="s">
        <v>210</v>
      </c>
      <c r="M1" s="30"/>
    </row>
    <row r="2" spans="1:13">
      <c r="A2" s="18" t="s">
        <v>206</v>
      </c>
    </row>
    <row r="3" spans="1:13">
      <c r="A3" s="18" t="s">
        <v>770</v>
      </c>
    </row>
    <row r="4" spans="1:13">
      <c r="A4" s="18"/>
    </row>
    <row r="5" spans="1:13" ht="25.5">
      <c r="A5" s="174" t="s">
        <v>771</v>
      </c>
      <c r="B5" s="174" t="s">
        <v>772</v>
      </c>
      <c r="C5" s="174" t="s">
        <v>773</v>
      </c>
      <c r="D5" s="174" t="s">
        <v>774</v>
      </c>
      <c r="E5" s="174" t="s">
        <v>775</v>
      </c>
    </row>
    <row r="6" spans="1:13">
      <c r="A6" s="40">
        <v>1</v>
      </c>
      <c r="B6" s="40">
        <v>8.0299999999999994</v>
      </c>
      <c r="C6" s="40">
        <v>1</v>
      </c>
      <c r="D6" s="146">
        <v>6340960</v>
      </c>
      <c r="E6" s="40" t="s">
        <v>491</v>
      </c>
    </row>
    <row r="7" spans="1:13">
      <c r="A7" s="40">
        <v>2</v>
      </c>
      <c r="B7" s="40">
        <v>7.12</v>
      </c>
      <c r="C7" s="40">
        <v>1</v>
      </c>
      <c r="D7" s="146">
        <v>6340960</v>
      </c>
      <c r="E7" s="40" t="s">
        <v>491</v>
      </c>
    </row>
    <row r="8" spans="1:13">
      <c r="A8" s="40">
        <v>3</v>
      </c>
      <c r="B8" s="40">
        <v>6.63</v>
      </c>
      <c r="C8" s="40">
        <v>2</v>
      </c>
      <c r="D8" s="146">
        <v>6340960</v>
      </c>
      <c r="E8" s="40" t="s">
        <v>491</v>
      </c>
    </row>
    <row r="9" spans="1:13">
      <c r="A9" s="40">
        <v>4</v>
      </c>
      <c r="B9" s="40">
        <v>7.87</v>
      </c>
      <c r="C9" s="40">
        <v>1</v>
      </c>
      <c r="D9" s="146">
        <v>6340960</v>
      </c>
      <c r="E9" s="40" t="s">
        <v>491</v>
      </c>
    </row>
    <row r="10" spans="1:13">
      <c r="A10" s="40">
        <v>5</v>
      </c>
      <c r="B10" s="40">
        <v>7.24</v>
      </c>
      <c r="C10" s="40">
        <v>2</v>
      </c>
      <c r="D10" s="146">
        <v>2482187</v>
      </c>
      <c r="E10" s="40" t="s">
        <v>491</v>
      </c>
    </row>
    <row r="11" spans="1:13">
      <c r="A11" s="40">
        <v>6</v>
      </c>
      <c r="B11" s="40">
        <v>7.13</v>
      </c>
      <c r="C11" s="40">
        <v>2</v>
      </c>
      <c r="D11" s="146">
        <v>6340960</v>
      </c>
      <c r="E11" s="40" t="s">
        <v>777</v>
      </c>
    </row>
    <row r="12" spans="1:13">
      <c r="A12" s="40">
        <v>9</v>
      </c>
      <c r="B12" s="40">
        <v>8</v>
      </c>
      <c r="C12" s="40">
        <v>2.5</v>
      </c>
      <c r="D12" s="146">
        <v>34048980</v>
      </c>
      <c r="E12" s="40" t="s">
        <v>491</v>
      </c>
    </row>
    <row r="13" spans="1:13">
      <c r="A13" s="128"/>
      <c r="B13" s="128"/>
      <c r="C13" s="128"/>
      <c r="D13" s="128"/>
      <c r="E13" s="128"/>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F8F69-8F6F-402E-978D-91D7AA687F4D}">
  <dimension ref="A1:L25"/>
  <sheetViews>
    <sheetView showGridLines="0" workbookViewId="0">
      <selection activeCell="B29" sqref="B29"/>
    </sheetView>
  </sheetViews>
  <sheetFormatPr baseColWidth="10" defaultColWidth="11.42578125" defaultRowHeight="15"/>
  <cols>
    <col min="2" max="2" width="23.7109375" customWidth="1"/>
  </cols>
  <sheetData>
    <row r="1" spans="1:12">
      <c r="A1" s="16" t="s">
        <v>360</v>
      </c>
      <c r="L1" s="30"/>
    </row>
    <row r="2" spans="1:12">
      <c r="A2" s="18" t="s">
        <v>28</v>
      </c>
    </row>
    <row r="3" spans="1:12">
      <c r="A3" s="126" t="s">
        <v>336</v>
      </c>
    </row>
    <row r="4" spans="1:12">
      <c r="A4" s="126"/>
    </row>
    <row r="5" spans="1:12" ht="38.25">
      <c r="A5" s="24" t="s">
        <v>338</v>
      </c>
      <c r="B5" s="174" t="s">
        <v>361</v>
      </c>
    </row>
    <row r="6" spans="1:12">
      <c r="A6" s="46" t="s">
        <v>339</v>
      </c>
      <c r="B6" s="143">
        <v>118.67553077099888</v>
      </c>
    </row>
    <row r="7" spans="1:12">
      <c r="A7" s="46" t="s">
        <v>340</v>
      </c>
      <c r="B7" s="143">
        <v>150.70498035337806</v>
      </c>
    </row>
    <row r="8" spans="1:12">
      <c r="A8" s="46" t="s">
        <v>341</v>
      </c>
      <c r="B8" s="143">
        <v>182.92541324075194</v>
      </c>
    </row>
    <row r="9" spans="1:12">
      <c r="A9" s="46" t="s">
        <v>342</v>
      </c>
      <c r="B9" s="143">
        <v>154.43505408516475</v>
      </c>
    </row>
    <row r="10" spans="1:12">
      <c r="A10" s="46" t="s">
        <v>343</v>
      </c>
      <c r="B10" s="143">
        <v>104.1600728372936</v>
      </c>
    </row>
    <row r="11" spans="1:12">
      <c r="A11" s="46" t="s">
        <v>363</v>
      </c>
      <c r="B11" s="143">
        <v>156.29380219903948</v>
      </c>
    </row>
    <row r="12" spans="1:12">
      <c r="A12" s="46" t="s">
        <v>345</v>
      </c>
      <c r="B12" s="143">
        <v>147.32839703546404</v>
      </c>
    </row>
    <row r="13" spans="1:12">
      <c r="A13" s="46" t="s">
        <v>346</v>
      </c>
      <c r="B13" s="143">
        <v>130.09197369528405</v>
      </c>
    </row>
    <row r="14" spans="1:12">
      <c r="A14" s="46" t="s">
        <v>347</v>
      </c>
      <c r="B14" s="143">
        <v>118.82075497951503</v>
      </c>
    </row>
    <row r="15" spans="1:12">
      <c r="A15" s="46" t="s">
        <v>364</v>
      </c>
      <c r="B15" s="143">
        <v>134.01498900407535</v>
      </c>
    </row>
    <row r="16" spans="1:12">
      <c r="A16" s="46" t="s">
        <v>349</v>
      </c>
      <c r="B16" s="143">
        <v>164.79367675171994</v>
      </c>
    </row>
    <row r="17" spans="1:2">
      <c r="A17" s="46" t="s">
        <v>350</v>
      </c>
      <c r="B17" s="143">
        <v>143.45141498175428</v>
      </c>
    </row>
    <row r="18" spans="1:2">
      <c r="A18" s="46" t="s">
        <v>351</v>
      </c>
      <c r="B18" s="143">
        <v>136.59200444866551</v>
      </c>
    </row>
    <row r="19" spans="1:2">
      <c r="A19" s="46" t="s">
        <v>352</v>
      </c>
      <c r="B19" s="143">
        <v>159.45252613608133</v>
      </c>
    </row>
    <row r="20" spans="1:2">
      <c r="A20" s="46" t="s">
        <v>353</v>
      </c>
      <c r="B20" s="143">
        <v>147.83562205280006</v>
      </c>
    </row>
    <row r="21" spans="1:2">
      <c r="A21" s="46" t="s">
        <v>354</v>
      </c>
      <c r="B21" s="143">
        <v>130.65343225904465</v>
      </c>
    </row>
    <row r="22" spans="1:2">
      <c r="A22" s="46" t="s">
        <v>355</v>
      </c>
      <c r="B22" s="143">
        <v>150.22726483732825</v>
      </c>
    </row>
    <row r="23" spans="1:2">
      <c r="A23" s="144" t="s">
        <v>358</v>
      </c>
      <c r="B23" s="145">
        <v>133.59900660149037</v>
      </c>
    </row>
    <row r="25" spans="1:2">
      <c r="A25" s="126" t="s">
        <v>362</v>
      </c>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52BFF3F70F95B4CAABC7171C3B4F17A" ma:contentTypeVersion="11" ma:contentTypeDescription="Crear nuevo documento." ma:contentTypeScope="" ma:versionID="f27f9a2fe577e993cd231f372e4751ad">
  <xsd:schema xmlns:xsd="http://www.w3.org/2001/XMLSchema" xmlns:xs="http://www.w3.org/2001/XMLSchema" xmlns:p="http://schemas.microsoft.com/office/2006/metadata/properties" xmlns:ns2="52ae86c7-9447-4ec7-b6df-b5928ec6a16d" xmlns:ns3="cc46a2d3-acf7-445d-988d-53973f610353" targetNamespace="http://schemas.microsoft.com/office/2006/metadata/properties" ma:root="true" ma:fieldsID="a0adf941965d616754cf1dc9a4e193c0" ns2:_="" ns3:_="">
    <xsd:import namespace="52ae86c7-9447-4ec7-b6df-b5928ec6a16d"/>
    <xsd:import namespace="cc46a2d3-acf7-445d-988d-53973f61035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ae86c7-9447-4ec7-b6df-b5928ec6a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46a2d3-acf7-445d-988d-53973f610353"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C87A27-DE6A-403B-B28B-5F23781DE234}">
  <ds:schemaRefs>
    <ds:schemaRef ds:uri="http://schemas.microsoft.com/sharepoint/v3/contenttype/forms"/>
  </ds:schemaRefs>
</ds:datastoreItem>
</file>

<file path=customXml/itemProps2.xml><?xml version="1.0" encoding="utf-8"?>
<ds:datastoreItem xmlns:ds="http://schemas.openxmlformats.org/officeDocument/2006/customXml" ds:itemID="{6335D08C-C173-4334-8DA9-14AE3451EB2E}">
  <ds:schemaRefs>
    <ds:schemaRef ds:uri="52ae86c7-9447-4ec7-b6df-b5928ec6a16d"/>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 ds:uri="http://schemas.microsoft.com/office/2006/metadata/properties"/>
    <ds:schemaRef ds:uri="http://purl.org/dc/dcmitype/"/>
    <ds:schemaRef ds:uri="http://schemas.microsoft.com/office/infopath/2007/PartnerControls"/>
    <ds:schemaRef ds:uri="cc46a2d3-acf7-445d-988d-53973f610353"/>
  </ds:schemaRefs>
</ds:datastoreItem>
</file>

<file path=customXml/itemProps3.xml><?xml version="1.0" encoding="utf-8"?>
<ds:datastoreItem xmlns:ds="http://schemas.openxmlformats.org/officeDocument/2006/customXml" ds:itemID="{9CCF79F3-F9B0-4F73-99F5-86F08CD90B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ae86c7-9447-4ec7-b6df-b5928ec6a16d"/>
    <ds:schemaRef ds:uri="cc46a2d3-acf7-445d-988d-53973f6103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82</vt:i4>
      </vt:variant>
      <vt:variant>
        <vt:lpstr>Rangos con nombre</vt:lpstr>
      </vt:variant>
      <vt:variant>
        <vt:i4>80</vt:i4>
      </vt:variant>
    </vt:vector>
  </HeadingPairs>
  <TitlesOfParts>
    <vt:vector size="162" baseType="lpstr">
      <vt:lpstr>Indice</vt:lpstr>
      <vt:lpstr>Abreviaturas</vt:lpstr>
      <vt:lpstr>Grafico 1</vt:lpstr>
      <vt:lpstr>Grafico 2</vt:lpstr>
      <vt:lpstr>Grafico 3</vt:lpstr>
      <vt:lpstr>Grafico 4</vt:lpstr>
      <vt:lpstr>Grafico 5 </vt:lpstr>
      <vt:lpstr>Grafico 6</vt:lpstr>
      <vt:lpstr>Grafico 7</vt:lpstr>
      <vt:lpstr>Grafico 8 </vt:lpstr>
      <vt:lpstr>Grafico 9</vt:lpstr>
      <vt:lpstr>Grafico 10</vt:lpstr>
      <vt:lpstr>Grafico 11</vt:lpstr>
      <vt:lpstr>Grafico 12</vt:lpstr>
      <vt:lpstr>Grafico 13</vt:lpstr>
      <vt:lpstr>Grafico 14</vt:lpstr>
      <vt:lpstr>Grafico 15</vt:lpstr>
      <vt:lpstr>Grafico 16</vt:lpstr>
      <vt:lpstr>Grafico 17</vt:lpstr>
      <vt:lpstr>Grafico 18</vt:lpstr>
      <vt:lpstr>Grafico 19</vt:lpstr>
      <vt:lpstr>Grafico 20</vt:lpstr>
      <vt:lpstr>Grafico 21</vt:lpstr>
      <vt:lpstr>Grafico 22</vt:lpstr>
      <vt:lpstr>Grafico 23</vt:lpstr>
      <vt:lpstr>Grafico 24</vt:lpstr>
      <vt:lpstr>Grafico 25</vt:lpstr>
      <vt:lpstr>Grafico 26</vt:lpstr>
      <vt:lpstr>Grafico 27</vt:lpstr>
      <vt:lpstr>Grafico 28</vt:lpstr>
      <vt:lpstr>Grafico 29</vt:lpstr>
      <vt:lpstr>Grafico 30</vt:lpstr>
      <vt:lpstr>Grafico 31</vt:lpstr>
      <vt:lpstr>Grafico 32</vt:lpstr>
      <vt:lpstr>Grafico 33</vt:lpstr>
      <vt:lpstr>Grafico 34</vt:lpstr>
      <vt:lpstr>Grafico 35</vt:lpstr>
      <vt:lpstr>Grafico 36</vt:lpstr>
      <vt:lpstr>Grafico 37</vt:lpstr>
      <vt:lpstr>Grafico 38</vt:lpstr>
      <vt:lpstr>Grafico 39</vt:lpstr>
      <vt:lpstr>Grafico 40</vt:lpstr>
      <vt:lpstr>Grafico 41</vt:lpstr>
      <vt:lpstr>Grafico 42</vt:lpstr>
      <vt:lpstr>Grafico 43</vt:lpstr>
      <vt:lpstr>Grafico 44</vt:lpstr>
      <vt:lpstr>Grafico 45</vt:lpstr>
      <vt:lpstr>Grafico 46</vt:lpstr>
      <vt:lpstr>Grafico 47</vt:lpstr>
      <vt:lpstr>Grafico 48</vt:lpstr>
      <vt:lpstr>Grafico 49</vt:lpstr>
      <vt:lpstr>Grafico 50</vt:lpstr>
      <vt:lpstr>Grafico 51</vt:lpstr>
      <vt:lpstr>Grafico 52</vt:lpstr>
      <vt:lpstr>Grafico 53</vt:lpstr>
      <vt:lpstr>Grafico 54</vt:lpstr>
      <vt:lpstr>Grafico 55</vt:lpstr>
      <vt:lpstr>Grafico 56</vt:lpstr>
      <vt:lpstr>Grafico 57</vt:lpstr>
      <vt:lpstr>Grafico 58</vt:lpstr>
      <vt:lpstr>Grafico 59</vt:lpstr>
      <vt:lpstr>Grafico 60</vt:lpstr>
      <vt:lpstr>Grafico 61</vt:lpstr>
      <vt:lpstr>Grafico 62</vt:lpstr>
      <vt:lpstr>Grafico 63</vt:lpstr>
      <vt:lpstr>Grafico 64</vt:lpstr>
      <vt:lpstr>Grafico 65</vt:lpstr>
      <vt:lpstr>Grafico 66</vt:lpstr>
      <vt:lpstr>Grafico 67</vt:lpstr>
      <vt:lpstr>Grafico 68</vt:lpstr>
      <vt:lpstr>Grafico 69</vt:lpstr>
      <vt:lpstr>Grafico 70</vt:lpstr>
      <vt:lpstr>Grafico 71</vt:lpstr>
      <vt:lpstr>Grafico 72</vt:lpstr>
      <vt:lpstr>Grafico 73</vt:lpstr>
      <vt:lpstr>Grafico 74</vt:lpstr>
      <vt:lpstr>Grafico 75</vt:lpstr>
      <vt:lpstr>Grafico 76</vt:lpstr>
      <vt:lpstr>Grafico 77</vt:lpstr>
      <vt:lpstr>Grafico 78</vt:lpstr>
      <vt:lpstr>Grafico 79</vt:lpstr>
      <vt:lpstr>Grafico 80</vt:lpstr>
      <vt:lpstr>Indice!_ftn1</vt:lpstr>
      <vt:lpstr>Indice!_ftn2</vt:lpstr>
      <vt:lpstr>Indice!_ftn3</vt:lpstr>
      <vt:lpstr>Indice!_Hlk45815176</vt:lpstr>
      <vt:lpstr>Abreviaturas!_Hlk47430409</vt:lpstr>
      <vt:lpstr>Abreviaturas!_Hlk47430459</vt:lpstr>
      <vt:lpstr>Abreviaturas!_Hlk47434377</vt:lpstr>
      <vt:lpstr>Abreviaturas!_Hlk47455028</vt:lpstr>
      <vt:lpstr>Abreviaturas!_Hlk47636180</vt:lpstr>
      <vt:lpstr>Abreviaturas!_Hlk47637259</vt:lpstr>
      <vt:lpstr>'Grafico 13'!_Ref46245307</vt:lpstr>
      <vt:lpstr>'Grafico 14'!_Ref46245341</vt:lpstr>
      <vt:lpstr>'Grafico 15'!_Ref46245372</vt:lpstr>
      <vt:lpstr>'Grafico 17'!_Ref46245453</vt:lpstr>
      <vt:lpstr>'Grafico 5 '!_Ref46257681</vt:lpstr>
      <vt:lpstr>'Grafico 9'!_Ref46307831</vt:lpstr>
      <vt:lpstr>'Grafico 10'!_Ref46308747</vt:lpstr>
      <vt:lpstr>'Grafico 11'!_Ref46309493</vt:lpstr>
      <vt:lpstr>'Grafico 12'!_Ref46310084</vt:lpstr>
      <vt:lpstr>Indice!_Ref46311627</vt:lpstr>
      <vt:lpstr>'Grafico 7'!_Ref46313184</vt:lpstr>
      <vt:lpstr>'Grafico 18'!_Ref46317418</vt:lpstr>
      <vt:lpstr>'Grafico 19'!_Ref46318012</vt:lpstr>
      <vt:lpstr>'Grafico 21'!_Ref46333098</vt:lpstr>
      <vt:lpstr>'Grafico 27'!_Ref46335077</vt:lpstr>
      <vt:lpstr>'Grafico 22'!_Ref46339581</vt:lpstr>
      <vt:lpstr>'Grafico 23'!_Ref46339916</vt:lpstr>
      <vt:lpstr>'Grafico 28'!_Ref46340102</vt:lpstr>
      <vt:lpstr>'Grafico 29'!_Ref46340588</vt:lpstr>
      <vt:lpstr>'Grafico 30'!_Ref46341733</vt:lpstr>
      <vt:lpstr>'Grafico 31'!_Ref46343790</vt:lpstr>
      <vt:lpstr>'Grafico 32'!_Ref46344476</vt:lpstr>
      <vt:lpstr>'Grafico 25'!_Ref46352603</vt:lpstr>
      <vt:lpstr>'Grafico 26'!_Ref46354571</vt:lpstr>
      <vt:lpstr>'Grafico 20'!_Ref46393297</vt:lpstr>
      <vt:lpstr>'Grafico 37'!_Ref46394886</vt:lpstr>
      <vt:lpstr>'Grafico 38'!_Ref46396572</vt:lpstr>
      <vt:lpstr>'Grafico 39'!_Ref46398741</vt:lpstr>
      <vt:lpstr>Indice!_Ref46405087</vt:lpstr>
      <vt:lpstr>'Grafico 41'!_Ref46411828</vt:lpstr>
      <vt:lpstr>'Grafico 42'!_Ref46411838</vt:lpstr>
      <vt:lpstr>'Grafico 43'!_Ref46411849</vt:lpstr>
      <vt:lpstr>'Grafico 44'!_Ref46411883</vt:lpstr>
      <vt:lpstr>'Grafico 45'!_Ref46412825</vt:lpstr>
      <vt:lpstr>'Grafico 46'!_Ref46414328</vt:lpstr>
      <vt:lpstr>'Grafico 47'!_Ref46417955</vt:lpstr>
      <vt:lpstr>'Grafico 33'!_Ref46420965</vt:lpstr>
      <vt:lpstr>'Grafico 34'!_Ref46420994</vt:lpstr>
      <vt:lpstr>'Grafico 36'!_Ref46422596</vt:lpstr>
      <vt:lpstr>'Grafico 48'!_Ref46426350</vt:lpstr>
      <vt:lpstr>'Grafico 51'!_Ref46437492</vt:lpstr>
      <vt:lpstr>'Grafico 52'!_Ref46438132</vt:lpstr>
      <vt:lpstr>'Grafico 53'!_Ref46438724</vt:lpstr>
      <vt:lpstr>'Grafico 49'!_Ref46440409</vt:lpstr>
      <vt:lpstr>'Grafico 50'!_Ref46440860</vt:lpstr>
      <vt:lpstr>'Grafico 54'!_Ref46484601</vt:lpstr>
      <vt:lpstr>'Grafico 55'!_Ref46491272</vt:lpstr>
      <vt:lpstr>'Grafico 56'!_Ref46507526</vt:lpstr>
      <vt:lpstr>'Grafico 57'!_Ref46507912</vt:lpstr>
      <vt:lpstr>'Grafico 58'!_Ref46507920</vt:lpstr>
      <vt:lpstr>'Grafico 59'!_Ref46572556</vt:lpstr>
      <vt:lpstr>'Grafico 60'!_Ref46574446</vt:lpstr>
      <vt:lpstr>'Grafico 61'!_Ref46576578</vt:lpstr>
      <vt:lpstr>'Grafico 62'!_Ref46578435</vt:lpstr>
      <vt:lpstr>'Grafico 64'!_Ref46585534</vt:lpstr>
      <vt:lpstr>'Grafico 65'!_Ref46585727</vt:lpstr>
      <vt:lpstr>'Grafico 66'!_Ref46586221</vt:lpstr>
      <vt:lpstr>'Grafico 67'!_Ref46586775</vt:lpstr>
      <vt:lpstr>'Grafico 70'!_Ref46590978</vt:lpstr>
      <vt:lpstr>'Grafico 68'!_Ref46593331</vt:lpstr>
      <vt:lpstr>'Grafico 69'!_Ref46596190</vt:lpstr>
      <vt:lpstr>'Grafico 63'!_Ref46599112</vt:lpstr>
      <vt:lpstr>Indice!_Ref46744254</vt:lpstr>
      <vt:lpstr>'Grafico 72'!_Ref46857240</vt:lpstr>
      <vt:lpstr>'Grafico 74'!_Ref46931027</vt:lpstr>
      <vt:lpstr>'Grafico 75'!_Ref46931037</vt:lpstr>
      <vt:lpstr>'Grafico 78'!_Ref47537903</vt:lpstr>
      <vt:lpstr>'Grafico 79'!_Ref47537904</vt:lpstr>
      <vt:lpstr>'Grafico 80'!_Ref47537909</vt:lpstr>
      <vt:lpstr>Abreviaturas!_Toc51331057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Perez hernandez, Emma (BEC)</dc:creator>
  <cp:keywords/>
  <dc:description/>
  <cp:lastModifiedBy>Rehberger Bescos, Guillermo</cp:lastModifiedBy>
  <cp:revision/>
  <cp:lastPrinted>2020-11-12T17:32:25Z</cp:lastPrinted>
  <dcterms:created xsi:type="dcterms:W3CDTF">2020-10-22T09:35:08Z</dcterms:created>
  <dcterms:modified xsi:type="dcterms:W3CDTF">2020-12-17T18:15:22Z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0x010100552BFF3F70F95B4CAABC7171C3B4F17A</vt:lpwstr>
  </property>
</Properties>
</file>