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tables/table2.xml" ContentType="application/vnd.openxmlformats-officedocument.spreadsheetml.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2.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3.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0.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1.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2.xml" ContentType="application/vnd.openxmlformats-officedocument.drawing+xml"/>
  <Override PartName="/xl/drawings/drawing23.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4.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5.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6.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7.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28.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29.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0.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1.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2.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3.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4.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5.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6.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39.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0.xml" ContentType="application/vnd.openxmlformats-officedocument.drawing+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1.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42.xml" ContentType="application/vnd.openxmlformats-officedocument.drawing+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43.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44.xml" ContentType="application/vnd.openxmlformats-officedocument.drawing+xml"/>
  <Override PartName="/xl/tables/table3.xml" ContentType="application/vnd.openxmlformats-officedocument.spreadsheetml.tab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45.xml" ContentType="application/vnd.openxmlformats-officedocument.drawing+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46.xml" ContentType="application/vnd.openxmlformats-officedocument.drawing+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47.xml" ContentType="application/vnd.openxmlformats-officedocument.drawing+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48.xml" ContentType="application/vnd.openxmlformats-officedocument.drawing+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49.xml" ContentType="application/vnd.openxmlformats-officedocument.drawing+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50.xml" ContentType="application/vnd.openxmlformats-officedocument.drawing+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51.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52.xml" ContentType="application/vnd.openxmlformats-officedocument.drawing+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53.xml" ContentType="application/vnd.openxmlformats-officedocument.drawing+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54.xml" ContentType="application/vnd.openxmlformats-officedocument.drawing+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55.xml" ContentType="application/vnd.openxmlformats-officedocument.drawing+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56.xml" ContentType="application/vnd.openxmlformats-officedocument.drawing+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57.xml" ContentType="application/vnd.openxmlformats-officedocument.drawing+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58.xml" ContentType="application/vnd.openxmlformats-officedocument.drawing+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59.xml" ContentType="application/vnd.openxmlformats-officedocument.drawing+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60.xml" ContentType="application/vnd.openxmlformats-officedocument.drawing+xml"/>
  <Override PartName="/xl/tables/table4.xml" ContentType="application/vnd.openxmlformats-officedocument.spreadsheetml.tab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61.xml" ContentType="application/vnd.openxmlformats-officedocument.drawing+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62.xml" ContentType="application/vnd.openxmlformats-officedocument.drawing+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63.xml" ContentType="application/vnd.openxmlformats-officedocument.drawing+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64.xml" ContentType="application/vnd.openxmlformats-officedocument.drawing+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65.xml" ContentType="application/vnd.openxmlformats-officedocument.drawing+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66.xml" ContentType="application/vnd.openxmlformats-officedocument.drawing+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67.xml" ContentType="application/vnd.openxmlformats-officedocument.drawing+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68.xml" ContentType="application/vnd.openxmlformats-officedocument.drawing+xml"/>
  <Override PartName="/xl/tables/table5.xml" ContentType="application/vnd.openxmlformats-officedocument.spreadsheetml.tabl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69.xml" ContentType="application/vnd.openxmlformats-officedocument.drawing+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70.xml" ContentType="application/vnd.openxmlformats-officedocument.drawing+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71.xml" ContentType="application/vnd.openxmlformats-officedocument.drawing+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72.xml" ContentType="application/vnd.openxmlformats-officedocument.drawing+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73.xml" ContentType="application/vnd.openxmlformats-officedocument.drawing+xml"/>
  <Override PartName="/xl/tables/table6.xml" ContentType="application/vnd.openxmlformats-officedocument.spreadsheetml.tab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74.xml" ContentType="application/vnd.openxmlformats-officedocument.drawing+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75.xml" ContentType="application/vnd.openxmlformats-officedocument.drawing+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76.xml" ContentType="application/vnd.openxmlformats-officedocument.drawing+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77.xml" ContentType="application/vnd.openxmlformats-officedocument.drawing+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78.xml" ContentType="application/vnd.openxmlformats-officedocument.drawing+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79.xml" ContentType="application/vnd.openxmlformats-officedocument.drawing+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80.xml" ContentType="application/vnd.openxmlformats-officedocument.drawing+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81.xml" ContentType="application/vnd.openxmlformats-officedocument.drawing+xml"/>
  <Override PartName="/xl/tables/table7.xml" ContentType="application/vnd.openxmlformats-officedocument.spreadsheetml.tab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82.xml" ContentType="application/vnd.openxmlformats-officedocument.drawingml.chartshapes+xml"/>
  <Override PartName="/xl/drawings/drawing83.xml" ContentType="application/vnd.openxmlformats-officedocument.drawing+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84.xml" ContentType="application/vnd.openxmlformats-officedocument.drawing+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85.xml" ContentType="application/vnd.openxmlformats-officedocument.drawing+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86.xml" ContentType="application/vnd.openxmlformats-officedocument.drawing+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drawings/drawing87.xml" ContentType="application/vnd.openxmlformats-officedocument.drawing+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drawings/drawing88.xml" ContentType="application/vnd.openxmlformats-officedocument.drawing+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drawings/drawing89.xml" ContentType="application/vnd.openxmlformats-officedocument.drawing+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drawings/drawing90.xml" ContentType="application/vnd.openxmlformats-officedocument.drawing+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drawings/drawing91.xml" ContentType="application/vnd.openxmlformats-officedocument.drawing+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drawings/drawing92.xml" ContentType="application/vnd.openxmlformats-officedocument.drawing+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drawings/drawing93.xml" ContentType="application/vnd.openxmlformats-officedocument.drawing+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drawings/drawing94.xml" ContentType="application/vnd.openxmlformats-officedocument.drawing+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drawings/drawing95.xml" ContentType="application/vnd.openxmlformats-officedocument.drawing+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drawings/drawing96.xml" ContentType="application/vnd.openxmlformats-officedocument.drawing+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drawings/drawing97.xml" ContentType="application/vnd.openxmlformats-officedocument.drawing+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drawings/drawing98.xml" ContentType="application/vnd.openxmlformats-officedocument.drawing+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drawings/drawing99.xml" ContentType="application/vnd.openxmlformats-officedocument.drawing+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drawings/drawing100.xml" ContentType="application/vnd.openxmlformats-officedocument.drawing+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drawings/drawing101.xml" ContentType="application/vnd.openxmlformats-officedocument.drawing+xml"/>
  <Override PartName="/xl/tables/table8.xml" ContentType="application/vnd.openxmlformats-officedocument.spreadsheetml.table+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drawings/drawing102.xml" ContentType="application/vnd.openxmlformats-officedocument.drawing+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charts/chart154.xml" ContentType="application/vnd.openxmlformats-officedocument.drawingml.chart+xml"/>
  <Override PartName="/xl/charts/style154.xml" ContentType="application/vnd.ms-office.chartstyle+xml"/>
  <Override PartName="/xl/charts/colors154.xml" ContentType="application/vnd.ms-office.chartcolorstyle+xml"/>
  <Override PartName="/xl/charts/chart155.xml" ContentType="application/vnd.openxmlformats-officedocument.drawingml.chart+xml"/>
  <Override PartName="/xl/charts/style155.xml" ContentType="application/vnd.ms-office.chartstyle+xml"/>
  <Override PartName="/xl/charts/colors155.xml" ContentType="application/vnd.ms-office.chartcolorstyle+xml"/>
  <Override PartName="/xl/drawings/drawing103.xml" ContentType="application/vnd.openxmlformats-officedocument.drawing+xml"/>
  <Override PartName="/xl/charts/chart156.xml" ContentType="application/vnd.openxmlformats-officedocument.drawingml.chart+xml"/>
  <Override PartName="/xl/charts/style156.xml" ContentType="application/vnd.ms-office.chartstyle+xml"/>
  <Override PartName="/xl/charts/colors156.xml" ContentType="application/vnd.ms-office.chartcolorstyle+xml"/>
  <Override PartName="/xl/drawings/drawing104.xml" ContentType="application/vnd.openxmlformats-officedocument.drawing+xml"/>
  <Override PartName="/xl/charts/chart157.xml" ContentType="application/vnd.openxmlformats-officedocument.drawingml.chart+xml"/>
  <Override PartName="/xl/charts/style157.xml" ContentType="application/vnd.ms-office.chartstyle+xml"/>
  <Override PartName="/xl/charts/colors157.xml" ContentType="application/vnd.ms-office.chartcolorstyle+xml"/>
  <Override PartName="/xl/drawings/drawing105.xml" ContentType="application/vnd.openxmlformats-officedocument.drawing+xml"/>
  <Override PartName="/xl/charts/chart158.xml" ContentType="application/vnd.openxmlformats-officedocument.drawingml.chart+xml"/>
  <Override PartName="/xl/charts/style158.xml" ContentType="application/vnd.ms-office.chartstyle+xml"/>
  <Override PartName="/xl/charts/colors158.xml" ContentType="application/vnd.ms-office.chartcolorstyle+xml"/>
  <Override PartName="/xl/drawings/drawing106.xml" ContentType="application/vnd.openxmlformats-officedocument.drawing+xml"/>
  <Override PartName="/xl/tables/table9.xml" ContentType="application/vnd.openxmlformats-officedocument.spreadsheetml.table+xml"/>
  <Override PartName="/xl/charts/chart159.xml" ContentType="application/vnd.openxmlformats-officedocument.drawingml.chart+xml"/>
  <Override PartName="/xl/charts/style159.xml" ContentType="application/vnd.ms-office.chartstyle+xml"/>
  <Override PartName="/xl/charts/colors159.xml" ContentType="application/vnd.ms-office.chartcolorstyle+xml"/>
  <Override PartName="/xl/drawings/drawing107.xml" ContentType="application/vnd.openxmlformats-officedocument.drawingml.chartshapes+xml"/>
  <Override PartName="/xl/drawings/drawing108.xml" ContentType="application/vnd.openxmlformats-officedocument.drawing+xml"/>
  <Override PartName="/xl/charts/chart160.xml" ContentType="application/vnd.openxmlformats-officedocument.drawingml.chart+xml"/>
  <Override PartName="/xl/charts/style160.xml" ContentType="application/vnd.ms-office.chartstyle+xml"/>
  <Override PartName="/xl/charts/colors160.xml" ContentType="application/vnd.ms-office.chartcolorstyle+xml"/>
  <Override PartName="/xl/drawings/drawing109.xml" ContentType="application/vnd.openxmlformats-officedocument.drawing+xml"/>
  <Override PartName="/xl/charts/chart161.xml" ContentType="application/vnd.openxmlformats-officedocument.drawingml.chart+xml"/>
  <Override PartName="/xl/charts/style161.xml" ContentType="application/vnd.ms-office.chartstyle+xml"/>
  <Override PartName="/xl/charts/colors161.xml" ContentType="application/vnd.ms-office.chartcolorstyle+xml"/>
  <Override PartName="/xl/drawings/drawing110.xml" ContentType="application/vnd.openxmlformats-officedocument.drawing+xml"/>
  <Override PartName="/xl/tables/table10.xml" ContentType="application/vnd.openxmlformats-officedocument.spreadsheetml.table+xml"/>
  <Override PartName="/xl/charts/chart162.xml" ContentType="application/vnd.openxmlformats-officedocument.drawingml.chart+xml"/>
  <Override PartName="/xl/charts/style162.xml" ContentType="application/vnd.ms-office.chartstyle+xml"/>
  <Override PartName="/xl/charts/colors162.xml" ContentType="application/vnd.ms-office.chartcolorstyle+xml"/>
  <Override PartName="/xl/drawings/drawing111.xml" ContentType="application/vnd.openxmlformats-officedocument.drawingml.chartshapes+xml"/>
  <Override PartName="/xl/drawings/drawing112.xml" ContentType="application/vnd.openxmlformats-officedocument.drawing+xml"/>
  <Override PartName="/xl/charts/chart163.xml" ContentType="application/vnd.openxmlformats-officedocument.drawingml.chart+xml"/>
  <Override PartName="/xl/charts/style163.xml" ContentType="application/vnd.ms-office.chartstyle+xml"/>
  <Override PartName="/xl/charts/colors163.xml" ContentType="application/vnd.ms-office.chartcolorstyle+xml"/>
  <Override PartName="/xl/drawings/drawing113.xml" ContentType="application/vnd.openxmlformats-officedocument.drawingml.chartshapes+xml"/>
  <Override PartName="/xl/drawings/drawing114.xml" ContentType="application/vnd.openxmlformats-officedocument.drawing+xml"/>
  <Override PartName="/xl/charts/chart164.xml" ContentType="application/vnd.openxmlformats-officedocument.drawingml.chart+xml"/>
  <Override PartName="/xl/charts/style164.xml" ContentType="application/vnd.ms-office.chartstyle+xml"/>
  <Override PartName="/xl/charts/colors164.xml" ContentType="application/vnd.ms-office.chartcolorstyle+xml"/>
  <Override PartName="/xl/charts/chart165.xml" ContentType="application/vnd.openxmlformats-officedocument.drawingml.chart+xml"/>
  <Override PartName="/xl/charts/style165.xml" ContentType="application/vnd.ms-office.chartstyle+xml"/>
  <Override PartName="/xl/charts/colors165.xml" ContentType="application/vnd.ms-office.chartcolorstyle+xml"/>
  <Override PartName="/xl/charts/chart166.xml" ContentType="application/vnd.openxmlformats-officedocument.drawingml.chart+xml"/>
  <Override PartName="/xl/charts/style166.xml" ContentType="application/vnd.ms-office.chartstyle+xml"/>
  <Override PartName="/xl/charts/colors166.xml" ContentType="application/vnd.ms-office.chartcolorstyle+xml"/>
  <Override PartName="/xl/drawings/drawing115.xml" ContentType="application/vnd.openxmlformats-officedocument.drawing+xml"/>
  <Override PartName="/xl/charts/chart167.xml" ContentType="application/vnd.openxmlformats-officedocument.drawingml.chart+xml"/>
  <Override PartName="/xl/charts/style167.xml" ContentType="application/vnd.ms-office.chartstyle+xml"/>
  <Override PartName="/xl/charts/colors167.xml" ContentType="application/vnd.ms-office.chartcolorstyle+xml"/>
  <Override PartName="/xl/charts/chart168.xml" ContentType="application/vnd.openxmlformats-officedocument.drawingml.chart+xml"/>
  <Override PartName="/xl/charts/style168.xml" ContentType="application/vnd.ms-office.chartstyle+xml"/>
  <Override PartName="/xl/charts/colors168.xml" ContentType="application/vnd.ms-office.chartcolorstyle+xml"/>
  <Override PartName="/xl/charts/chart169.xml" ContentType="application/vnd.openxmlformats-officedocument.drawingml.chart+xml"/>
  <Override PartName="/xl/charts/style169.xml" ContentType="application/vnd.ms-office.chartstyle+xml"/>
  <Override PartName="/xl/charts/colors169.xml" ContentType="application/vnd.ms-office.chartcolorstyle+xml"/>
  <Override PartName="/xl/drawings/drawing116.xml" ContentType="application/vnd.openxmlformats-officedocument.drawing+xml"/>
  <Override PartName="/xl/charts/chart170.xml" ContentType="application/vnd.openxmlformats-officedocument.drawingml.chart+xml"/>
  <Override PartName="/xl/charts/style170.xml" ContentType="application/vnd.ms-office.chartstyle+xml"/>
  <Override PartName="/xl/charts/colors170.xml" ContentType="application/vnd.ms-office.chartcolorstyle+xml"/>
  <Override PartName="/xl/drawings/drawing117.xml" ContentType="application/vnd.openxmlformats-officedocument.drawing+xml"/>
  <Override PartName="/xl/charts/chart171.xml" ContentType="application/vnd.openxmlformats-officedocument.drawingml.chart+xml"/>
  <Override PartName="/xl/charts/style171.xml" ContentType="application/vnd.ms-office.chartstyle+xml"/>
  <Override PartName="/xl/charts/colors171.xml" ContentType="application/vnd.ms-office.chartcolorstyle+xml"/>
  <Override PartName="/xl/drawings/drawing118.xml" ContentType="application/vnd.openxmlformats-officedocument.drawing+xml"/>
  <Override PartName="/xl/tables/table11.xml" ContentType="application/vnd.openxmlformats-officedocument.spreadsheetml.table+xml"/>
  <Override PartName="/xl/tables/table12.xml" ContentType="application/vnd.openxmlformats-officedocument.spreadsheetml.table+xml"/>
  <Override PartName="/xl/charts/chart172.xml" ContentType="application/vnd.openxmlformats-officedocument.drawingml.chart+xml"/>
  <Override PartName="/xl/charts/style172.xml" ContentType="application/vnd.ms-office.chartstyle+xml"/>
  <Override PartName="/xl/charts/colors172.xml" ContentType="application/vnd.ms-office.chartcolorstyle+xml"/>
  <Override PartName="/xl/charts/chart173.xml" ContentType="application/vnd.openxmlformats-officedocument.drawingml.chart+xml"/>
  <Override PartName="/xl/charts/style173.xml" ContentType="application/vnd.ms-office.chartstyle+xml"/>
  <Override PartName="/xl/charts/colors173.xml" ContentType="application/vnd.ms-office.chartcolorstyle+xml"/>
  <Override PartName="/xl/charts/chart174.xml" ContentType="application/vnd.openxmlformats-officedocument.drawingml.chart+xml"/>
  <Override PartName="/xl/charts/style174.xml" ContentType="application/vnd.ms-office.chartstyle+xml"/>
  <Override PartName="/xl/charts/colors174.xml" ContentType="application/vnd.ms-office.chartcolorstyle+xml"/>
  <Override PartName="/xl/drawings/drawing119.xml" ContentType="application/vnd.openxmlformats-officedocument.drawing+xml"/>
  <Override PartName="/xl/charts/chart175.xml" ContentType="application/vnd.openxmlformats-officedocument.drawingml.chart+xml"/>
  <Override PartName="/xl/charts/style175.xml" ContentType="application/vnd.ms-office.chartstyle+xml"/>
  <Override PartName="/xl/charts/colors175.xml" ContentType="application/vnd.ms-office.chartcolorstyle+xml"/>
  <Override PartName="/xl/charts/chart176.xml" ContentType="application/vnd.openxmlformats-officedocument.drawingml.chart+xml"/>
  <Override PartName="/xl/charts/style176.xml" ContentType="application/vnd.ms-office.chartstyle+xml"/>
  <Override PartName="/xl/charts/colors176.xml" ContentType="application/vnd.ms-office.chartcolorstyle+xml"/>
  <Override PartName="/xl/drawings/drawing120.xml" ContentType="application/vnd.openxmlformats-officedocument.drawing+xml"/>
  <Override PartName="/xl/tables/table13.xml" ContentType="application/vnd.openxmlformats-officedocument.spreadsheetml.table+xml"/>
  <Override PartName="/xl/charts/chart177.xml" ContentType="application/vnd.openxmlformats-officedocument.drawingml.chart+xml"/>
  <Override PartName="/xl/charts/style177.xml" ContentType="application/vnd.ms-office.chartstyle+xml"/>
  <Override PartName="/xl/charts/colors177.xml" ContentType="application/vnd.ms-office.chartcolorstyle+xml"/>
  <Override PartName="/xl/drawings/drawing121.xml" ContentType="application/vnd.openxmlformats-officedocument.drawing+xml"/>
  <Override PartName="/xl/tables/table14.xml" ContentType="application/vnd.openxmlformats-officedocument.spreadsheetml.table+xml"/>
  <Override PartName="/xl/charts/chart178.xml" ContentType="application/vnd.openxmlformats-officedocument.drawingml.chart+xml"/>
  <Override PartName="/xl/charts/style178.xml" ContentType="application/vnd.ms-office.chartstyle+xml"/>
  <Override PartName="/xl/charts/colors178.xml" ContentType="application/vnd.ms-office.chartcolorstyle+xml"/>
  <Override PartName="/xl/drawings/drawing122.xml" ContentType="application/vnd.openxmlformats-officedocument.drawing+xml"/>
  <Override PartName="/xl/tables/table15.xml" ContentType="application/vnd.openxmlformats-officedocument.spreadsheetml.table+xml"/>
  <Override PartName="/xl/charts/chart179.xml" ContentType="application/vnd.openxmlformats-officedocument.drawingml.chart+xml"/>
  <Override PartName="/xl/charts/style179.xml" ContentType="application/vnd.ms-office.chartstyle+xml"/>
  <Override PartName="/xl/charts/colors179.xml" ContentType="application/vnd.ms-office.chartcolorstyle+xml"/>
  <Override PartName="/xl/drawings/drawing123.xml" ContentType="application/vnd.openxmlformats-officedocument.drawing+xml"/>
  <Override PartName="/xl/charts/chart180.xml" ContentType="application/vnd.openxmlformats-officedocument.drawingml.chart+xml"/>
  <Override PartName="/xl/charts/style180.xml" ContentType="application/vnd.ms-office.chartstyle+xml"/>
  <Override PartName="/xl/charts/colors180.xml" ContentType="application/vnd.ms-office.chartcolorstyle+xml"/>
  <Override PartName="/xl/drawings/drawing124.xml" ContentType="application/vnd.openxmlformats-officedocument.drawing+xml"/>
  <Override PartName="/xl/charts/chart181.xml" ContentType="application/vnd.openxmlformats-officedocument.drawingml.chart+xml"/>
  <Override PartName="/xl/charts/style181.xml" ContentType="application/vnd.ms-office.chartstyle+xml"/>
  <Override PartName="/xl/charts/colors181.xml" ContentType="application/vnd.ms-office.chartcolorstyle+xml"/>
  <Override PartName="/xl/drawings/drawing125.xml" ContentType="application/vnd.openxmlformats-officedocument.drawing+xml"/>
  <Override PartName="/xl/charts/chart182.xml" ContentType="application/vnd.openxmlformats-officedocument.drawingml.chart+xml"/>
  <Override PartName="/xl/charts/style182.xml" ContentType="application/vnd.ms-office.chartstyle+xml"/>
  <Override PartName="/xl/charts/colors182.xml" ContentType="application/vnd.ms-office.chartcolorstyle+xml"/>
  <Override PartName="/xl/drawings/drawing126.xml" ContentType="application/vnd.openxmlformats-officedocument.drawing+xml"/>
  <Override PartName="/xl/tables/table16.xml" ContentType="application/vnd.openxmlformats-officedocument.spreadsheetml.table+xml"/>
  <Override PartName="/xl/charts/chart183.xml" ContentType="application/vnd.openxmlformats-officedocument.drawingml.chart+xml"/>
  <Override PartName="/xl/charts/style183.xml" ContentType="application/vnd.ms-office.chartstyle+xml"/>
  <Override PartName="/xl/charts/colors183.xml" ContentType="application/vnd.ms-office.chartcolorstyle+xml"/>
  <Override PartName="/xl/drawings/drawing127.xml" ContentType="application/vnd.openxmlformats-officedocument.drawing+xml"/>
  <Override PartName="/xl/charts/chart184.xml" ContentType="application/vnd.openxmlformats-officedocument.drawingml.chart+xml"/>
  <Override PartName="/xl/charts/style184.xml" ContentType="application/vnd.ms-office.chartstyle+xml"/>
  <Override PartName="/xl/charts/colors184.xml" ContentType="application/vnd.ms-office.chartcolorstyle+xml"/>
  <Override PartName="/xl/charts/chart185.xml" ContentType="application/vnd.openxmlformats-officedocument.drawingml.chart+xml"/>
  <Override PartName="/xl/charts/style185.xml" ContentType="application/vnd.ms-office.chartstyle+xml"/>
  <Override PartName="/xl/charts/colors185.xml" ContentType="application/vnd.ms-office.chartcolorstyle+xml"/>
  <Override PartName="/xl/charts/chart186.xml" ContentType="application/vnd.openxmlformats-officedocument.drawingml.chart+xml"/>
  <Override PartName="/xl/charts/style186.xml" ContentType="application/vnd.ms-office.chartstyle+xml"/>
  <Override PartName="/xl/charts/colors186.xml" ContentType="application/vnd.ms-office.chartcolorstyle+xml"/>
  <Override PartName="/xl/drawings/drawing128.xml" ContentType="application/vnd.openxmlformats-officedocument.drawing+xml"/>
  <Override PartName="/xl/charts/chart187.xml" ContentType="application/vnd.openxmlformats-officedocument.drawingml.chart+xml"/>
  <Override PartName="/xl/charts/style187.xml" ContentType="application/vnd.ms-office.chartstyle+xml"/>
  <Override PartName="/xl/charts/colors187.xml" ContentType="application/vnd.ms-office.chartcolorstyle+xml"/>
  <Override PartName="/xl/drawings/drawing129.xml" ContentType="application/vnd.openxmlformats-officedocument.drawing+xml"/>
  <Override PartName="/xl/charts/chart188.xml" ContentType="application/vnd.openxmlformats-officedocument.drawingml.chart+xml"/>
  <Override PartName="/xl/charts/style188.xml" ContentType="application/vnd.ms-office.chartstyle+xml"/>
  <Override PartName="/xl/charts/colors188.xml" ContentType="application/vnd.ms-office.chartcolorstyle+xml"/>
  <Override PartName="/xl/drawings/drawing130.xml" ContentType="application/vnd.openxmlformats-officedocument.drawing+xml"/>
  <Override PartName="/xl/charts/chart189.xml" ContentType="application/vnd.openxmlformats-officedocument.drawingml.chart+xml"/>
  <Override PartName="/xl/charts/style189.xml" ContentType="application/vnd.ms-office.chartstyle+xml"/>
  <Override PartName="/xl/charts/colors189.xml" ContentType="application/vnd.ms-office.chartcolorstyle+xml"/>
  <Override PartName="/xl/charts/chart190.xml" ContentType="application/vnd.openxmlformats-officedocument.drawingml.chart+xml"/>
  <Override PartName="/xl/charts/style190.xml" ContentType="application/vnd.ms-office.chartstyle+xml"/>
  <Override PartName="/xl/charts/colors190.xml" ContentType="application/vnd.ms-office.chartcolorstyle+xml"/>
  <Override PartName="/xl/drawings/drawing131.xml" ContentType="application/vnd.openxmlformats-officedocument.drawing+xml"/>
  <Override PartName="/xl/charts/chart191.xml" ContentType="application/vnd.openxmlformats-officedocument.drawingml.chart+xml"/>
  <Override PartName="/xl/charts/style191.xml" ContentType="application/vnd.ms-office.chartstyle+xml"/>
  <Override PartName="/xl/charts/colors191.xml" ContentType="application/vnd.ms-office.chartcolorstyle+xml"/>
  <Override PartName="/xl/charts/chart192.xml" ContentType="application/vnd.openxmlformats-officedocument.drawingml.chart+xml"/>
  <Override PartName="/xl/charts/style192.xml" ContentType="application/vnd.ms-office.chartstyle+xml"/>
  <Override PartName="/xl/charts/colors192.xml" ContentType="application/vnd.ms-office.chartcolorstyle+xml"/>
  <Override PartName="/xl/drawings/drawing132.xml" ContentType="application/vnd.openxmlformats-officedocument.drawing+xml"/>
  <Override PartName="/xl/charts/chart193.xml" ContentType="application/vnd.openxmlformats-officedocument.drawingml.chart+xml"/>
  <Override PartName="/xl/charts/style193.xml" ContentType="application/vnd.ms-office.chartstyle+xml"/>
  <Override PartName="/xl/charts/colors193.xml" ContentType="application/vnd.ms-office.chartcolorstyle+xml"/>
  <Override PartName="/xl/drawings/drawing133.xml" ContentType="application/vnd.openxmlformats-officedocument.drawing+xml"/>
  <Override PartName="/xl/charts/chart194.xml" ContentType="application/vnd.openxmlformats-officedocument.drawingml.chart+xml"/>
  <Override PartName="/xl/charts/style194.xml" ContentType="application/vnd.ms-office.chartstyle+xml"/>
  <Override PartName="/xl/charts/colors194.xml" ContentType="application/vnd.ms-office.chartcolorstyle+xml"/>
  <Override PartName="/xl/drawings/drawing134.xml" ContentType="application/vnd.openxmlformats-officedocument.drawing+xml"/>
  <Override PartName="/xl/charts/chart195.xml" ContentType="application/vnd.openxmlformats-officedocument.drawingml.chart+xml"/>
  <Override PartName="/xl/charts/style195.xml" ContentType="application/vnd.ms-office.chartstyle+xml"/>
  <Override PartName="/xl/charts/colors195.xml" ContentType="application/vnd.ms-office.chartcolorstyle+xml"/>
  <Override PartName="/xl/drawings/drawing135.xml" ContentType="application/vnd.openxmlformats-officedocument.drawing+xml"/>
  <Override PartName="/xl/charts/chart196.xml" ContentType="application/vnd.openxmlformats-officedocument.drawingml.chart+xml"/>
  <Override PartName="/xl/charts/style196.xml" ContentType="application/vnd.ms-office.chartstyle+xml"/>
  <Override PartName="/xl/charts/colors196.xml" ContentType="application/vnd.ms-office.chartcolorstyle+xml"/>
  <Override PartName="/xl/drawings/drawing136.xml" ContentType="application/vnd.openxmlformats-officedocument.drawing+xml"/>
  <Override PartName="/xl/charts/chart197.xml" ContentType="application/vnd.openxmlformats-officedocument.drawingml.chart+xml"/>
  <Override PartName="/xl/charts/style197.xml" ContentType="application/vnd.ms-office.chartstyle+xml"/>
  <Override PartName="/xl/charts/colors197.xml" ContentType="application/vnd.ms-office.chartcolorstyle+xml"/>
  <Override PartName="/xl/drawings/drawing137.xml" ContentType="application/vnd.openxmlformats-officedocument.drawing+xml"/>
  <Override PartName="/xl/charts/chart198.xml" ContentType="application/vnd.openxmlformats-officedocument.drawingml.chart+xml"/>
  <Override PartName="/xl/charts/style198.xml" ContentType="application/vnd.ms-office.chartstyle+xml"/>
  <Override PartName="/xl/charts/colors198.xml" ContentType="application/vnd.ms-office.chartcolorstyle+xml"/>
  <Override PartName="/xl/drawings/drawing138.xml" ContentType="application/vnd.openxmlformats-officedocument.drawing+xml"/>
  <Override PartName="/xl/charts/chart199.xml" ContentType="application/vnd.openxmlformats-officedocument.drawingml.chart+xml"/>
  <Override PartName="/xl/charts/style199.xml" ContentType="application/vnd.ms-office.chartstyle+xml"/>
  <Override PartName="/xl/charts/colors199.xml" ContentType="application/vnd.ms-office.chartcolorstyle+xml"/>
  <Override PartName="/xl/drawings/drawing139.xml" ContentType="application/vnd.openxmlformats-officedocument.drawing+xml"/>
  <Override PartName="/xl/charts/chart200.xml" ContentType="application/vnd.openxmlformats-officedocument.drawingml.chart+xml"/>
  <Override PartName="/xl/charts/style200.xml" ContentType="application/vnd.ms-office.chartstyle+xml"/>
  <Override PartName="/xl/charts/colors200.xml" ContentType="application/vnd.ms-office.chartcolorstyle+xml"/>
  <Override PartName="/xl/drawings/drawing140.xml" ContentType="application/vnd.openxmlformats-officedocument.drawing+xml"/>
  <Override PartName="/xl/charts/chart201.xml" ContentType="application/vnd.openxmlformats-officedocument.drawingml.chart+xml"/>
  <Override PartName="/xl/charts/style201.xml" ContentType="application/vnd.ms-office.chartstyle+xml"/>
  <Override PartName="/xl/charts/colors201.xml" ContentType="application/vnd.ms-office.chartcolorstyle+xml"/>
  <Override PartName="/xl/drawings/drawing141.xml" ContentType="application/vnd.openxmlformats-officedocument.drawing+xml"/>
  <Override PartName="/xl/charts/chart202.xml" ContentType="application/vnd.openxmlformats-officedocument.drawingml.chart+xml"/>
  <Override PartName="/xl/charts/style202.xml" ContentType="application/vnd.ms-office.chartstyle+xml"/>
  <Override PartName="/xl/charts/colors202.xml" ContentType="application/vnd.ms-office.chartcolorstyle+xml"/>
  <Override PartName="/xl/charts/chart203.xml" ContentType="application/vnd.openxmlformats-officedocument.drawingml.chart+xml"/>
  <Override PartName="/xl/charts/style203.xml" ContentType="application/vnd.ms-office.chartstyle+xml"/>
  <Override PartName="/xl/charts/colors203.xml" ContentType="application/vnd.ms-office.chartcolorstyle+xml"/>
  <Override PartName="/xl/drawings/drawing142.xml" ContentType="application/vnd.openxmlformats-officedocument.drawing+xml"/>
  <Override PartName="/xl/charts/chart204.xml" ContentType="application/vnd.openxmlformats-officedocument.drawingml.chart+xml"/>
  <Override PartName="/xl/charts/style204.xml" ContentType="application/vnd.ms-office.chartstyle+xml"/>
  <Override PartName="/xl/charts/colors204.xml" ContentType="application/vnd.ms-office.chartcolorstyle+xml"/>
  <Override PartName="/xl/drawings/drawing143.xml" ContentType="application/vnd.openxmlformats-officedocument.drawing+xml"/>
  <Override PartName="/xl/charts/chart205.xml" ContentType="application/vnd.openxmlformats-officedocument.drawingml.chart+xml"/>
  <Override PartName="/xl/charts/style205.xml" ContentType="application/vnd.ms-office.chartstyle+xml"/>
  <Override PartName="/xl/charts/colors205.xml" ContentType="application/vnd.ms-office.chartcolorstyle+xml"/>
  <Override PartName="/xl/drawings/drawing144.xml" ContentType="application/vnd.openxmlformats-officedocument.drawing+xml"/>
  <Override PartName="/xl/charts/chart206.xml" ContentType="application/vnd.openxmlformats-officedocument.drawingml.chart+xml"/>
  <Override PartName="/xl/charts/style206.xml" ContentType="application/vnd.ms-office.chartstyle+xml"/>
  <Override PartName="/xl/charts/colors206.xml" ContentType="application/vnd.ms-office.chartcolorstyle+xml"/>
  <Override PartName="/xl/drawings/drawing145.xml" ContentType="application/vnd.openxmlformats-officedocument.drawingml.chartshapes+xml"/>
  <Override PartName="/xl/charts/chart207.xml" ContentType="application/vnd.openxmlformats-officedocument.drawingml.chart+xml"/>
  <Override PartName="/xl/charts/style207.xml" ContentType="application/vnd.ms-office.chartstyle+xml"/>
  <Override PartName="/xl/charts/colors207.xml" ContentType="application/vnd.ms-office.chartcolorstyle+xml"/>
  <Override PartName="/xl/drawings/drawing146.xml" ContentType="application/vnd.openxmlformats-officedocument.drawing+xml"/>
  <Override PartName="/xl/charts/chart208.xml" ContentType="application/vnd.openxmlformats-officedocument.drawingml.chart+xml"/>
  <Override PartName="/xl/charts/style208.xml" ContentType="application/vnd.ms-office.chartstyle+xml"/>
  <Override PartName="/xl/charts/colors208.xml" ContentType="application/vnd.ms-office.chartcolorstyle+xml"/>
  <Override PartName="/xl/drawings/drawing147.xml" ContentType="application/vnd.openxmlformats-officedocument.drawing+xml"/>
  <Override PartName="/xl/charts/chart209.xml" ContentType="application/vnd.openxmlformats-officedocument.drawingml.chart+xml"/>
  <Override PartName="/xl/charts/style209.xml" ContentType="application/vnd.ms-office.chartstyle+xml"/>
  <Override PartName="/xl/charts/colors209.xml" ContentType="application/vnd.ms-office.chartcolorstyle+xml"/>
  <Override PartName="/xl/charts/chart210.xml" ContentType="application/vnd.openxmlformats-officedocument.drawingml.chart+xml"/>
  <Override PartName="/xl/charts/style210.xml" ContentType="application/vnd.ms-office.chartstyle+xml"/>
  <Override PartName="/xl/charts/colors210.xml" ContentType="application/vnd.ms-office.chartcolorstyle+xml"/>
  <Override PartName="/xl/drawings/drawing148.xml" ContentType="application/vnd.openxmlformats-officedocument.drawing+xml"/>
  <Override PartName="/xl/charts/chart211.xml" ContentType="application/vnd.openxmlformats-officedocument.drawingml.chart+xml"/>
  <Override PartName="/xl/charts/style211.xml" ContentType="application/vnd.ms-office.chartstyle+xml"/>
  <Override PartName="/xl/charts/colors211.xml" ContentType="application/vnd.ms-office.chartcolorstyle+xml"/>
  <Override PartName="/xl/theme/themeOverride1.xml" ContentType="application/vnd.openxmlformats-officedocument.themeOverride+xml"/>
  <Override PartName="/xl/drawings/drawing149.xml" ContentType="application/vnd.openxmlformats-officedocument.drawing+xml"/>
  <Override PartName="/xl/comments1.xml" ContentType="application/vnd.openxmlformats-officedocument.spreadsheetml.comments+xml"/>
  <Override PartName="/xl/charts/chart212.xml" ContentType="application/vnd.openxmlformats-officedocument.drawingml.chart+xml"/>
  <Override PartName="/xl/charts/style212.xml" ContentType="application/vnd.ms-office.chartstyle+xml"/>
  <Override PartName="/xl/charts/colors212.xml" ContentType="application/vnd.ms-office.chartcolorstyle+xml"/>
  <Override PartName="/xl/theme/themeOverride2.xml" ContentType="application/vnd.openxmlformats-officedocument.themeOverride+xml"/>
  <Override PartName="/xl/drawings/drawing150.xml" ContentType="application/vnd.openxmlformats-officedocument.drawing+xml"/>
  <Override PartName="/xl/comments2.xml" ContentType="application/vnd.openxmlformats-officedocument.spreadsheetml.comments+xml"/>
  <Override PartName="/xl/charts/chart213.xml" ContentType="application/vnd.openxmlformats-officedocument.drawingml.chart+xml"/>
  <Override PartName="/xl/charts/style213.xml" ContentType="application/vnd.ms-office.chartstyle+xml"/>
  <Override PartName="/xl/charts/colors213.xml" ContentType="application/vnd.ms-office.chartcolorstyle+xml"/>
  <Override PartName="/xl/theme/themeOverride3.xml" ContentType="application/vnd.openxmlformats-officedocument.themeOverride+xml"/>
  <Override PartName="/xl/drawings/drawing151.xml" ContentType="application/vnd.openxmlformats-officedocument.drawing+xml"/>
  <Override PartName="/xl/comments3.xml" ContentType="application/vnd.openxmlformats-officedocument.spreadsheetml.comments+xml"/>
  <Override PartName="/xl/charts/chart214.xml" ContentType="application/vnd.openxmlformats-officedocument.drawingml.chart+xml"/>
  <Override PartName="/xl/charts/style214.xml" ContentType="application/vnd.ms-office.chartstyle+xml"/>
  <Override PartName="/xl/charts/colors214.xml" ContentType="application/vnd.ms-office.chartcolorstyle+xml"/>
  <Override PartName="/xl/theme/themeOverride4.xml" ContentType="application/vnd.openxmlformats-officedocument.themeOverride+xml"/>
  <Override PartName="/xl/drawings/drawing152.xml" ContentType="application/vnd.openxmlformats-officedocument.drawing+xml"/>
  <Override PartName="/xl/comments4.xml" ContentType="application/vnd.openxmlformats-officedocument.spreadsheetml.comments+xml"/>
  <Override PartName="/xl/charts/chart215.xml" ContentType="application/vnd.openxmlformats-officedocument.drawingml.chart+xml"/>
  <Override PartName="/xl/charts/style215.xml" ContentType="application/vnd.ms-office.chartstyle+xml"/>
  <Override PartName="/xl/charts/colors215.xml" ContentType="application/vnd.ms-office.chartcolorstyle+xml"/>
  <Override PartName="/xl/theme/themeOverride5.xml" ContentType="application/vnd.openxmlformats-officedocument.themeOverride+xml"/>
  <Override PartName="/xl/drawings/drawing153.xml" ContentType="application/vnd.openxmlformats-officedocument.drawing+xml"/>
  <Override PartName="/xl/charts/chart216.xml" ContentType="application/vnd.openxmlformats-officedocument.drawingml.chart+xml"/>
  <Override PartName="/xl/charts/style216.xml" ContentType="application/vnd.ms-office.chartstyle+xml"/>
  <Override PartName="/xl/charts/colors216.xml" ContentType="application/vnd.ms-office.chartcolorstyle+xml"/>
  <Override PartName="/xl/theme/themeOverride6.xml" ContentType="application/vnd.openxmlformats-officedocument.themeOverride+xml"/>
  <Override PartName="/xl/drawings/drawing154.xml" ContentType="application/vnd.openxmlformats-officedocument.drawing+xml"/>
  <Override PartName="/xl/charts/chart217.xml" ContentType="application/vnd.openxmlformats-officedocument.drawingml.chart+xml"/>
  <Override PartName="/xl/charts/style217.xml" ContentType="application/vnd.ms-office.chartstyle+xml"/>
  <Override PartName="/xl/charts/colors217.xml" ContentType="application/vnd.ms-office.chartcolorstyle+xml"/>
  <Override PartName="/xl/theme/themeOverride7.xml" ContentType="application/vnd.openxmlformats-officedocument.themeOverride+xml"/>
  <Override PartName="/xl/drawings/drawing155.xml" ContentType="application/vnd.openxmlformats-officedocument.drawing+xml"/>
  <Override PartName="/xl/charts/chart218.xml" ContentType="application/vnd.openxmlformats-officedocument.drawingml.chart+xml"/>
  <Override PartName="/xl/charts/style218.xml" ContentType="application/vnd.ms-office.chartstyle+xml"/>
  <Override PartName="/xl/charts/colors218.xml" ContentType="application/vnd.ms-office.chartcolorstyle+xml"/>
  <Override PartName="/xl/theme/themeOverride8.xml" ContentType="application/vnd.openxmlformats-officedocument.themeOverride+xml"/>
  <Override PartName="/xl/drawings/drawing156.xml" ContentType="application/vnd.openxmlformats-officedocument.drawing+xml"/>
  <Override PartName="/xl/tables/table17.xml" ContentType="application/vnd.openxmlformats-officedocument.spreadsheetml.table+xml"/>
  <Override PartName="/xl/charts/chart219.xml" ContentType="application/vnd.openxmlformats-officedocument.drawingml.chart+xml"/>
  <Override PartName="/xl/charts/style219.xml" ContentType="application/vnd.ms-office.chartstyle+xml"/>
  <Override PartName="/xl/charts/colors219.xml" ContentType="application/vnd.ms-office.chartcolorstyle+xml"/>
  <Override PartName="/xl/drawings/drawing157.xml" ContentType="application/vnd.openxmlformats-officedocument.drawing+xml"/>
  <Override PartName="/xl/charts/chart220.xml" ContentType="application/vnd.openxmlformats-officedocument.drawingml.chart+xml"/>
  <Override PartName="/xl/charts/style220.xml" ContentType="application/vnd.ms-office.chartstyle+xml"/>
  <Override PartName="/xl/charts/colors220.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codeName="ThisWorkbook"/>
  <mc:AlternateContent xmlns:mc="http://schemas.openxmlformats.org/markup-compatibility/2006">
    <mc:Choice Requires="x15">
      <x15ac:absPath xmlns:x15ac="http://schemas.microsoft.com/office/spreadsheetml/2010/11/ac" url="Z:\GABINETE\Restringida Gabinete\SR bases de datos\Nivel 1 (Datos contenidos en el informe)\Tablas homogeneizadas\"/>
    </mc:Choice>
  </mc:AlternateContent>
  <xr:revisionPtr revIDLastSave="0" documentId="13_ncr:1_{B80C0DD1-8A3C-475D-A914-66A8B2428612}" xr6:coauthVersionLast="45" xr6:coauthVersionMax="45" xr10:uidLastSave="{00000000-0000-0000-0000-000000000000}"/>
  <bookViews>
    <workbookView xWindow="-120" yWindow="-120" windowWidth="20730" windowHeight="11160" tabRatio="643" xr2:uid="{67A23847-3CFF-4370-AC2E-44086AFAF615}"/>
  </bookViews>
  <sheets>
    <sheet name="GRÁFICOS" sheetId="13" r:id="rId1"/>
    <sheet name="CUADROS" sheetId="227" r:id="rId2"/>
    <sheet name="Cuadro1y2" sheetId="228" r:id="rId3"/>
    <sheet name="Cuadro7" sheetId="229" r:id="rId4"/>
    <sheet name="Cuadro8" sheetId="231" r:id="rId5"/>
    <sheet name="Cuadro15" sheetId="232" r:id="rId6"/>
    <sheet name="Cuadro16" sheetId="233" r:id="rId7"/>
    <sheet name="Cuadro17" sheetId="234" r:id="rId8"/>
    <sheet name="Cuadro18" sheetId="235" r:id="rId9"/>
    <sheet name="Cuadro19" sheetId="236" r:id="rId10"/>
    <sheet name="Cuadro23" sheetId="237" r:id="rId11"/>
    <sheet name="Cuadro34" sheetId="238" r:id="rId12"/>
    <sheet name="Cuadro37" sheetId="239" r:id="rId13"/>
    <sheet name="Cuadro38" sheetId="240" r:id="rId14"/>
    <sheet name="Cuadro42" sheetId="241" r:id="rId15"/>
    <sheet name="Cuadro43" sheetId="242" r:id="rId16"/>
    <sheet name="Cuadro44" sheetId="243" r:id="rId17"/>
    <sheet name="Cuadro45" sheetId="244" r:id="rId18"/>
    <sheet name="Cuadro46" sheetId="245" r:id="rId19"/>
    <sheet name="Cuadro49" sheetId="246" r:id="rId20"/>
    <sheet name="Cuadro50" sheetId="247" r:id="rId21"/>
    <sheet name="Cuadro51" sheetId="248" r:id="rId22"/>
    <sheet name="Cuadro52" sheetId="249" r:id="rId23"/>
    <sheet name="Cuadro53" sheetId="250" r:id="rId24"/>
    <sheet name="Cuadro54" sheetId="251" r:id="rId25"/>
    <sheet name="Cuadro57" sheetId="252" r:id="rId26"/>
    <sheet name="Cuadro58" sheetId="253" r:id="rId27"/>
    <sheet name="Cuadro59" sheetId="254" r:id="rId28"/>
    <sheet name="Cuadro60" sheetId="255" r:id="rId29"/>
    <sheet name="Cuadro61" sheetId="256" r:id="rId30"/>
    <sheet name="Cuadro62" sheetId="257" r:id="rId31"/>
    <sheet name="Cuadro63" sheetId="258" r:id="rId32"/>
    <sheet name="Cuadro64" sheetId="259" r:id="rId33"/>
    <sheet name="Cuadro66" sheetId="260" r:id="rId34"/>
    <sheet name="Cuadro73" sheetId="261" r:id="rId35"/>
    <sheet name="Cuadro3_b" sheetId="284" r:id="rId36"/>
    <sheet name="Cuadro4_b" sheetId="286" r:id="rId37"/>
    <sheet name="Gráfico1 y 2" sheetId="1" r:id="rId38"/>
    <sheet name="Gráfico3" sheetId="2" r:id="rId39"/>
    <sheet name="Gráfico4" sheetId="3" r:id="rId40"/>
    <sheet name="Gráfico5" sheetId="4" r:id="rId41"/>
    <sheet name="Gráfico6" sheetId="5" r:id="rId42"/>
    <sheet name="Gráfico7" sheetId="6" r:id="rId43"/>
    <sheet name="Gráfico8" sheetId="16" r:id="rId44"/>
    <sheet name="Gráfico9" sheetId="17" r:id="rId45"/>
    <sheet name="Gráfico10" sheetId="18" r:id="rId46"/>
    <sheet name="Gráfico11" sheetId="19" r:id="rId47"/>
    <sheet name="Gráfico12" sheetId="20" r:id="rId48"/>
    <sheet name="Gráfico13" sheetId="21" r:id="rId49"/>
    <sheet name="Gráfico14" sheetId="22" r:id="rId50"/>
    <sheet name="Gráfico15" sheetId="23" r:id="rId51"/>
    <sheet name="Gráfico16" sheetId="24" r:id="rId52"/>
    <sheet name="Gráfico17" sheetId="143" r:id="rId53"/>
    <sheet name="Gráfico18" sheetId="27" r:id="rId54"/>
    <sheet name="Gráfico19" sheetId="28" r:id="rId55"/>
    <sheet name="Gráfico20" sheetId="29" r:id="rId56"/>
    <sheet name="Gráfico21" sheetId="144" r:id="rId57"/>
    <sheet name="Gráfico22" sheetId="145" r:id="rId58"/>
    <sheet name="Gráfico23" sheetId="147" r:id="rId59"/>
    <sheet name="Gráfico24" sheetId="148" r:id="rId60"/>
    <sheet name="Gráfico25" sheetId="34" r:id="rId61"/>
    <sheet name="Gráfico26" sheetId="35" r:id="rId62"/>
    <sheet name="Gráfico27" sheetId="36" r:id="rId63"/>
    <sheet name="Gráfico28" sheetId="149" r:id="rId64"/>
    <sheet name="Gráfico29" sheetId="38" r:id="rId65"/>
    <sheet name="Gráfico30" sheetId="39" r:id="rId66"/>
    <sheet name="Gráfico31" sheetId="40" r:id="rId67"/>
    <sheet name="Gráfico32" sheetId="41" r:id="rId68"/>
    <sheet name="Gráfico33" sheetId="42" r:id="rId69"/>
    <sheet name="Gráfico34" sheetId="43" r:id="rId70"/>
    <sheet name="Gráfico35" sheetId="44" r:id="rId71"/>
    <sheet name="Gráfico36" sheetId="153" r:id="rId72"/>
    <sheet name="Gráfico37" sheetId="154" r:id="rId73"/>
    <sheet name="Gráfico38" sheetId="156" r:id="rId74"/>
    <sheet name="Gráfico39" sheetId="157" r:id="rId75"/>
    <sheet name="Gráfico40" sheetId="49" r:id="rId76"/>
    <sheet name="Gráfico41" sheetId="50" r:id="rId77"/>
    <sheet name="Gráfico42" sheetId="158" r:id="rId78"/>
    <sheet name="Gráfico43" sheetId="159" r:id="rId79"/>
    <sheet name="Gráfico44" sheetId="160" r:id="rId80"/>
    <sheet name="Gráfico45" sheetId="55" r:id="rId81"/>
    <sheet name="Gráfico46" sheetId="56" r:id="rId82"/>
    <sheet name="Gráfico47" sheetId="162" r:id="rId83"/>
    <sheet name="Gráfico48" sheetId="163" r:id="rId84"/>
    <sheet name="Gráfico49" sheetId="164" r:id="rId85"/>
    <sheet name="Gráfico50" sheetId="165" r:id="rId86"/>
    <sheet name="Gráfico51" sheetId="166" r:id="rId87"/>
    <sheet name="Gráfico52" sheetId="62" r:id="rId88"/>
    <sheet name="Gráfico53" sheetId="63" r:id="rId89"/>
    <sheet name="Gráfico54" sheetId="167" r:id="rId90"/>
    <sheet name="Gráfico55" sheetId="65" r:id="rId91"/>
    <sheet name="Gráfico56" sheetId="168" r:id="rId92"/>
    <sheet name="Gráfico57" sheetId="67" r:id="rId93"/>
    <sheet name="Gráfico58" sheetId="169" r:id="rId94"/>
    <sheet name="Gráfico59" sheetId="170" r:id="rId95"/>
    <sheet name="Gráfico60" sheetId="70" r:id="rId96"/>
    <sheet name="Gráfico61" sheetId="171" r:id="rId97"/>
    <sheet name="Gráfico62" sheetId="72" r:id="rId98"/>
    <sheet name="Gráfico63" sheetId="172" r:id="rId99"/>
    <sheet name="Gráfico64" sheetId="174" r:id="rId100"/>
    <sheet name="Gráfico65" sheetId="75" r:id="rId101"/>
    <sheet name="Gráfico66" sheetId="175" r:id="rId102"/>
    <sheet name="Gráfico67" sheetId="177" r:id="rId103"/>
    <sheet name="Gráfico68" sheetId="78" r:id="rId104"/>
    <sheet name="Gráfico69" sheetId="178" r:id="rId105"/>
    <sheet name="Gráfico70" sheetId="80" r:id="rId106"/>
    <sheet name="Gráfico71" sheetId="179" r:id="rId107"/>
    <sheet name="Gráfico72" sheetId="82" r:id="rId108"/>
    <sheet name="Gráfico73" sheetId="180" r:id="rId109"/>
    <sheet name="Gráfico74" sheetId="105" r:id="rId110"/>
    <sheet name="Gráfico75" sheetId="181" r:id="rId111"/>
    <sheet name="Gráfico76" sheetId="10" r:id="rId112"/>
    <sheet name="Gráfico77" sheetId="182" r:id="rId113"/>
    <sheet name="Gráfico78" sheetId="85" r:id="rId114"/>
    <sheet name="Gráfico79" sheetId="86" r:id="rId115"/>
    <sheet name="Gráfico80" sheetId="185" r:id="rId116"/>
    <sheet name="Gráfico81" sheetId="186" r:id="rId117"/>
    <sheet name="Gráfico82" sheetId="187" r:id="rId118"/>
    <sheet name="Gráfico83" sheetId="190" r:id="rId119"/>
    <sheet name="Gráfico84" sheetId="91" r:id="rId120"/>
    <sheet name="Gráfico85" sheetId="189" r:id="rId121"/>
    <sheet name="Gráfico86" sheetId="191" r:id="rId122"/>
    <sheet name="Gráfico87" sheetId="192" r:id="rId123"/>
    <sheet name="Gráfico88" sheetId="193" r:id="rId124"/>
    <sheet name="Gráfico89" sheetId="194" r:id="rId125"/>
    <sheet name="Gráfico90" sheetId="195" r:id="rId126"/>
    <sheet name="Gráfico91" sheetId="196" r:id="rId127"/>
    <sheet name="Gráfico92" sheetId="197" r:id="rId128"/>
    <sheet name="Gráfico93" sheetId="198" r:id="rId129"/>
    <sheet name="Gráfico94" sheetId="262" r:id="rId130"/>
    <sheet name="Gráfico95" sheetId="263" r:id="rId131"/>
    <sheet name="Gráfico96" sheetId="99" r:id="rId132"/>
    <sheet name="Gráfico97" sheetId="100" r:id="rId133"/>
    <sheet name="Gráfico98" sheetId="101" r:id="rId134"/>
    <sheet name="Gráfico99" sheetId="201" r:id="rId135"/>
    <sheet name="Gráfico100" sheetId="202" r:id="rId136"/>
    <sheet name="Gráfico101" sheetId="203" r:id="rId137"/>
    <sheet name="Gráfico102" sheetId="109" r:id="rId138"/>
    <sheet name="Gráfico103" sheetId="204" r:id="rId139"/>
    <sheet name="Gráfico104" sheetId="205" r:id="rId140"/>
    <sheet name="Gráfico105" sheetId="206" r:id="rId141"/>
    <sheet name="Gráfico106" sheetId="113" r:id="rId142"/>
    <sheet name="Gráfico107" sheetId="207" r:id="rId143"/>
    <sheet name="Gráfico108" sheetId="208" r:id="rId144"/>
    <sheet name="Gráfico109" sheetId="210" r:id="rId145"/>
    <sheet name="Gráfico110" sheetId="211" r:id="rId146"/>
    <sheet name="Gráfico111" sheetId="118" r:id="rId147"/>
    <sheet name="Gráfico112" sheetId="119" r:id="rId148"/>
    <sheet name="Gráfico113" sheetId="120" r:id="rId149"/>
    <sheet name="Gráfico114" sheetId="121" r:id="rId150"/>
    <sheet name="Gráfico115" sheetId="122" r:id="rId151"/>
    <sheet name="Gráfico116" sheetId="213" r:id="rId152"/>
    <sheet name="Gráfico117" sheetId="124" r:id="rId153"/>
    <sheet name="Gráfico118" sheetId="214" r:id="rId154"/>
    <sheet name="Gráfico119" sheetId="126" r:id="rId155"/>
    <sheet name="Gráfico120" sheetId="216" r:id="rId156"/>
    <sheet name="Gráfico121" sheetId="217" r:id="rId157"/>
    <sheet name="Gráfico122" sheetId="218" r:id="rId158"/>
    <sheet name="Gráfico123" sheetId="219" r:id="rId159"/>
    <sheet name="Gráfico124" sheetId="220" r:id="rId160"/>
    <sheet name="Gráfico125" sheetId="131" r:id="rId161"/>
    <sheet name="Gráfico126" sheetId="132" r:id="rId162"/>
    <sheet name="Gráfico127" sheetId="133" r:id="rId163"/>
    <sheet name="Gráfico128" sheetId="134" r:id="rId164"/>
    <sheet name="Gráfico129" sheetId="135" r:id="rId165"/>
    <sheet name="Gráfico130" sheetId="221" r:id="rId166"/>
    <sheet name="Gráfico131" sheetId="223" r:id="rId167"/>
    <sheet name="Gráfico132" sheetId="224" r:id="rId168"/>
    <sheet name="Gráfico133" sheetId="225" r:id="rId169"/>
    <sheet name="Gráfico134" sheetId="226" r:id="rId170"/>
    <sheet name="Gráfico135" sheetId="141" r:id="rId171"/>
    <sheet name="Gráfico136" sheetId="142" r:id="rId172"/>
    <sheet name="Gráfico1_b" sheetId="271" r:id="rId173"/>
    <sheet name="Gráfico2_b" sheetId="272" r:id="rId174"/>
    <sheet name="Gráfico3_b" sheetId="273" r:id="rId175"/>
    <sheet name="Gráfico4_b" sheetId="274" r:id="rId176"/>
    <sheet name="Gráfico5_b" sheetId="275" r:id="rId177"/>
    <sheet name="Gráfico6_b" sheetId="276" r:id="rId178"/>
    <sheet name="Gráfico7_b" sheetId="277" r:id="rId179"/>
    <sheet name="Gráfico8_b" sheetId="278" r:id="rId180"/>
    <sheet name="Gráfico9_b" sheetId="279" r:id="rId181"/>
    <sheet name="Gráfico10_b" sheetId="280" r:id="rId182"/>
    <sheet name="Gráfico11_b" sheetId="281" r:id="rId183"/>
    <sheet name="Gráfico12_b" sheetId="282" r:id="rId184"/>
    <sheet name="Gráfico13_b" sheetId="283" r:id="rId185"/>
  </sheets>
  <externalReferences>
    <externalReference r:id="rId186"/>
    <externalReference r:id="rId187"/>
  </externalReferences>
  <definedNames>
    <definedName name="_Fil2" localSheetId="184" hidden="1">[1]D1!$V$6:$AJ$6</definedName>
    <definedName name="_Fil2" hidden="1">[2]D1!$V$6:$AJ$6</definedName>
    <definedName name="_Fill" localSheetId="172" hidden="1">#REF!</definedName>
    <definedName name="_Fill" localSheetId="181" hidden="1">#REF!</definedName>
    <definedName name="_Fill" localSheetId="182" hidden="1">#REF!</definedName>
    <definedName name="_Fill" localSheetId="183" hidden="1">#REF!</definedName>
    <definedName name="_Fill" localSheetId="184" hidden="1">#REF!</definedName>
    <definedName name="_Fill" localSheetId="173" hidden="1">#REF!</definedName>
    <definedName name="_Fill" localSheetId="174" hidden="1">#REF!</definedName>
    <definedName name="_Fill" localSheetId="175" hidden="1">#REF!</definedName>
    <definedName name="_Fill" localSheetId="176" hidden="1">#REF!</definedName>
    <definedName name="_Fill" localSheetId="177" hidden="1">#REF!</definedName>
    <definedName name="_Fill" localSheetId="178" hidden="1">#REF!</definedName>
    <definedName name="_Fill" localSheetId="179" hidden="1">#REF!</definedName>
    <definedName name="_Fill" localSheetId="180" hidden="1">#REF!</definedName>
    <definedName name="_Fill" hidden="1">#REF!</definedName>
    <definedName name="_Order1" hidden="1">0</definedName>
    <definedName name="_Order2" hidden="1">0</definedName>
    <definedName name="ccc" hidden="1">#REF!</definedName>
    <definedName name="fff" hidden="1">#REF!</definedName>
    <definedName name="ggg" hidden="1">#REF!</definedName>
    <definedName name="Grafico10" localSheetId="172" hidden="1">#REF!</definedName>
    <definedName name="Grafico10" localSheetId="181" hidden="1">#REF!</definedName>
    <definedName name="Grafico10" localSheetId="182" hidden="1">#REF!</definedName>
    <definedName name="Grafico10" localSheetId="183" hidden="1">#REF!</definedName>
    <definedName name="Grafico10" localSheetId="184" hidden="1">#REF!</definedName>
    <definedName name="Grafico10" localSheetId="173" hidden="1">#REF!</definedName>
    <definedName name="Grafico10" localSheetId="174" hidden="1">#REF!</definedName>
    <definedName name="Grafico10" localSheetId="175" hidden="1">#REF!</definedName>
    <definedName name="Grafico10" localSheetId="176" hidden="1">#REF!</definedName>
    <definedName name="Grafico10" localSheetId="177" hidden="1">#REF!</definedName>
    <definedName name="Grafico10" localSheetId="178" hidden="1">#REF!</definedName>
    <definedName name="Grafico10" localSheetId="179" hidden="1">#REF!</definedName>
    <definedName name="Grafico10" localSheetId="180" hidden="1">#REF!</definedName>
    <definedName name="Grafico10" hidden="1">#REF!</definedName>
    <definedName name="Gráfico10_b" hidden="1">#REF!</definedName>
    <definedName name="grafico102" hidden="1">#REF!</definedName>
    <definedName name="Gráfico10bb" hidden="1">#REF!</definedName>
    <definedName name="Grafico11" localSheetId="172" hidden="1">#REF!</definedName>
    <definedName name="Grafico11" localSheetId="181" hidden="1">#REF!</definedName>
    <definedName name="Grafico11" localSheetId="182" hidden="1">#REF!</definedName>
    <definedName name="Grafico11" localSheetId="183" hidden="1">#REF!</definedName>
    <definedName name="Grafico11" localSheetId="184" hidden="1">#REF!</definedName>
    <definedName name="Grafico11" localSheetId="173" hidden="1">#REF!</definedName>
    <definedName name="Grafico11" localSheetId="174" hidden="1">#REF!</definedName>
    <definedName name="Grafico11" localSheetId="175" hidden="1">#REF!</definedName>
    <definedName name="Grafico11" localSheetId="176" hidden="1">#REF!</definedName>
    <definedName name="Grafico11" localSheetId="177" hidden="1">#REF!</definedName>
    <definedName name="Grafico11" localSheetId="178" hidden="1">#REF!</definedName>
    <definedName name="Grafico11" localSheetId="179" hidden="1">#REF!</definedName>
    <definedName name="Grafico11" localSheetId="180" hidden="1">#REF!</definedName>
    <definedName name="Grafico11" hidden="1">#REF!</definedName>
    <definedName name="grafico112" hidden="1">#REF!</definedName>
    <definedName name="Gráfico11b" hidden="1">#REF!</definedName>
    <definedName name="Gráfico2_b" hidden="1">#REF!</definedName>
    <definedName name="Gráfico6_b" hidden="1">#REF!</definedName>
    <definedName name="Gráfico8_b" hidden="1">#REF!</definedName>
    <definedName name="ooo" hidden="1">#REF!</definedName>
    <definedName name="qqq" hidden="1">#REF!</definedName>
    <definedName name="vvv" hidden="1">#REF!</definedName>
    <definedName name="xxx" hidden="1">#REF!</definedName>
    <definedName name="zzz"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23" i="281" l="1"/>
  <c r="W23" i="281"/>
  <c r="V23" i="281"/>
  <c r="U23" i="281"/>
  <c r="T23" i="281"/>
  <c r="S23" i="281"/>
  <c r="R23" i="281"/>
  <c r="Q23" i="281"/>
  <c r="P23" i="281"/>
  <c r="O23" i="281"/>
  <c r="N23" i="281"/>
  <c r="M23" i="281"/>
  <c r="L23" i="281"/>
  <c r="K23" i="281"/>
  <c r="J23" i="281"/>
  <c r="I23" i="281"/>
  <c r="H23" i="281"/>
  <c r="G23" i="281"/>
  <c r="F23" i="281"/>
  <c r="E23" i="281"/>
  <c r="H28" i="274"/>
  <c r="G28" i="274"/>
  <c r="H27" i="274"/>
  <c r="G27" i="274"/>
  <c r="H26" i="274"/>
  <c r="G26" i="274"/>
  <c r="H25" i="274"/>
  <c r="G25" i="274"/>
  <c r="H24" i="274"/>
  <c r="G24" i="274"/>
  <c r="H23" i="274"/>
  <c r="G23" i="274"/>
  <c r="H22" i="274"/>
  <c r="G22" i="274"/>
  <c r="H21" i="274"/>
  <c r="G21" i="274"/>
  <c r="I9" i="273"/>
  <c r="H9" i="273"/>
  <c r="F17" i="272"/>
  <c r="I15" i="272"/>
  <c r="H15" i="272"/>
  <c r="G15" i="272"/>
  <c r="F15" i="272"/>
  <c r="F22" i="80" l="1"/>
  <c r="F23" i="80"/>
  <c r="F21" i="80" l="1"/>
  <c r="F20" i="80"/>
  <c r="F19" i="80"/>
  <c r="F18" i="80"/>
  <c r="F17" i="80"/>
  <c r="F16" i="80"/>
  <c r="F15" i="80"/>
  <c r="F14" i="80"/>
  <c r="F13" i="80"/>
  <c r="F12" i="80"/>
  <c r="F11" i="80"/>
  <c r="F10" i="80"/>
  <c r="F9" i="80"/>
  <c r="F8" i="80"/>
  <c r="F7" i="80"/>
  <c r="F6" i="80"/>
  <c r="F5" i="8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MyOECD</author>
  </authors>
  <commentList>
    <comment ref="F7" authorId="0" shapeId="0" xr:uid="{862378AE-E35F-42D8-9EA5-16F95E8AF225}">
      <text>
        <r>
          <rPr>
            <sz val="9"/>
            <color indexed="81"/>
            <rFont val="Tahoma"/>
            <family val="2"/>
          </rPr>
          <t xml:space="preserve">e: Estimated value </t>
        </r>
      </text>
    </comment>
    <comment ref="F8" authorId="0" shapeId="0" xr:uid="{8F4B04F4-376B-4F0B-AD16-ED9A06346562}">
      <text>
        <r>
          <rPr>
            <sz val="9"/>
            <color indexed="81"/>
            <rFont val="Tahoma"/>
            <family val="2"/>
          </rPr>
          <t xml:space="preserve">p: Provisional value </t>
        </r>
      </text>
    </comment>
    <comment ref="F10" authorId="0" shapeId="0" xr:uid="{8BB64F28-6540-4D6F-98E5-D78F23365A5B}">
      <text>
        <r>
          <rPr>
            <sz val="9"/>
            <color indexed="81"/>
            <rFont val="Tahoma"/>
            <family val="2"/>
          </rPr>
          <t xml:space="preserve">p: Provisional value </t>
        </r>
      </text>
    </comment>
    <comment ref="F12" authorId="0" shapeId="0" xr:uid="{D3F1869B-E332-4456-BDF6-6F977D9F648C}">
      <text>
        <r>
          <rPr>
            <sz val="9"/>
            <color indexed="81"/>
            <rFont val="Tahoma"/>
            <family val="2"/>
          </rPr>
          <t xml:space="preserve">e: Estimated value </t>
        </r>
      </text>
    </comment>
    <comment ref="F13" authorId="0" shapeId="0" xr:uid="{DD0DF19F-9149-4430-9041-844649718E8A}">
      <text>
        <r>
          <rPr>
            <sz val="9"/>
            <color indexed="81"/>
            <rFont val="Tahoma"/>
            <family val="2"/>
          </rPr>
          <t xml:space="preserve">e: Estimated value </t>
        </r>
      </text>
    </comment>
    <comment ref="F14" authorId="0" shapeId="0" xr:uid="{288AF4AC-AD6B-47DF-8A68-0FAFEA01491F}">
      <text>
        <r>
          <rPr>
            <sz val="9"/>
            <color indexed="81"/>
            <rFont val="Tahoma"/>
            <family val="2"/>
          </rPr>
          <t xml:space="preserve">e: Estimated value </t>
        </r>
      </text>
    </comment>
    <comment ref="F15" authorId="0" shapeId="0" xr:uid="{6A166405-81DC-43DA-9387-9433C08C1A48}">
      <text>
        <r>
          <rPr>
            <sz val="9"/>
            <color indexed="81"/>
            <rFont val="Tahoma"/>
            <family val="2"/>
          </rPr>
          <t xml:space="preserve">b: Time series break p: Provisional value </t>
        </r>
      </text>
    </comment>
    <comment ref="F20" authorId="0" shapeId="0" xr:uid="{8C4FCF3C-0241-4F64-B397-B97A1FFB3875}">
      <text>
        <r>
          <rPr>
            <sz val="9"/>
            <color indexed="81"/>
            <rFont val="Tahoma"/>
            <family val="2"/>
          </rPr>
          <t xml:space="preserve">p: Provisional value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MyOECD</author>
  </authors>
  <commentList>
    <comment ref="E10" authorId="0" shapeId="0" xr:uid="{2CDFB977-B743-4E77-9C55-A55A4C56A88E}">
      <text>
        <r>
          <rPr>
            <sz val="9"/>
            <color indexed="81"/>
            <rFont val="Tahoma"/>
            <family val="2"/>
          </rPr>
          <t xml:space="preserve">b: Time series break </t>
        </r>
      </text>
    </comment>
    <comment ref="F10" authorId="0" shapeId="0" xr:uid="{318BF797-E995-4F01-B376-6BC723F74B56}">
      <text>
        <r>
          <rPr>
            <sz val="9"/>
            <color indexed="81"/>
            <rFont val="Tahoma"/>
            <family val="2"/>
          </rPr>
          <t xml:space="preserve">e: Estimated value </t>
        </r>
      </text>
    </comment>
    <comment ref="H10" authorId="0" shapeId="0" xr:uid="{0FEA0E56-3677-4A67-9743-74B666800781}">
      <text>
        <r>
          <rPr>
            <sz val="9"/>
            <color indexed="81"/>
            <rFont val="Tahoma"/>
            <family val="2"/>
          </rPr>
          <t xml:space="preserve">e: Estimated value </t>
        </r>
      </text>
    </comment>
    <comment ref="J10" authorId="0" shapeId="0" xr:uid="{87027CF1-619F-41BA-8905-D97CA39156FD}">
      <text>
        <r>
          <rPr>
            <sz val="9"/>
            <color indexed="81"/>
            <rFont val="Tahoma"/>
            <family val="2"/>
          </rPr>
          <t xml:space="preserve">e: Estimated value </t>
        </r>
      </text>
    </comment>
    <comment ref="L10" authorId="0" shapeId="0" xr:uid="{D4CC3E41-D2AD-4DC4-A8C5-F5B10A4C0D9E}">
      <text>
        <r>
          <rPr>
            <sz val="9"/>
            <color indexed="81"/>
            <rFont val="Tahoma"/>
            <family val="2"/>
          </rPr>
          <t xml:space="preserve">e: Estimated value </t>
        </r>
      </text>
    </comment>
    <comment ref="N10" authorId="0" shapeId="0" xr:uid="{588A0A32-CBE4-4E84-A724-0A9F01E14188}">
      <text>
        <r>
          <rPr>
            <sz val="9"/>
            <color indexed="81"/>
            <rFont val="Tahoma"/>
            <family val="2"/>
          </rPr>
          <t xml:space="preserve">e: Estimated value </t>
        </r>
      </text>
    </comment>
    <comment ref="P10" authorId="0" shapeId="0" xr:uid="{3528E44D-979A-43FA-9D9A-0BD99EF9BC63}">
      <text>
        <r>
          <rPr>
            <sz val="9"/>
            <color indexed="81"/>
            <rFont val="Tahoma"/>
            <family val="2"/>
          </rPr>
          <t xml:space="preserve">e: Estimated value </t>
        </r>
      </text>
    </comment>
    <comment ref="R10" authorId="0" shapeId="0" xr:uid="{136A29F2-DFF9-43CF-B889-16C34B6932CF}">
      <text>
        <r>
          <rPr>
            <sz val="9"/>
            <color indexed="81"/>
            <rFont val="Tahoma"/>
            <family val="2"/>
          </rPr>
          <t xml:space="preserve">e: Estimated value </t>
        </r>
      </text>
    </comment>
    <comment ref="E11" authorId="0" shapeId="0" xr:uid="{13C90F43-F14D-4C4B-9635-0E8B0546C80B}">
      <text>
        <r>
          <rPr>
            <sz val="9"/>
            <color indexed="81"/>
            <rFont val="Tahoma"/>
            <family val="2"/>
          </rPr>
          <t xml:space="preserve">e: Estimated value </t>
        </r>
      </text>
    </comment>
    <comment ref="H11" authorId="0" shapeId="0" xr:uid="{DDEB4DCF-7E12-44CE-A983-165ED81AAD93}">
      <text>
        <r>
          <rPr>
            <sz val="9"/>
            <color indexed="81"/>
            <rFont val="Tahoma"/>
            <family val="2"/>
          </rPr>
          <t xml:space="preserve">e: Estimated value </t>
        </r>
      </text>
    </comment>
    <comment ref="J11" authorId="0" shapeId="0" xr:uid="{8346510E-C95C-41B2-A25C-E0DB5E0439D4}">
      <text>
        <r>
          <rPr>
            <sz val="9"/>
            <color indexed="81"/>
            <rFont val="Tahoma"/>
            <family val="2"/>
          </rPr>
          <t xml:space="preserve">e: Estimated value </t>
        </r>
      </text>
    </comment>
    <comment ref="L11" authorId="0" shapeId="0" xr:uid="{E05D3DD4-AACC-4230-8E0A-9219033F2C38}">
      <text>
        <r>
          <rPr>
            <sz val="9"/>
            <color indexed="81"/>
            <rFont val="Tahoma"/>
            <family val="2"/>
          </rPr>
          <t xml:space="preserve">e: Estimated value </t>
        </r>
      </text>
    </comment>
    <comment ref="N11" authorId="0" shapeId="0" xr:uid="{58FC629B-DDED-4791-8C36-4A686C8DF699}">
      <text>
        <r>
          <rPr>
            <sz val="9"/>
            <color indexed="81"/>
            <rFont val="Tahoma"/>
            <family val="2"/>
          </rPr>
          <t xml:space="preserve">e: Estimated value </t>
        </r>
      </text>
    </comment>
    <comment ref="P11" authorId="0" shapeId="0" xr:uid="{427DE55F-D22B-42F6-806F-1311B24919F8}">
      <text>
        <r>
          <rPr>
            <sz val="9"/>
            <color indexed="81"/>
            <rFont val="Tahoma"/>
            <family val="2"/>
          </rPr>
          <t xml:space="preserve">b: Time series break e: Estimated value </t>
        </r>
      </text>
    </comment>
    <comment ref="R11" authorId="0" shapeId="0" xr:uid="{AA1DD2D2-FC75-4647-BBCD-3E4AE31C71C4}">
      <text>
        <r>
          <rPr>
            <sz val="9"/>
            <color indexed="81"/>
            <rFont val="Tahoma"/>
            <family val="2"/>
          </rPr>
          <t xml:space="preserve">p: Provisional value </t>
        </r>
      </text>
    </comment>
    <comment ref="R12" authorId="0" shapeId="0" xr:uid="{0948A7AC-82D3-4D58-8B9B-CBF47B956F41}">
      <text>
        <r>
          <rPr>
            <sz val="9"/>
            <color indexed="81"/>
            <rFont val="Tahoma"/>
            <family val="2"/>
          </rPr>
          <t xml:space="preserve">e: Estimated value </t>
        </r>
      </text>
    </comment>
    <comment ref="G13" authorId="0" shapeId="0" xr:uid="{364C696C-CC7E-4DCD-9AA8-1D973795109F}">
      <text>
        <r>
          <rPr>
            <sz val="9"/>
            <color indexed="81"/>
            <rFont val="Tahoma"/>
            <family val="2"/>
          </rPr>
          <t xml:space="preserve">b: Time series break </t>
        </r>
      </text>
    </comment>
    <comment ref="Q13" authorId="0" shapeId="0" xr:uid="{C4CDE175-2229-4383-8411-67D1A9D0E1DD}">
      <text>
        <r>
          <rPr>
            <sz val="9"/>
            <color indexed="81"/>
            <rFont val="Tahoma"/>
            <family val="2"/>
          </rPr>
          <t xml:space="preserve">p: Provisional value </t>
        </r>
      </text>
    </comment>
    <comment ref="R13" authorId="0" shapeId="0" xr:uid="{A9333472-DED7-45FF-A0E1-EB979E4427D0}">
      <text>
        <r>
          <rPr>
            <sz val="9"/>
            <color indexed="81"/>
            <rFont val="Tahoma"/>
            <family val="2"/>
          </rPr>
          <t xml:space="preserve">p: Provisional value </t>
        </r>
      </text>
    </comment>
    <comment ref="R14" authorId="0" shapeId="0" xr:uid="{6D3A779D-E181-422F-8F93-E22560FE2F17}">
      <text>
        <r>
          <rPr>
            <sz val="9"/>
            <color indexed="81"/>
            <rFont val="Tahoma"/>
            <family val="2"/>
          </rPr>
          <t xml:space="preserve">e: Estimated value </t>
        </r>
      </text>
    </comment>
    <comment ref="K16" authorId="0" shapeId="0" xr:uid="{FC8CDC2B-8010-4C77-AA8B-30A2BD7232DE}">
      <text>
        <r>
          <rPr>
            <sz val="9"/>
            <color indexed="81"/>
            <rFont val="Tahoma"/>
            <family val="2"/>
          </rPr>
          <t xml:space="preserve">b: Time series break </t>
        </r>
      </text>
    </comment>
    <comment ref="L16" authorId="0" shapeId="0" xr:uid="{6CC476A7-7038-4DD8-9351-CB13725CDF29}">
      <text>
        <r>
          <rPr>
            <sz val="9"/>
            <color indexed="81"/>
            <rFont val="Tahoma"/>
            <family val="2"/>
          </rPr>
          <t xml:space="preserve">b: Time series break </t>
        </r>
      </text>
    </comment>
    <comment ref="R16" authorId="0" shapeId="0" xr:uid="{6D6FCDE7-16D1-4965-AF1F-0D9FDACABFCF}">
      <text>
        <r>
          <rPr>
            <sz val="9"/>
            <color indexed="81"/>
            <rFont val="Tahoma"/>
            <family val="2"/>
          </rPr>
          <t xml:space="preserve">b: Time series break p: Provisional value </t>
        </r>
      </text>
    </comment>
    <comment ref="E17" authorId="0" shapeId="0" xr:uid="{ED09B067-BE18-4702-825E-37F1D3523210}">
      <text>
        <r>
          <rPr>
            <sz val="9"/>
            <color indexed="81"/>
            <rFont val="Tahoma"/>
            <family val="2"/>
          </rPr>
          <t xml:space="preserve">e: Estimated value </t>
        </r>
      </text>
    </comment>
    <comment ref="F17" authorId="0" shapeId="0" xr:uid="{E4A88F6A-F6F8-4DB7-9626-726A4D281544}">
      <text>
        <r>
          <rPr>
            <sz val="9"/>
            <color indexed="81"/>
            <rFont val="Tahoma"/>
            <family val="2"/>
          </rPr>
          <t xml:space="preserve">e: Estimated value </t>
        </r>
      </text>
    </comment>
    <comment ref="G17" authorId="0" shapeId="0" xr:uid="{F958E2FD-AC29-4D4D-85A2-CA9EFE34C17D}">
      <text>
        <r>
          <rPr>
            <sz val="9"/>
            <color indexed="81"/>
            <rFont val="Tahoma"/>
            <family val="2"/>
          </rPr>
          <t xml:space="preserve">e: Estimated value </t>
        </r>
      </text>
    </comment>
    <comment ref="H17" authorId="0" shapeId="0" xr:uid="{0749D1AB-2394-4E84-9C4D-AAB72255DE99}">
      <text>
        <r>
          <rPr>
            <sz val="9"/>
            <color indexed="81"/>
            <rFont val="Tahoma"/>
            <family val="2"/>
          </rPr>
          <t xml:space="preserve">e: Estimated value </t>
        </r>
      </text>
    </comment>
    <comment ref="I17" authorId="0" shapeId="0" xr:uid="{5AF82736-863C-47EA-A1E9-FBDD29E88085}">
      <text>
        <r>
          <rPr>
            <sz val="9"/>
            <color indexed="81"/>
            <rFont val="Tahoma"/>
            <family val="2"/>
          </rPr>
          <t xml:space="preserve">e: Estimated value </t>
        </r>
      </text>
    </comment>
    <comment ref="J17" authorId="0" shapeId="0" xr:uid="{CA5FF768-9F2D-4977-93A7-21B4442D2E47}">
      <text>
        <r>
          <rPr>
            <sz val="9"/>
            <color indexed="81"/>
            <rFont val="Tahoma"/>
            <family val="2"/>
          </rPr>
          <t xml:space="preserve">e: Estimated value </t>
        </r>
      </text>
    </comment>
    <comment ref="K17" authorId="0" shapeId="0" xr:uid="{E15A7F8C-202D-47F2-86B9-820920E616D6}">
      <text>
        <r>
          <rPr>
            <sz val="9"/>
            <color indexed="81"/>
            <rFont val="Tahoma"/>
            <family val="2"/>
          </rPr>
          <t xml:space="preserve">e: Estimated value </t>
        </r>
      </text>
    </comment>
    <comment ref="L17" authorId="0" shapeId="0" xr:uid="{8F2CA9FC-E583-46EF-AE85-E6623C188DEC}">
      <text>
        <r>
          <rPr>
            <sz val="9"/>
            <color indexed="81"/>
            <rFont val="Tahoma"/>
            <family val="2"/>
          </rPr>
          <t xml:space="preserve">e: Estimated value </t>
        </r>
      </text>
    </comment>
    <comment ref="M17" authorId="0" shapeId="0" xr:uid="{67C56944-4D5E-4106-A6B0-6C01706C4B0B}">
      <text>
        <r>
          <rPr>
            <sz val="9"/>
            <color indexed="81"/>
            <rFont val="Tahoma"/>
            <family val="2"/>
          </rPr>
          <t xml:space="preserve">e: Estimated value </t>
        </r>
      </text>
    </comment>
    <comment ref="N17" authorId="0" shapeId="0" xr:uid="{4EDC40B4-FBED-482D-8148-532FA5230C86}">
      <text>
        <r>
          <rPr>
            <sz val="9"/>
            <color indexed="81"/>
            <rFont val="Tahoma"/>
            <family val="2"/>
          </rPr>
          <t xml:space="preserve">e: Estimated value </t>
        </r>
      </text>
    </comment>
    <comment ref="O17" authorId="0" shapeId="0" xr:uid="{9230609E-DB80-4C66-BF6A-E9CBC58BC221}">
      <text>
        <r>
          <rPr>
            <sz val="9"/>
            <color indexed="81"/>
            <rFont val="Tahoma"/>
            <family val="2"/>
          </rPr>
          <t xml:space="preserve">e: Estimated value </t>
        </r>
      </text>
    </comment>
    <comment ref="P17" authorId="0" shapeId="0" xr:uid="{2B0243A8-BE20-414A-9053-040CA7F35B15}">
      <text>
        <r>
          <rPr>
            <sz val="9"/>
            <color indexed="81"/>
            <rFont val="Tahoma"/>
            <family val="2"/>
          </rPr>
          <t xml:space="preserve">e: Estimated value </t>
        </r>
      </text>
    </comment>
    <comment ref="Q17" authorId="0" shapeId="0" xr:uid="{7CC681A6-1FD9-4E37-B134-3895B67935DE}">
      <text>
        <r>
          <rPr>
            <sz val="9"/>
            <color indexed="81"/>
            <rFont val="Tahoma"/>
            <family val="2"/>
          </rPr>
          <t xml:space="preserve">e: Estimated value </t>
        </r>
      </text>
    </comment>
    <comment ref="R17" authorId="0" shapeId="0" xr:uid="{BD59B90F-6D1B-46A8-B791-97DD7A8B8653}">
      <text>
        <r>
          <rPr>
            <sz val="9"/>
            <color indexed="81"/>
            <rFont val="Tahoma"/>
            <family val="2"/>
          </rPr>
          <t xml:space="preserve">e: Estimated value </t>
        </r>
      </text>
    </comment>
    <comment ref="F18" authorId="0" shapeId="0" xr:uid="{94BD8FD6-8EB9-48A5-BDCB-F6D38BF961C6}">
      <text>
        <r>
          <rPr>
            <sz val="9"/>
            <color indexed="81"/>
            <rFont val="Tahoma"/>
            <family val="2"/>
          </rPr>
          <t xml:space="preserve">b: Time series break </t>
        </r>
      </text>
    </comment>
    <comment ref="Q18" authorId="0" shapeId="0" xr:uid="{45253EEB-E95A-470D-A033-D70FCF081AC4}">
      <text>
        <r>
          <rPr>
            <sz val="9"/>
            <color indexed="81"/>
            <rFont val="Tahoma"/>
            <family val="2"/>
          </rPr>
          <t xml:space="preserve">p: Provisional value </t>
        </r>
      </text>
    </comment>
    <comment ref="R18" authorId="0" shapeId="0" xr:uid="{59EE7E75-9268-412C-B12A-94DE441FB1E8}">
      <text>
        <r>
          <rPr>
            <sz val="9"/>
            <color indexed="81"/>
            <rFont val="Tahoma"/>
            <family val="2"/>
          </rPr>
          <t xml:space="preserve">e: Estimated value </t>
        </r>
      </text>
    </comment>
    <comment ref="P20" authorId="0" shapeId="0" xr:uid="{25D0BF09-98EC-4110-83EC-E953A719414E}">
      <text>
        <r>
          <rPr>
            <sz val="9"/>
            <color indexed="81"/>
            <rFont val="Tahoma"/>
            <family val="2"/>
          </rPr>
          <t xml:space="preserve">b: Time series break </t>
        </r>
      </text>
    </comment>
    <comment ref="J21" authorId="0" shapeId="0" xr:uid="{B8AE037F-9B88-4508-BE81-97B619981D6D}">
      <text>
        <r>
          <rPr>
            <sz val="9"/>
            <color indexed="81"/>
            <rFont val="Tahoma"/>
            <family val="2"/>
          </rPr>
          <t xml:space="preserve">e: Estimated value </t>
        </r>
      </text>
    </comment>
    <comment ref="L21" authorId="0" shapeId="0" xr:uid="{36662FBD-8462-4A63-8693-118465B5BA8A}">
      <text>
        <r>
          <rPr>
            <sz val="9"/>
            <color indexed="81"/>
            <rFont val="Tahoma"/>
            <family val="2"/>
          </rPr>
          <t xml:space="preserve">e: Estimated value </t>
        </r>
      </text>
    </comment>
    <comment ref="N21" authorId="0" shapeId="0" xr:uid="{A10B7AD4-CCBE-40E0-BD61-BF919BC489CE}">
      <text>
        <r>
          <rPr>
            <sz val="9"/>
            <color indexed="81"/>
            <rFont val="Tahoma"/>
            <family val="2"/>
          </rPr>
          <t xml:space="preserve">e: Estimated value </t>
        </r>
      </text>
    </comment>
    <comment ref="P21" authorId="0" shapeId="0" xr:uid="{32C47B07-649C-43F5-9824-BA150238692B}">
      <text>
        <r>
          <rPr>
            <sz val="9"/>
            <color indexed="81"/>
            <rFont val="Tahoma"/>
            <family val="2"/>
          </rPr>
          <t xml:space="preserve">e: Estimated value </t>
        </r>
      </text>
    </comment>
    <comment ref="H22" authorId="0" shapeId="0" xr:uid="{873E6D83-5D1E-4EDD-81AF-2533B95B883B}">
      <text>
        <r>
          <rPr>
            <sz val="9"/>
            <color indexed="81"/>
            <rFont val="Tahoma"/>
            <family val="2"/>
          </rPr>
          <t xml:space="preserve">b: Time series break </t>
        </r>
      </text>
    </comment>
    <comment ref="F23" authorId="0" shapeId="0" xr:uid="{07B35CA3-95DB-429D-AC93-725638C42976}">
      <text>
        <r>
          <rPr>
            <sz val="9"/>
            <color indexed="81"/>
            <rFont val="Tahoma"/>
            <family val="2"/>
          </rPr>
          <t xml:space="preserve">e: Estimated value </t>
        </r>
      </text>
    </comment>
    <comment ref="L24" authorId="0" shapeId="0" xr:uid="{5D0AD58C-FC7E-4CAA-A6D5-F3ED7E75E82F}">
      <text>
        <r>
          <rPr>
            <sz val="9"/>
            <color indexed="81"/>
            <rFont val="Tahoma"/>
            <family val="2"/>
          </rPr>
          <t xml:space="preserve">b: Time series break </t>
        </r>
      </text>
    </comment>
    <comment ref="R24" authorId="0" shapeId="0" xr:uid="{EBDF1727-0E6E-4C73-A7E6-E647736F20D5}">
      <text>
        <r>
          <rPr>
            <sz val="9"/>
            <color indexed="81"/>
            <rFont val="Tahoma"/>
            <family val="2"/>
          </rPr>
          <t xml:space="preserve">p: Provisional value </t>
        </r>
      </text>
    </comment>
    <comment ref="F25" authorId="0" shapeId="0" xr:uid="{FE0A9DA8-2DC1-4D71-85FC-42F00A75689E}">
      <text>
        <r>
          <rPr>
            <sz val="9"/>
            <color indexed="81"/>
            <rFont val="Tahoma"/>
            <family val="2"/>
          </rPr>
          <t xml:space="preserve">e: Estimated value </t>
        </r>
      </text>
    </comment>
    <comment ref="H25" authorId="0" shapeId="0" xr:uid="{CA39A5F6-2549-4049-BC73-23A6082119DC}">
      <text>
        <r>
          <rPr>
            <sz val="9"/>
            <color indexed="81"/>
            <rFont val="Tahoma"/>
            <family val="2"/>
          </rPr>
          <t xml:space="preserve">b: Time series break e: Estimated value </t>
        </r>
      </text>
    </comment>
    <comment ref="I25" authorId="0" shapeId="0" xr:uid="{76B5E0DC-57D8-4EA1-85DD-0079E20A62D3}">
      <text>
        <r>
          <rPr>
            <sz val="9"/>
            <color indexed="81"/>
            <rFont val="Tahoma"/>
            <family val="2"/>
          </rPr>
          <t xml:space="preserve">e: Estimated value </t>
        </r>
      </text>
    </comment>
    <comment ref="J25" authorId="0" shapeId="0" xr:uid="{63EB0B37-FD90-42BF-B5C7-8E3EAA90E4D5}">
      <text>
        <r>
          <rPr>
            <sz val="9"/>
            <color indexed="81"/>
            <rFont val="Tahoma"/>
            <family val="2"/>
          </rPr>
          <t xml:space="preserve">e: Estimated value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Burgos Prieto, María Jesús</author>
  </authors>
  <commentList>
    <comment ref="E12" authorId="0" shapeId="0" xr:uid="{FC4B2833-2E94-4727-AC61-FECA7F6B99CE}">
      <text>
        <r>
          <rPr>
            <b/>
            <sz val="9"/>
            <color rgb="FF000000"/>
            <rFont val="Tahoma"/>
            <family val="2"/>
          </rPr>
          <t>Dato de 2016</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Burgos Prieto, María Jesús</author>
  </authors>
  <commentList>
    <comment ref="F25" authorId="0" shapeId="0" xr:uid="{28D5303E-A924-4368-ACA0-9B9253DDA06F}">
      <text>
        <r>
          <rPr>
            <b/>
            <sz val="9"/>
            <color indexed="81"/>
            <rFont val="Tahoma"/>
            <family val="2"/>
          </rPr>
          <t>Dato de 2016</t>
        </r>
        <r>
          <rPr>
            <sz val="9"/>
            <color indexed="81"/>
            <rFont val="Tahoma"/>
            <family val="2"/>
          </rPr>
          <t xml:space="preserve">
</t>
        </r>
      </text>
    </comment>
  </commentList>
</comments>
</file>

<file path=xl/sharedStrings.xml><?xml version="1.0" encoding="utf-8"?>
<sst xmlns="http://schemas.openxmlformats.org/spreadsheetml/2006/main" count="5011" uniqueCount="1969">
  <si>
    <t xml:space="preserve"> </t>
  </si>
  <si>
    <t>Serie 1</t>
  </si>
  <si>
    <t xml:space="preserve"> IVA, 41.028 Mill. €</t>
  </si>
  <si>
    <t xml:space="preserve"> IRPF, 13.745 Mill €</t>
  </si>
  <si>
    <t xml:space="preserve"> IS, 3.453 Mill. €</t>
  </si>
  <si>
    <t xml:space="preserve"> IIEE, 2.288 Mill €</t>
  </si>
  <si>
    <t xml:space="preserve"> IRPF</t>
  </si>
  <si>
    <t xml:space="preserve"> IVA + IIEE</t>
  </si>
  <si>
    <t xml:space="preserve"> IS</t>
  </si>
  <si>
    <t>Columna1</t>
  </si>
  <si>
    <t>MT</t>
  </si>
  <si>
    <t>PT</t>
  </si>
  <si>
    <t>ES</t>
  </si>
  <si>
    <t>FR</t>
  </si>
  <si>
    <t>SI</t>
  </si>
  <si>
    <t>FI</t>
  </si>
  <si>
    <t>IT</t>
  </si>
  <si>
    <t>NL</t>
  </si>
  <si>
    <t>AT</t>
  </si>
  <si>
    <t>BE</t>
  </si>
  <si>
    <t>EL</t>
  </si>
  <si>
    <t>LU</t>
  </si>
  <si>
    <t>EU</t>
  </si>
  <si>
    <t>IE</t>
  </si>
  <si>
    <t>DE</t>
  </si>
  <si>
    <t>LT</t>
  </si>
  <si>
    <t>LV</t>
  </si>
  <si>
    <t>EE</t>
  </si>
  <si>
    <t>SK</t>
  </si>
  <si>
    <t xml:space="preserve"> Rendimientos del trabajo</t>
  </si>
  <si>
    <t xml:space="preserve"> Arrendamiento de viviendas</t>
  </si>
  <si>
    <t xml:space="preserve"> Planes de pensiones</t>
  </si>
  <si>
    <t xml:space="preserve"> Tributación conjunta</t>
  </si>
  <si>
    <t xml:space="preserve"> Donativos</t>
  </si>
  <si>
    <t xml:space="preserve"> Maternidad</t>
  </si>
  <si>
    <t xml:space="preserve"> Discapacidad</t>
  </si>
  <si>
    <t xml:space="preserve"> Familia Numerosa</t>
  </si>
  <si>
    <t>Centila</t>
  </si>
  <si>
    <t>Renta</t>
  </si>
  <si>
    <t>Centila
Renta</t>
  </si>
  <si>
    <t>Planes de
pensiones</t>
  </si>
  <si>
    <t>Arrendamiento
de viviendas</t>
  </si>
  <si>
    <t>Donativos</t>
  </si>
  <si>
    <t>Tributación
conjunta</t>
  </si>
  <si>
    <t>Discapacidad</t>
  </si>
  <si>
    <t>Familía
numerosa</t>
  </si>
  <si>
    <t>Maternidad</t>
  </si>
  <si>
    <t>Rendimientos
del trabajo</t>
  </si>
  <si>
    <t>Tipo superreducido</t>
  </si>
  <si>
    <t>Tipo reducido</t>
  </si>
  <si>
    <t>Exención sanidad</t>
  </si>
  <si>
    <t>Diesel/gasolina</t>
  </si>
  <si>
    <t>Decila
Renta</t>
  </si>
  <si>
    <t>Decila
Riqueza</t>
  </si>
  <si>
    <t>Exención sanidad y educación</t>
  </si>
  <si>
    <t>Diese/Gasolina</t>
  </si>
  <si>
    <t>I+D+i</t>
  </si>
  <si>
    <t>SICAVs</t>
  </si>
  <si>
    <t>SOCIMIs</t>
  </si>
  <si>
    <t>Decila
Cifra de negocio</t>
  </si>
  <si>
    <t>1
53</t>
  </si>
  <si>
    <t>2
213</t>
  </si>
  <si>
    <t>3
436</t>
  </si>
  <si>
    <t>4
713</t>
  </si>
  <si>
    <t>10
190.100</t>
  </si>
  <si>
    <t>9
8.865</t>
  </si>
  <si>
    <t>8
4.355</t>
  </si>
  <si>
    <t>7
2.598</t>
  </si>
  <si>
    <t>6
1.670</t>
  </si>
  <si>
    <t>5
1.096</t>
  </si>
  <si>
    <t>Importe total</t>
  </si>
  <si>
    <t xml:space="preserve"> IRPF + Ajuste</t>
  </si>
  <si>
    <t>20
9.643</t>
  </si>
  <si>
    <t>10
6.188</t>
  </si>
  <si>
    <t>30
12.414</t>
  </si>
  <si>
    <t>40
15.411</t>
  </si>
  <si>
    <t>50
18.732</t>
  </si>
  <si>
    <t>60
22.613</t>
  </si>
  <si>
    <t>70
27.297</t>
  </si>
  <si>
    <t>80
33.662</t>
  </si>
  <si>
    <t>90
43.447</t>
  </si>
  <si>
    <t>100
259.572</t>
  </si>
  <si>
    <t>10
-4.902</t>
  </si>
  <si>
    <t>20
1.132</t>
  </si>
  <si>
    <t>30
10.257</t>
  </si>
  <si>
    <t>40
31.288</t>
  </si>
  <si>
    <t>50
56.413</t>
  </si>
  <si>
    <t>60
85.917</t>
  </si>
  <si>
    <t>70
124.971</t>
  </si>
  <si>
    <t>80
184.902</t>
  </si>
  <si>
    <t>90
307.286</t>
  </si>
  <si>
    <t>100
5.002.086</t>
  </si>
  <si>
    <t>1
-39.049</t>
  </si>
  <si>
    <t>2
4.582</t>
  </si>
  <si>
    <t>3
29.912</t>
  </si>
  <si>
    <t>4
60.659</t>
  </si>
  <si>
    <t>5
92.097</t>
  </si>
  <si>
    <t>6
127.972</t>
  </si>
  <si>
    <t>7
175.357</t>
  </si>
  <si>
    <t>8
244.041</t>
  </si>
  <si>
    <t>9
366.717</t>
  </si>
  <si>
    <t>10
1.106.163</t>
  </si>
  <si>
    <t xml:space="preserve"> Exención educación</t>
  </si>
  <si>
    <t>Capítulo</t>
  </si>
  <si>
    <t>Título Nivel 1</t>
  </si>
  <si>
    <t>Título Nivel 2</t>
  </si>
  <si>
    <t>Página</t>
  </si>
  <si>
    <t>Hoja</t>
  </si>
  <si>
    <t>Título</t>
  </si>
  <si>
    <t>Fuente</t>
  </si>
  <si>
    <t>RESUMEN EJECUTIVO</t>
  </si>
  <si>
    <t>Gráfico1</t>
  </si>
  <si>
    <t>Gráfico2</t>
  </si>
  <si>
    <t>Gráfico3</t>
  </si>
  <si>
    <t>Gráfico4</t>
  </si>
  <si>
    <t>Gráfico5</t>
  </si>
  <si>
    <t>Gráfico6</t>
  </si>
  <si>
    <t>Gráfico7</t>
  </si>
  <si>
    <t>Gráfico8</t>
  </si>
  <si>
    <t>Gráfico9</t>
  </si>
  <si>
    <t>Gráfico10</t>
  </si>
  <si>
    <t>Gráfico11</t>
  </si>
  <si>
    <t>Gráfico12</t>
  </si>
  <si>
    <t>Gráfico13</t>
  </si>
  <si>
    <t>Gráfico14</t>
  </si>
  <si>
    <t>Gráfico15</t>
  </si>
  <si>
    <t>Gráfico16</t>
  </si>
  <si>
    <t>Gráfico17</t>
  </si>
  <si>
    <t>Gráfico18</t>
  </si>
  <si>
    <t>Gráfico19</t>
  </si>
  <si>
    <t>Gráfico20</t>
  </si>
  <si>
    <t>Gráfico21</t>
  </si>
  <si>
    <t>Gráfico22</t>
  </si>
  <si>
    <t>Gráfico23</t>
  </si>
  <si>
    <t>Gráfico24</t>
  </si>
  <si>
    <t>Gráfico25</t>
  </si>
  <si>
    <t>Gráfico26</t>
  </si>
  <si>
    <t>Gráfico27</t>
  </si>
  <si>
    <t>Gráfico28</t>
  </si>
  <si>
    <t>Gráfico49</t>
  </si>
  <si>
    <t>Gráfico50</t>
  </si>
  <si>
    <t>Gráfico51</t>
  </si>
  <si>
    <t>Gráfico52</t>
  </si>
  <si>
    <t>Gráfico53</t>
  </si>
  <si>
    <t>Gráfico54</t>
  </si>
  <si>
    <t>Gráfico55</t>
  </si>
  <si>
    <t>Gráfico56</t>
  </si>
  <si>
    <t>Gráfico57</t>
  </si>
  <si>
    <t>Gráfico58</t>
  </si>
  <si>
    <t>Gráfico59</t>
  </si>
  <si>
    <r>
      <t>ESTUDIO</t>
    </r>
    <r>
      <rPr>
        <b/>
        <sz val="24"/>
        <color theme="4"/>
        <rFont val="Century Gothic"/>
        <family val="2"/>
      </rPr>
      <t xml:space="preserve"> BENEFICIOS FISCALES</t>
    </r>
  </si>
  <si>
    <t>INTRODUCCIÓN GENERAL</t>
  </si>
  <si>
    <r>
      <t>Fuente: Elaboración propia a partir de la</t>
    </r>
    <r>
      <rPr>
        <i/>
        <sz val="10"/>
        <color theme="1"/>
        <rFont val="Century Gothic"/>
        <family val="2"/>
      </rPr>
      <t xml:space="preserve"> Memoria de beneficios fiscales</t>
    </r>
  </si>
  <si>
    <t>DISTRIBUCIÓN DEL COSTE RECAUDATORIO DEL CONJUNTO DE BENEFICIOS FISCALES POR FIGURAS TRIBUTARIAS, 2018</t>
  </si>
  <si>
    <t>EVOLUCIÓN HISTÓRICA DE LOS BENEFICIOS FISCALES (% PIB)</t>
  </si>
  <si>
    <t>Fuente: Elaboración propia a partir de los datos suministrados por la AEAT.</t>
  </si>
  <si>
    <t>PÉRDIDA DE RECAUDACIÓN POR TIPOS REDUCIDOS EN LOS PAÍSES DE LA EUROZONA (% PIB)</t>
  </si>
  <si>
    <r>
      <t>Fuente:</t>
    </r>
    <r>
      <rPr>
        <i/>
        <sz val="10"/>
        <color theme="1"/>
        <rFont val="Century Gothic"/>
        <family val="2"/>
      </rPr>
      <t xml:space="preserve"> VAT Gap in the EU-28 Member States</t>
    </r>
    <r>
      <rPr>
        <sz val="10"/>
        <color theme="1"/>
        <rFont val="Century Gothic"/>
        <family val="2"/>
      </rPr>
      <t xml:space="preserve"> (2019), TAXUD/2015/CC/131.</t>
    </r>
  </si>
  <si>
    <t>BENEFICIOS FISCALES DEL IMPUESTO DE LA RENTA DE LAS PERSONAS FÍSICAS (IRPF)</t>
  </si>
  <si>
    <t>1. REDUCCIÓN POR TRIBUTACIÓN CONJUNTA (MODALIDAD MATRIMONIO)</t>
  </si>
  <si>
    <t>INTRODUCCIÓN</t>
  </si>
  <si>
    <t>DISTRIBUCIÓN DE LOS BENEFICIOS FISCALES DEL IRPF POR CENTILAS DE RENTA BRUTA, EN MILLONES DE EUROS</t>
  </si>
  <si>
    <t>Fuente: Elaboración propia a partir de los datos proporcionados por la AEAT.</t>
  </si>
  <si>
    <t>DISTRIBUCIÓN DE LOS BENEFICIOS FISCALES DEL IRPF POR CENTILAS DE RIQUEZA NETA, EN MILLONES DE EUROS</t>
  </si>
  <si>
    <t>Gráfico29</t>
  </si>
  <si>
    <t>Gráfico30</t>
  </si>
  <si>
    <t>Gráfico31</t>
  </si>
  <si>
    <t>Gráfico32</t>
  </si>
  <si>
    <t>Gráfico33</t>
  </si>
  <si>
    <t>Gráfico34</t>
  </si>
  <si>
    <t>Gráfico35</t>
  </si>
  <si>
    <t>Gráfico36</t>
  </si>
  <si>
    <t>Gráfico37</t>
  </si>
  <si>
    <t>Gráfico38</t>
  </si>
  <si>
    <t>Gráfico39</t>
  </si>
  <si>
    <t>Gráfico40</t>
  </si>
  <si>
    <t>Gráfico41</t>
  </si>
  <si>
    <t>Gráfico42</t>
  </si>
  <si>
    <t>Gráfico43</t>
  </si>
  <si>
    <t>Gráfico44</t>
  </si>
  <si>
    <t>Gráfico45</t>
  </si>
  <si>
    <t>Gráfico46</t>
  </si>
  <si>
    <t>Gráfico47</t>
  </si>
  <si>
    <t>Gráfico48</t>
  </si>
  <si>
    <t>Gráfico60</t>
  </si>
  <si>
    <t>Gráfico61</t>
  </si>
  <si>
    <t>Gráfico62</t>
  </si>
  <si>
    <t>Gráfico63</t>
  </si>
  <si>
    <t>1. Descripción</t>
  </si>
  <si>
    <t>EVOLUCIÓN HISTÓRICA DE LA REDUCCIÓN POR TRIBUTACIÓN CONJUNTA EN EL IRPF</t>
  </si>
  <si>
    <t>Fuente: Elaboración propia a partir de las memorias de beneficios fiscales.</t>
  </si>
  <si>
    <t>2. Comparativa internacional</t>
  </si>
  <si>
    <t>TASA DE EMPLEO FEMENINA, EUROZONA, 2018 (%)</t>
  </si>
  <si>
    <t>DIFERENCIA ENTRE LA TASA DE EMPLEO FEMENINA Y MASCULINA, EUROZONA, 2018 (%) TOTAL Y PARA PERSONAS CASADAS</t>
  </si>
  <si>
    <t>DIFERENCIA ENTRE LA TASA DE EMPLEO FEMENINA Y MASCULINA ENTRE PERSONAS CASADAS, EUROZONA, 2018 (%) TOTALY PERSONAS DE BAJA CUALIFICACIÓN</t>
  </si>
  <si>
    <t>NÚMERO DE BENEFICIARIOS, COSTE FISCAL Y CAÍDA DEL TIPO EFECTIVO POR CENTILAS DE RENTA BRUTA</t>
  </si>
  <si>
    <t>NÚMERO DE BENEFICIARIOS, COSTE FISCAL Y VARIACIÓN DEL TIPO EFECTIVO POR EDAD</t>
  </si>
  <si>
    <t>Fuente: Elaboración propia a partir de la población de declarantes de la AEAT 2016.</t>
  </si>
  <si>
    <t>INGRESOS LABORALES DECLARADOS DE LAS MUJERES CASADAS (EN EUROS), Y AHORRO/COSTE DE LA DECLARACIÓN CONJUNTA</t>
  </si>
  <si>
    <t>INGRESOS LABORALES DECLARADOS DE LAS MUJERES CASADAS (EN LOGARITMOS), Y AHORRO/COSTE DE LA DECLARACIÓN CONJUNTA</t>
  </si>
  <si>
    <t>3. Evaluación</t>
  </si>
  <si>
    <t>PARTICIPACIÓN LABORAL DE LAS MUJERES CASADAS, Y AHORRO/COSTE DE LA DECLARACIÓN CONJUNTA</t>
  </si>
  <si>
    <t>2. APORTACIONES A SISTEMAS DE PREVISIÓN SOCIAL</t>
  </si>
  <si>
    <t>EVOLUCIÓN HISTÓRICA DE LA REDUCCIÓN POR APORTACIONES A SISTEMAS DE PREVISIÓN SOCIAL EN EL IRPF</t>
  </si>
  <si>
    <r>
      <t xml:space="preserve">Fuente: Elaboración propia a partir de la </t>
    </r>
    <r>
      <rPr>
        <i/>
        <sz val="10"/>
        <color rgb="FF000000"/>
        <rFont val="Century Gothic"/>
        <family val="2"/>
      </rPr>
      <t>Memoria de beneficios fiscales.</t>
    </r>
  </si>
  <si>
    <t>TASA DE REEMPLAZO BRUTA DE SISTEMAS PÚBLICOS Y PRIVADOS OBLIGATORIOS Y VOLUNTARIOS</t>
  </si>
  <si>
    <r>
      <t xml:space="preserve">Fuente: </t>
    </r>
    <r>
      <rPr>
        <i/>
        <sz val="10"/>
        <color rgb="FF000000"/>
        <rFont val="Century Gothic"/>
        <family val="2"/>
      </rPr>
      <t>Pensions at a Glance</t>
    </r>
    <r>
      <rPr>
        <sz val="10"/>
        <color rgb="FF000000"/>
        <rFont val="Century Gothic"/>
        <family val="2"/>
      </rPr>
      <t xml:space="preserve"> (2017), OCDE.</t>
    </r>
  </si>
  <si>
    <t>TASA DE REEMPLAZO PÚBLICA OBLIGATORIA Y TOTAL DE ACTIVOS EN PLANES DE PENSIONES (% PIB)</t>
  </si>
  <si>
    <t>MODELOS TRIBUTACIÓN DE LOS PLANES DE PENSIONES EN LA OCDE</t>
  </si>
  <si>
    <r>
      <t xml:space="preserve">Fuente: </t>
    </r>
    <r>
      <rPr>
        <i/>
        <sz val="10"/>
        <color rgb="FF000000"/>
        <rFont val="Century Gothic"/>
        <family val="2"/>
      </rPr>
      <t>Project on financial incentives and retirement savings</t>
    </r>
    <r>
      <rPr>
        <sz val="10"/>
        <color rgb="FF000000"/>
        <rFont val="Century Gothic"/>
        <family val="2"/>
      </rPr>
      <t xml:space="preserve"> (2018), OCDE.</t>
    </r>
  </si>
  <si>
    <t>VENTAJA FISCAL DE LOS PLANES DE PENSIONES PRIVADOS (VALOR PRESENTE DESCONTADO DEL AHORRO FISCAL COMO PORCENTAJE DE LAS CONTRIBUCIONES A PLANES DE PENSIONES)</t>
  </si>
  <si>
    <t>RELACIÓN EN LOS PAÍSES CON SEGUNDO PILAR PÚBLICO ENTRE VENTAJA FISCAL Y AHORRO EN PLANES DE PENSIONES PRIVADOS</t>
  </si>
  <si>
    <t>NÚMERO DE BENEFICIARIOS, COSTE FISCAL Y CAÍDA DEL TIPO EFECTIVO POR EDAD</t>
  </si>
  <si>
    <t>NÚMERO DE BENEFICIARIOS, COSTE Y CAÍDA DEL TIPO EFECTIVO SEGÚN SITUACIÓN LABORAL DEL CONTRIBUYENTE</t>
  </si>
  <si>
    <t>PORCENTAJE DE DECLARANTES QUE POSEEN EL ACTIVO A LOS 64 AÑOS DE EDAD</t>
  </si>
  <si>
    <t>RELACIÓN ENTRE LAS CANTIDADES APORTADAS Y EL PORCENTAJE DE CONTRIBUYENTES QUE LAS REALIZAN</t>
  </si>
  <si>
    <t>Fuente: Elaboración propia a partir de la población de declarantes.</t>
  </si>
  <si>
    <t>VALOR MEDIO (CONDICIONADO) DE ACTIVOS REALES Y FINANCIEROS A LOS 64 AÑOS DE EDAD EN MILES DE EUROS</t>
  </si>
  <si>
    <t>Fuente: Elaboración propia a partir de los datos de riqueza proporcionados por la AEAT.</t>
  </si>
  <si>
    <t>EFECTO ESTIMADO DE UN AUMENTO DE LAS APORTACIONES SEGÚN LA EDAD DEL DECLARANTE</t>
  </si>
  <si>
    <t>EFECTO ESTIMADO DE UN AUMENTO DEL MARGINAL EN 1 P.P. SOBRE LAS APORTACIONES</t>
  </si>
  <si>
    <t>Fuente: Elaboración propia a partir del panel de declarantes suministrado por la AEAT.</t>
  </si>
  <si>
    <t>TIPO MARGINAL ANTES Y DESPUÉS DE LA JUBILACIÓN POR QUINTILAS DE RENTA BRUTA</t>
  </si>
  <si>
    <t>Fuente: Elaboración propia a partir del panel de declarantes de 20 años suministrado por la AEAT.</t>
  </si>
  <si>
    <t>COMISIONES MEDIAS DE LOS PLANES DE PENSIONES (INDIVIDUALES Y DE EMPLEO) Y LOS FONDOS DE INVERSIÓN</t>
  </si>
  <si>
    <t>Fuente: Elaboración propia a partir de los datos de la Dirección General de Seguros y la Comisión Nacional del Mercado de Valores.</t>
  </si>
  <si>
    <t>AHORRO FISCAL DE LOS PLANES DE PENSIONES A LO LARGO DEL CICLO VITAL</t>
  </si>
  <si>
    <t>Fuente: Elaboración propia a partir del panel de declarantes suministrado por la AEAT. Las rentas altas corresponden a la última quintila de renta brutal y las rentas bajas a la primera quintila.</t>
  </si>
  <si>
    <t>3. REDUCCIÓN POR APORTACIONES DEL TRABAJO</t>
  </si>
  <si>
    <t>EVOLUCIÓN HISTÓRICA DE LA REDUCCIÓN POR RENDIMIENTOS DEL TRABAJO EN EL IRPF</t>
  </si>
  <si>
    <t>Fuente: Elaboración propia a partir de los datos de las memorias de beneficios fiscales.</t>
  </si>
  <si>
    <t>TASA DE ACTIVIDAD (%) (2018)</t>
  </si>
  <si>
    <t>Fuente: Elaboración propia a partir de datos de la Oficina Europea de Estadística (Eurostat).</t>
  </si>
  <si>
    <t>TASA DE ACTIVIDAD DE LOS MENOS CUALIFICADOS (%) (NIVEL 0-2 DEL ISCED 11)</t>
  </si>
  <si>
    <t>Fuente: Elaboración propia a partir de datos de Eurostat.</t>
  </si>
  <si>
    <t>NÚMERO DE BENEFICIARIOS, PÉRDIDA DE RECAUDACIÓN Y CAÍDA DEL TIPO EFECTIVO POR CENTILAS DE RENTA BRUTA (BENEFICIO + 2.000 DE GASTO DEDUCIBLE)</t>
  </si>
  <si>
    <t>COSTE/AHORRO RECAUDATORIO DE AUMENTAR/DISMINUIR LA REDUCCIÓN (PRE-2015) DE FORMA PROPORCIONAL, EN % SOBRE EL COSTE/AHORRO MECÁNICO</t>
  </si>
  <si>
    <r>
      <t xml:space="preserve">Fuente: Elaboración propia a partir de los resultados de Barrios, </t>
    </r>
    <r>
      <rPr>
        <i/>
        <sz val="10"/>
        <color rgb="FF000000"/>
        <rFont val="Century Gothic"/>
        <family val="2"/>
      </rPr>
      <t>et al., The fiscal effects of work-related tax expenditures in Europe</t>
    </r>
    <r>
      <rPr>
        <sz val="10"/>
        <color rgb="FF000000"/>
        <rFont val="Century Gothic"/>
        <family val="2"/>
      </rPr>
      <t xml:space="preserve"> (2015), Economic Papers 545, European Commission).</t>
    </r>
  </si>
  <si>
    <t>COSTE/AHORRO RECAUDATORIO DE AUMENTAR/DISMINUIR LA REDUCCIÓN (PRE-2015) DE FORMA PROPORCIONAL, EN % SOBRE EL COSTE/ AHORRO MECÁNICO POR DECILAS DE RENTA</t>
  </si>
  <si>
    <t>4. REDUCCIÓN POR ARRENDAMIENTO DE VIVIENDAS</t>
  </si>
  <si>
    <t>EVOLUCIÓN HISTÓRICA DE LA REDUCCIÓN POR ARRENDAMIENTO DE VIVIENDAS</t>
  </si>
  <si>
    <r>
      <t xml:space="preserve">Fuente: </t>
    </r>
    <r>
      <rPr>
        <i/>
        <sz val="10"/>
        <color rgb="FF000000"/>
        <rFont val="Century Gothic"/>
        <family val="2"/>
      </rPr>
      <t>Memoria de beneficios fiscales</t>
    </r>
    <r>
      <rPr>
        <sz val="10"/>
        <color rgb="FF000000"/>
        <rFont val="Century Gothic"/>
        <family val="2"/>
      </rPr>
      <t xml:space="preserve"> (2018), Presupuestos Generales del Estado.</t>
    </r>
  </si>
  <si>
    <t>PORCENTAJE DE HOGARES EN RÉGIMEN DE ALQUILER</t>
  </si>
  <si>
    <r>
      <t xml:space="preserve">Fuente: </t>
    </r>
    <r>
      <rPr>
        <i/>
        <sz val="10"/>
        <color rgb="FF000000"/>
        <rFont val="Century Gothic"/>
        <family val="2"/>
      </rPr>
      <t xml:space="preserve">Affordable Housing Database OCDE </t>
    </r>
    <r>
      <rPr>
        <sz val="10"/>
        <color rgb="FF000000"/>
        <rFont val="Century Gothic"/>
        <family val="2"/>
      </rPr>
      <t>(2019). Se incluyen los países más comparables con datos disponibles.</t>
    </r>
  </si>
  <si>
    <t>PORCENTAJE MEDIANO DE RENTA DEDICADA  AL ALQUILER DE VIVIENDA</t>
  </si>
  <si>
    <r>
      <t xml:space="preserve">Fuente: </t>
    </r>
    <r>
      <rPr>
        <i/>
        <sz val="10"/>
        <color rgb="FF000000"/>
        <rFont val="Century Gothic"/>
        <family val="2"/>
      </rPr>
      <t>Affordable Housing Database</t>
    </r>
    <r>
      <rPr>
        <sz val="10"/>
        <color rgb="FF000000"/>
        <rFont val="Century Gothic"/>
        <family val="2"/>
      </rPr>
      <t xml:space="preserve"> OCDE (2019).</t>
    </r>
  </si>
  <si>
    <t>NÚMERO DE VIVIENDAS DE ALQUILER SOCIAL (% TOTAL DE VIVIENDA) Y GASTO PÚBLICO EN SUBSIDIOS DESTINADOS A LA VIVIENDA (% PIB EN EJE DERECHO)</t>
  </si>
  <si>
    <t>PORCENTAJE DE LA RENTA QUE SE TIENE QUE DESTINAR AL ALQUILER DE UN PISO DE 70M2 (2017) EN LAS CAPITALES PROVINCIALES Y CIUDADES AUTÓNOMAS</t>
  </si>
  <si>
    <t>Fuente: Elaboración propia a partir de datos del INE e Idealista.com.</t>
  </si>
  <si>
    <t>2. Comparativa internacional e interregional</t>
  </si>
  <si>
    <t>INCREMENTO DEL PRECIO DEL ALQUILER POR M2 (%) (2015-2019) EN LAS CAPITALES PROVINCIALES Y CIUDADES AUTÓNOMAS</t>
  </si>
  <si>
    <t>Fuente: Idealista.com.</t>
  </si>
  <si>
    <t>BENEFICIARIOS, COSTE FISCAL Y CAÍDA DEL TIPO EFECTIVO POR CENTILAS DE RENTA BRUTA</t>
  </si>
  <si>
    <t>BENEFICIARIOS, COSTE FISCAL Y VARIACIÓN DEL TIPO EFECTIVO POR EDAD</t>
  </si>
  <si>
    <t>BENEFICIARIOS, COSTE FISCAL Y CAÍDA DEL TIPO EFECTIVO SEGÚN SITUACIÓN LABORAL DEL CONTRIBUYENTE</t>
  </si>
  <si>
    <t>INGRESOS MEDIOS (EN EUROS) Y % DE DECLARANTES CON INGRESOS POR ALQUILER</t>
  </si>
  <si>
    <t>Fuente: Panel de declarantes, AEAT (1999-2017).</t>
  </si>
  <si>
    <t>PROBABILIDAD DE UN INMUEBLE DE ESTAR ALQUILADO ENTRE 2014 Y 2017 (PROBABILIDAD EN 2014 = 1) (%)</t>
  </si>
  <si>
    <t>Fuente: Base de datos complementaria facilitada por la AEAT.</t>
  </si>
  <si>
    <t>DONATIVOS DE PARTICULARES COMO PORCENTAJE DEL PIB (2018)</t>
  </si>
  <si>
    <r>
      <t xml:space="preserve">Fuente: Elaboración propia a partir del informe </t>
    </r>
    <r>
      <rPr>
        <i/>
        <sz val="10"/>
        <color rgb="FF000000"/>
        <rFont val="Century Gothic"/>
        <family val="2"/>
      </rPr>
      <t>Gross Domestic Philanthropy</t>
    </r>
    <r>
      <rPr>
        <sz val="10"/>
        <color rgb="FF000000"/>
        <rFont val="Century Gothic"/>
        <family val="2"/>
      </rPr>
      <t xml:space="preserve"> (2016), Charities Aid Foundation.</t>
    </r>
  </si>
  <si>
    <t>PORCENTAJE DE PARTICULARES QUE REALIZA DONACIONES A INSTITUCIONES BENÉFICAS EN PAÍSES DE LA EUROZONA (2009-2019)</t>
  </si>
  <si>
    <r>
      <t xml:space="preserve">Fuente: Elaboración propia a partir de datos del informe </t>
    </r>
    <r>
      <rPr>
        <i/>
        <sz val="10"/>
        <color rgb="FF000000"/>
        <rFont val="Century Gothic"/>
        <family val="2"/>
      </rPr>
      <t>World Giving Index</t>
    </r>
    <r>
      <rPr>
        <sz val="10"/>
        <color rgb="FF000000"/>
        <rFont val="Century Gothic"/>
        <family val="2"/>
      </rPr>
      <t xml:space="preserve"> (2019), elaborado por la Charities Aid Foundation.</t>
    </r>
  </si>
  <si>
    <t>IMPACTO DE DISTINTOS FACTORES EN EL ÉXITO DE LAS CAMPAÑAS DE CAPTACIÓN DE FONDOS</t>
  </si>
  <si>
    <r>
      <t xml:space="preserve">Fuente: Informe </t>
    </r>
    <r>
      <rPr>
        <i/>
        <sz val="10"/>
        <color rgb="FF000000"/>
        <rFont val="Century Gothic"/>
        <family val="2"/>
      </rPr>
      <t>Fundraising in Europe (2017),</t>
    </r>
    <r>
      <rPr>
        <sz val="10"/>
        <color rgb="FF000000"/>
        <rFont val="Century Gothic"/>
        <family val="2"/>
      </rPr>
      <t xml:space="preserve"> elaborado por la European Fundraising Association.</t>
    </r>
  </si>
  <si>
    <t>NÚMERO DE BENEFICIARIOS, PÉRDIDA DE RECAUDACIÓN Y CAÍDA DEL TIPO EFECTIVO POR CENTILAS DE RENTA BRUTA</t>
  </si>
  <si>
    <t>IMPORTE MEDIO DE LOS DONATIVOS POR AÑOS (2010-2017) EN EUROS</t>
  </si>
  <si>
    <t>DISTRIBUCIÓN DE IMPORTES DE LOS DONATIVOS
CON DERECHO AL 75% DE DEDUCCIÓN HASTA LOS 150 € Y DEL 30% PARA EL RESTO (2017)</t>
  </si>
  <si>
    <t>5. DEDUCCIÓN POR DONATIVOS EN EL IPRF</t>
  </si>
  <si>
    <t>Gráfico64</t>
  </si>
  <si>
    <t>Gráfico65</t>
  </si>
  <si>
    <t>Gráfico66</t>
  </si>
  <si>
    <t>Gráfico67</t>
  </si>
  <si>
    <t>Gráfico68</t>
  </si>
  <si>
    <t>Gráfico69</t>
  </si>
  <si>
    <t>Gráfico70</t>
  </si>
  <si>
    <t>Gráfico71</t>
  </si>
  <si>
    <t>Gráfico72</t>
  </si>
  <si>
    <t>Gráfico73</t>
  </si>
  <si>
    <t>Gráfico74</t>
  </si>
  <si>
    <t>Gráfico75</t>
  </si>
  <si>
    <t>Gráfico76</t>
  </si>
  <si>
    <t>Gráfico77</t>
  </si>
  <si>
    <t>Gráfico78</t>
  </si>
  <si>
    <t>Gráfico79</t>
  </si>
  <si>
    <t>Gráfico80</t>
  </si>
  <si>
    <t>Gráfico81</t>
  </si>
  <si>
    <t>Gráfico82</t>
  </si>
  <si>
    <t>Gráfico83</t>
  </si>
  <si>
    <t>Gráfico84</t>
  </si>
  <si>
    <t>Gráfico85</t>
  </si>
  <si>
    <t>Gráfico86</t>
  </si>
  <si>
    <t>Gráfico87</t>
  </si>
  <si>
    <t>Gráfico88</t>
  </si>
  <si>
    <t>Gráfico89</t>
  </si>
  <si>
    <t>6. DEDUCCIONES DE CARÁCTER SOCIAL (MATERNIDAD, FAMILIA NUMEROSA Y POR PERSONAS CON DISCAPACIDAD A CARGO)</t>
  </si>
  <si>
    <t>EVOLUCIÓN HISTÓRICA DE LA DEDUCCIÓN POR MATERNIDAD EN EL IRPF</t>
  </si>
  <si>
    <t>TASA TOTAL DE NATALIDAD (1995 Y 2018)</t>
  </si>
  <si>
    <r>
      <t xml:space="preserve">Fuente: Elaboración propia a partir de datos de la </t>
    </r>
    <r>
      <rPr>
        <i/>
        <sz val="10"/>
        <color rgb="FF000000"/>
        <rFont val="Century Gothic"/>
        <family val="2"/>
      </rPr>
      <t>Family Database</t>
    </r>
    <r>
      <rPr>
        <sz val="10"/>
        <color rgb="FF000000"/>
        <rFont val="Century Gothic"/>
        <family val="2"/>
      </rPr>
      <t xml:space="preserve"> de la OCDE.</t>
    </r>
  </si>
  <si>
    <t>TASA DE NATALIDAD DESEADA Y REAL (2011) (NÚMERO DE HIJOS POR MUJER)</t>
  </si>
  <si>
    <t>TASA DE EMPLEO DE LAS MUJERES CON HIJOS (2018) (%)</t>
  </si>
  <si>
    <t>PORCENTAJE DE LA POBLACIÓN CON ALGÚN GRADO DE DISCAPACIDAD (2011)</t>
  </si>
  <si>
    <t>PERSONAS CON DISCAPACIDAD QUE VIVEN EN HOGARES POBRES (2012)</t>
  </si>
  <si>
    <t>GASTO PÚBLICO EN AYUDAS A FAMILIAS CON HIJOS COMO % DEL PIB, 2015</t>
  </si>
  <si>
    <t>GASTO PÚBLICO EN APOYO A LA DISCAPACIDAD, COMO % PIB (2017)</t>
  </si>
  <si>
    <t>DISTRIBUCIÓN DE BENEFICIARIOS POR CENTILAS DE RENTA (EN MILES)</t>
  </si>
  <si>
    <t>NÚMERO DE BENEFICIARIOS, PÉRDIDA DE RECAUDACIÓN Y CAÍDA DEL TIPO EFECTIVO POR EDAD</t>
  </si>
  <si>
    <t>DISTRIBUCIÓN DE LOS BENEFICIOS FISCALES DEL IVA E IIEE POR DECILAS DE RENTA BRUTA DEL HOGAR, EN MILLONES DE EUROS</t>
  </si>
  <si>
    <t>Fuente: Elaboración propia a partir de la fusión de datos de consumo de la Encuesta de Presupuestos Familiares (INE) con los datos fiscales de las Declaraciones de la Renta (Agencia Tributaria).</t>
  </si>
  <si>
    <t>DISTRIBUCIÓN DE LOS BENEFICIOS FISCALES DEL IVA E IIEE POR DECILAS DE RIQUEZA NETA DEL HOGAR, EN MILLONES DE EUROS</t>
  </si>
  <si>
    <t>EFECTOS SOBRE LA DESIGUALDAD DE LOS BENEFICIOS FISCALES DEL IVA Y LOS IIEE (CAMBIO % EN EL ÍNDICE DE GINI)</t>
  </si>
  <si>
    <t>7. TIPOS REDUCIDOS</t>
  </si>
  <si>
    <t>TIPOS EFECTIVOS DEL IVA SOBRE RENTA Y CONSUMO POR NIVELES DE RENTA (2016)</t>
  </si>
  <si>
    <t>COSTE RECAUDATORIO DE LOS TIPOS REDUCIDOS POR DECILAS DE RENTA BRUTA, EN MILLONES (TOTAL = 17.787 M€)</t>
  </si>
  <si>
    <t>EVOLUCIÓN HISTÓRICA DE TIPO SUPERREDUCIDO Y REDUCIDO DEL IVA (% PIB)</t>
  </si>
  <si>
    <t>TIPOS IMPLÍCITOS DEL IVA (RECAUDACIÓN TOTAL POR IVA ENTRE CONSUMO TOTAL PRIVADO DE LOS HOGARES) DE LOS PAÍSES DE LA EUROZONA</t>
  </si>
  <si>
    <t>PORCENTAJE DE GASTO A TIPOS REDUCIDOS Y TIPOS DE CADA PAÍS</t>
  </si>
  <si>
    <r>
      <t>Fuente: Datos de Eurostat y del informe</t>
    </r>
    <r>
      <rPr>
        <i/>
        <sz val="10"/>
        <color theme="1"/>
        <rFont val="Century Gothic"/>
        <family val="2"/>
      </rPr>
      <t xml:space="preserve"> Taxation Trends in Europe 2019</t>
    </r>
    <r>
      <rPr>
        <sz val="10"/>
        <color theme="1"/>
        <rFont val="Century Gothic"/>
        <family val="2"/>
      </rPr>
      <t>.</t>
    </r>
  </si>
  <si>
    <r>
      <t xml:space="preserve">Fuente: Elaboración propia a partir de </t>
    </r>
    <r>
      <rPr>
        <i/>
        <sz val="10"/>
        <color theme="1"/>
        <rFont val="Century Gothic"/>
        <family val="2"/>
      </rPr>
      <t>VAT Gap in the EU-28 Member States</t>
    </r>
    <r>
      <rPr>
        <sz val="10"/>
        <color theme="1"/>
        <rFont val="Century Gothic"/>
        <family val="2"/>
      </rPr>
      <t xml:space="preserve"> (2019), TAXUD/2015/CC/131 y Eurostat.</t>
    </r>
  </si>
  <si>
    <t>PRODUCTOS GRAVADOS AL TIPO SUPERREDUCIDO DEL 4% EN ESPAÑA Y COMPARACIÓN CON LOS TIPOS DE LA EUROZONA</t>
  </si>
  <si>
    <t>Fuente: TAXUD y legislaciones nacionales.</t>
  </si>
  <si>
    <t>PRODUCTOS DE ALIMENTACIÓN VENDIDOS EN COMERCIOS GRAVADOS AL TIPO REDUCIDO DEL 10% EN ESPAÑA Y COMPARACIÓN CON LOS TIPOS DE LA EUROZONA</t>
  </si>
  <si>
    <t>BEBIDAS VENDIDAS EN COMERCIOS EN ESPAÑA Y COMPARACIÓN CON LOS TIPOS DE LA EUROZONA</t>
  </si>
  <si>
    <t>SERVICIOS DE RESTAURACIÓN GRAVADOS AL TIPO REDUCIDO DEL 10% EN ESPAÑA Y COMPARACIÓN CON LOS TIPOS DE LA EUROZONA</t>
  </si>
  <si>
    <t>SERVICIOS DE HOSTELERIA GRAVADOS AL TIPO REDUCIDO DEL 10% EN ESPAÑA Y COMPARACIÓN CON LOS TIPOS DE LA EUROZONA</t>
  </si>
  <si>
    <t>SERVICIOS DE TRANSPORTE INTERURBANO GRAVADOS AL TIPO REDUCIDO DEL 10% EN ESPAÑA Y COMPARACIÓN CON LOS TIPOS DE LA EUROZONA</t>
  </si>
  <si>
    <t>Fuente: TAXUD y legislaciones nacionales. Transporte nacional (no incluye el internacional).</t>
  </si>
  <si>
    <t>SERVICIOS DE TRANSPORTE URBANO GRAVADOS AL TIPO REDUCIDO DEL 10% EN ESPAÑA Y COMPARACIÓN CON LOS TIPOS DE LA EUROZONA</t>
  </si>
  <si>
    <t>Gráfico90</t>
  </si>
  <si>
    <t>Gráfico91</t>
  </si>
  <si>
    <t>Gráfico92</t>
  </si>
  <si>
    <t>Gráfico93</t>
  </si>
  <si>
    <t>Gráfico94</t>
  </si>
  <si>
    <t>Gráfico95</t>
  </si>
  <si>
    <t>Gráfico96</t>
  </si>
  <si>
    <t>Gráfico97</t>
  </si>
  <si>
    <t>Gráfico98</t>
  </si>
  <si>
    <t xml:space="preserve"> NÚMERO DE BENEFICIARIOS, COSTE FISCAL Y VARIACIÓN TIPO EFECTIVO POR DECILAS DE RENTA (TIPO SUPERREDUCIDO)</t>
  </si>
  <si>
    <t>NÚMERO DE BENEFICIARIOS, COSTE FISCAL Y VARIACIÓN DEL TIPO EFECTIVO POR DECILAS DE RENTA (TIPO REDUCIDO)</t>
  </si>
  <si>
    <t>COSTE FISCAL DEL TIPO SUPERREDUCIDO POR CATEGORIA DE BIENES, EN MILLONES DE EUROS</t>
  </si>
  <si>
    <t>Fuente: Elaboración propia a partir de la Encuesta de Presupuestos Familiares.</t>
  </si>
  <si>
    <t>COSTE FISCAL DEL TIPO REDUCIDO POR CATEGORIA DE BIENES, EN MILLONES DE EUROS</t>
  </si>
  <si>
    <t>DISTRIBUCIÓN DEL COSTE FISCAL DEL TIPO SUPERREDUCIDO POR TIPO DE BIENES Y DECILAS DE RENTA BRUTA EN MILLONES DE EUROS</t>
  </si>
  <si>
    <t>REDUCCIÓN DEL ÍNDICE DE GINI POR CADA 100 MILLONES DE EUROS DESTINADOS A TIPOS REDUCIDOS POR TIPO DE PRODUCTO, EN PUNTOS PORCENTUALES</t>
  </si>
  <si>
    <t>REDUCCIÓN DEL ÍNDICE DE GINI POR CADA 100 MILLONES DE EUROS DESTINADOS A TIPOS REDUCIDOS Y PROGRAMA DE RENTA MÍNIMA DE LA AIREF (2019), EN PUNTOS PORCENTUALES</t>
  </si>
  <si>
    <t>Fuente: Elaboración propia a partir de la fusión de datos de consumo de la Encuesta de Presupuestos Familiares (INE) con los datos fiscales de las Declaraciones de la Renta (Agencia Tributaria) e informe Los programas de rentas mínimas en España (2019), AIReF.</t>
  </si>
  <si>
    <t>EFECTOS DE LA REFORMA DE SEPTIEMBRE DE 2012</t>
  </si>
  <si>
    <t>8. EXENCIÓN DE LA SANIDAD Y LA EDUCACIÓN</t>
  </si>
  <si>
    <t>EVOLUCIÓN HISTÓRICA EXENCIÓN SANIDAD Y EDUCACIÓN (EN % PIB)</t>
  </si>
  <si>
    <t>Gráfico99</t>
  </si>
  <si>
    <t>Gráfico100</t>
  </si>
  <si>
    <t>GASTO PÚBLICO CORRIENTE EN SANIDAD EN PAÍSES DE LA EUROZONA 2017 (EN % PIB)</t>
  </si>
  <si>
    <t>Fuente: Eurostat (2017).</t>
  </si>
  <si>
    <t>GASTO PRIVADO CORRIENTE EN SANIDAD EN PAÍSES DE LA EUROZONA 2017 (EN % PIB)</t>
  </si>
  <si>
    <t>Gráfico101</t>
  </si>
  <si>
    <t>Gráfico102</t>
  </si>
  <si>
    <t>Gráfico103</t>
  </si>
  <si>
    <t>Gráfico104</t>
  </si>
  <si>
    <t>Gráfico105</t>
  </si>
  <si>
    <t>Gráfico106</t>
  </si>
  <si>
    <t>Gráfico107</t>
  </si>
  <si>
    <t>Gráfico108</t>
  </si>
  <si>
    <t>Gráfico109</t>
  </si>
  <si>
    <t>Gráfico110</t>
  </si>
  <si>
    <t>Gráfico111</t>
  </si>
  <si>
    <t>Gráfico112</t>
  </si>
  <si>
    <t>Gráfico113</t>
  </si>
  <si>
    <t>EVOLUCIÓN GASTO PÚBLICO EN SANIDAD EN LAS PRINCIPALES ECONOMÍAS DE LA EUROZONA 200-2018 (EN % DEL PIB)</t>
  </si>
  <si>
    <t>Fuente: OCDE Sanidad.</t>
  </si>
  <si>
    <t>GASTO TOTAL CORRIENTE EN EDUCACIÓN EN EUROZONA 2018 (EN % PIB)</t>
  </si>
  <si>
    <t>Fuente: Eurostat. COFOG (2018).</t>
  </si>
  <si>
    <t>EVOLUCIÓN GASTO PÚBLICO EN EDUCACIÓN (EN % DEL PIB)</t>
  </si>
  <si>
    <t>Fuente: Eurostat (2000-2018).</t>
  </si>
  <si>
    <t>EVOLUCIÓN DEL GASTO PRIVADO EN EDUCACIÓN (EN % DEL PIB)</t>
  </si>
  <si>
    <t>Fuente: OCDE (2012-2015)</t>
  </si>
  <si>
    <t>NÚMERO DE BENEFICIARIOS, PÉRDIDA DE RECAUDACIÓN Y CAÍDA DEL TIPO EFECTIVO POR DECILAS DE RENTA BRUTA (EXENCIÓN DE SANIDAD)</t>
  </si>
  <si>
    <t>NÚMERO DE BENEFICIARIOS, PÉRDIDA DE RECAUDACIÓN Y CAÍDA DEL TIPO EFECTIVO POR DECILAS DE RENTA BRUTA (EXENCIÓN DE EDUCACIÓN)</t>
  </si>
  <si>
    <t>9. EXENCIÓN DE LOS SERVICIOS FINANCIEROS</t>
  </si>
  <si>
    <t>PORCENTAJE DE HOGARES CON DEUDA, 2017</t>
  </si>
  <si>
    <t>COSTE DE LA DEUDA COMO PORCENTAJE DE LOS INGRESOS DEL HOGAR, 2017</t>
  </si>
  <si>
    <t>PORCENTAJE DE HOGARES CON ACTIVOS FINANCIEROS, POR TIPO DE ACTIVOS, 2017</t>
  </si>
  <si>
    <r>
      <t xml:space="preserve">Fuente: Elaboración propia a partir de los datos de </t>
    </r>
    <r>
      <rPr>
        <i/>
        <sz val="10"/>
        <color theme="1"/>
        <rFont val="Century Gothic"/>
        <family val="2"/>
      </rPr>
      <t>Household Finance and Consumption Survey – Wave 2017</t>
    </r>
    <r>
      <rPr>
        <sz val="10"/>
        <color theme="1"/>
        <rFont val="Century Gothic"/>
        <family val="2"/>
      </rPr>
      <t>, elaborada por el BCE.</t>
    </r>
  </si>
  <si>
    <t>Gráfico114</t>
  </si>
  <si>
    <t>Gráfico115</t>
  </si>
  <si>
    <t>Gráfico116</t>
  </si>
  <si>
    <t>Gráfico117</t>
  </si>
  <si>
    <t>Gráfico118</t>
  </si>
  <si>
    <t>Gráfico119</t>
  </si>
  <si>
    <t>Gráfico120</t>
  </si>
  <si>
    <t>Gráfico121</t>
  </si>
  <si>
    <t>10. TIPOS REDUCIDOS Y DIFERENCIADOS EN EL IMPUESTO SOBRE HIDROCARBUROS (DIÉSEL/GASOLINA)</t>
  </si>
  <si>
    <t>EMISIONES DE C02 Y N02 DEL DIÉSEL Y LA GASOLINA</t>
  </si>
  <si>
    <r>
      <t xml:space="preserve">Fuente: </t>
    </r>
    <r>
      <rPr>
        <i/>
        <sz val="10"/>
        <color theme="1"/>
        <rFont val="Century Gothic"/>
        <family val="2"/>
      </rPr>
      <t>Factores de conversión de emisiones de gases de efecto invernadero</t>
    </r>
    <r>
      <rPr>
        <sz val="10"/>
        <color theme="1"/>
        <rFont val="Century Gothic"/>
        <family val="2"/>
      </rPr>
      <t>, elaborado por Defra UK Government.</t>
    </r>
  </si>
  <si>
    <t>EVOLUCIÓN HISTÓRICA DE LA EQUIPARACIÓN DEL DIÉSEL Y LA GASOLINA</t>
  </si>
  <si>
    <t>VEHÍCULOS PRIVADOS CON MOTOR DIÉSEL COMO % DEL TOTAL DE VEHÍCULOS PRIVADOS, Y NÚMERO VEHÍCULOS PRIVADOS POR HABITANTE (2018)</t>
  </si>
  <si>
    <t>Fuente: Elaboración propia a partir de los datos de Eurostat. Se excluyen Grecia, Eslovaquia, Países Bajos y Bulgaria por falta de datos actualizados.</t>
  </si>
  <si>
    <t>CUOTAS DEL TRANSPORTE INTERIOR DE VIAJEROS (VIAJEROS-KM) POR MODOS TERRESTRES EN ESPAÑA Y PRINCIPALES PAÍSES EUROPEOS. 2017</t>
  </si>
  <si>
    <t>Fuente: Elaboración propia del OTLE con datos de EU Transport in Figures que elabora la Comisión Europea.</t>
  </si>
  <si>
    <t>NUEVOS VEHÍCULOS PRIVADOS CON MOTOR DIÉSEL REGISTRADOS COMO % DEL TOTAL DE NUEVOS VEHÍCULOS PRIVADOS REGISTRADOS (2010 Y 2018)</t>
  </si>
  <si>
    <t>Fuente: Elaboración propia a partir de los datos de Eurostat. Se excluyen Grecia, Polonia, Eslovaquia, Países Bajos, Dinamarca y Bulgaria por falta de datos actualizados.</t>
  </si>
  <si>
    <t>TIPO DEL IMPUESTO ESPECIAL SOBRE HIDROCARBUROS - GASOLINA Y DIÉSEL (POR CADA 1000 LITROS) 2017</t>
  </si>
  <si>
    <t>Fuente: Elaboración propia a partir de datos de TAXUD.</t>
  </si>
  <si>
    <t>RATIO DE LA IMPOSICIÓN ESPECIAL SOBRE HIDROCARBUROS DEL DIÉSEL RESPECTO A LA DE LA GASOLINA (2017)</t>
  </si>
  <si>
    <t>EVOLUCIÓN DEL CONSUMO DE GASOLINA Y DIÉSEL EN ESPAÑA (1969-2019)</t>
  </si>
  <si>
    <t>Fuente: Elaboración propia a partir de datos de la Corporación de Reservas Estratégicas de Productos petrolíferos (CORES)</t>
  </si>
  <si>
    <t>BENEFICIARIOS, COSTE FISCAL Y CAÍDA DEL TIPO EFECTIVO, POR DECILAS DE RENTA BRUTA</t>
  </si>
  <si>
    <t>BENEFICIOS FISCALES DEL IMPUESTO SOBRE EL VALOR AÑADIDO (IVA)</t>
  </si>
  <si>
    <t>BENEFICIOS FISCALES DEL IMPUESTO SOBRE SOCIEDADES</t>
  </si>
  <si>
    <t>Gráfico122</t>
  </si>
  <si>
    <t>DISTRIBUCIÓN DE LOS BENEFICIOS FISCALES DEL IS POR DECILAS DE CIFRA DE NEGOCIO, EN MILLONES DE EUROS</t>
  </si>
  <si>
    <t>Fuente: Elaboración propia a partir de los datos suministrados por la Agencia Tributaria.</t>
  </si>
  <si>
    <t>11. TIPOS REDUCIDOS DE IMPUESTO SOBRE SOCIEDADES</t>
  </si>
  <si>
    <t>EVOLUCIÓN HISTÓRICA DE BENEFICIARIOS Y COSTE FISCAL DE LOS TIPOS REDUCIDOS DE SICAVS</t>
  </si>
  <si>
    <t>Fuente: Elaboración propia a partir de los datos proporcionados por la Dirección General de Tributos.</t>
  </si>
  <si>
    <t>Gráfico123</t>
  </si>
  <si>
    <t>Gráfico124</t>
  </si>
  <si>
    <t>Gráfico125</t>
  </si>
  <si>
    <t>Gráfico126</t>
  </si>
  <si>
    <t>Gráfico127</t>
  </si>
  <si>
    <t>Gráfico128</t>
  </si>
  <si>
    <t>Gráfico129</t>
  </si>
  <si>
    <t>Gráfico130</t>
  </si>
  <si>
    <t>Gráfico131</t>
  </si>
  <si>
    <t>Gráfico132</t>
  </si>
  <si>
    <t>Gráfico133</t>
  </si>
  <si>
    <t>Gráfico134</t>
  </si>
  <si>
    <t>Gráfico135</t>
  </si>
  <si>
    <t>Gráfico136</t>
  </si>
  <si>
    <t>SICAVS – ORDENADO POR RESULTADO CONTABLE (RC)</t>
  </si>
  <si>
    <t>Fuente: Elaboración Propia a partir de datos de la Agencia Tributaria 2017.</t>
  </si>
  <si>
    <t>SOCIMIS – ORDENADO POR RESULTADO CONTABLE (RC)</t>
  </si>
  <si>
    <t>NÚMERO DE SICAVS Y PATRIMONIO (COMO PORCENTAJE DEL TOTAL DE IIC)</t>
  </si>
  <si>
    <t>Fuente: Elaboración propia a partir de la CNMV.</t>
  </si>
  <si>
    <t>PORCENTAJE DEL PATRIMONIO DE SICAVS Y FONDOS DE INVERSIÓN EN CARTERA INTERIOR</t>
  </si>
  <si>
    <t>Fuente: Elaboración propia a partir de datos CNMV 2008-2019.</t>
  </si>
  <si>
    <t>PORCENTAJE DE ACCIONES DE LAS SICAVS EN MANOS DEL PRIMER ACCIONISTA Y DE LOS TRES PRIMEROS</t>
  </si>
  <si>
    <t>Fuente: Elaboración propia a partir de CNMV.</t>
  </si>
  <si>
    <t>NÚMERO DE SOCIMIS Y CAPITALIZACIÓN 2013-2019</t>
  </si>
  <si>
    <t>DISTRIBUCIÓN DEL VALOR DE MERCADO (2018)</t>
  </si>
  <si>
    <t>Fuente: Socimis. Estabilidad e inversión en el sector inmobiliario. BME y JLL.</t>
  </si>
  <si>
    <t>INCREMENTO DE VALOR DEL MERCADO 2017-2018</t>
  </si>
  <si>
    <t>12. DEDUCCIÓN POR DONATIVOS EN EL IS</t>
  </si>
  <si>
    <t>EVOLUCIÓN HISTÓRICA DE LA DEDUCCIÓN POR DONATIVOS EN EL IS</t>
  </si>
  <si>
    <t>DONATIVOS EN EL IS (EN % PIB) EN ALGUNOS PAÍSES DE LA EUROZONA</t>
  </si>
  <si>
    <t>DESTINOS MÁS FRECUENTES DE LOS DONATIVOS EN QUINCE PAÍSES EUROPEOS</t>
  </si>
  <si>
    <r>
      <t>Fuente: Informe</t>
    </r>
    <r>
      <rPr>
        <i/>
        <sz val="10"/>
        <color rgb="FF000000"/>
        <rFont val="Century Gothic"/>
        <family val="2"/>
      </rPr>
      <t xml:space="preserve"> Fundraising in Europe</t>
    </r>
    <r>
      <rPr>
        <sz val="10"/>
        <color rgb="FF000000"/>
        <rFont val="Century Gothic"/>
        <family val="2"/>
      </rPr>
      <t xml:space="preserve"> (2017), elaborado por la European Fundraising Association.</t>
    </r>
  </si>
  <si>
    <t>NÚMERO DE BENEFICIARIOS Y COSTE RECAUDATORIO POR CENTILAS DE RESULTADO CONTABLE (RC)</t>
  </si>
  <si>
    <t>DISTRIBUCIÓN DE DONATIVOS POR IMPORTE, EUROS, 2017</t>
  </si>
  <si>
    <t>Fuente: Elaboración propia a partir de los datos facilitados por la AEAT.</t>
  </si>
  <si>
    <t>EVOLUCIÓN DEL NÚMERO DE EMPRESAS DONANTES Y DEL DONATIVO MEDIANO</t>
  </si>
  <si>
    <t>Título Nivel 3</t>
  </si>
  <si>
    <t>EFECTOS SOBRE LA DESIGUALDAD DE LOS BENEFICIOS FISCALES DEL IRPF (CAMBIO % EN EL ÍNDICE DE GINI)</t>
  </si>
  <si>
    <t>1.3. Cuantificación</t>
  </si>
  <si>
    <t>2.1. Marco institucional y contexto económico</t>
  </si>
  <si>
    <r>
      <t xml:space="preserve">Fuente: </t>
    </r>
    <r>
      <rPr>
        <i/>
        <sz val="10"/>
        <color theme="1"/>
        <rFont val="Century Gothic"/>
        <family val="2"/>
      </rPr>
      <t>European Labor Force Surveys</t>
    </r>
    <r>
      <rPr>
        <sz val="10"/>
        <color theme="1"/>
        <rFont val="Century Gothic"/>
        <family val="2"/>
      </rPr>
      <t xml:space="preserve"> (2018), Eurostat. LFS series. Specific topics: Household statistics. Employment by household composition: Employment rate by sex, age groups, educational attainment level and household composition.</t>
    </r>
  </si>
  <si>
    <t>3.1. Análisis descriptivo</t>
  </si>
  <si>
    <t>2.2. Marco normativo e importancia cuantitativa</t>
  </si>
  <si>
    <t>3.2. Efectos del límite incrementado por edad</t>
  </si>
  <si>
    <t>3.3. Efectos de los tipos impositivos sobre las aportaciones</t>
  </si>
  <si>
    <t>3.5 Otros elementos relevantes para la evaluación del beneficio fiscal: el papel de las comisiones y el diferimiento de impuestos</t>
  </si>
  <si>
    <t>3.2. Estimación de los efectos de cambiar la reducción por obtención de rendimientos del trabajo (configuración pre-2015)</t>
  </si>
  <si>
    <t>2.3. Comparativa interregional</t>
  </si>
  <si>
    <t>PORCENTAJE DE CONTRIBUYENTES CON INGRESOS POR ALQUILER, 2016</t>
  </si>
  <si>
    <t>3.2. Evaluación de la introducción del beneficio</t>
  </si>
  <si>
    <t>3.3. Evaluación del coeficiente de reducción incrementado</t>
  </si>
  <si>
    <t>EVOLUCIÓN HISTÓRICA DE LA REDUCCIÓN DE LA DEDUCCIÓN POR DONATIVOS EN EL IRPF</t>
  </si>
  <si>
    <t>3.2. Estimación de los efectos de las reformas de 2015 y 2016</t>
  </si>
  <si>
    <t>PROBABILIDAD CONDICIONADA DE REALIZAR DONATIVOS POR AÑOS</t>
  </si>
  <si>
    <t>3.3. Efectos de los tipos diferenciados de deducción</t>
  </si>
  <si>
    <t>1.1. Definición y objetivo</t>
  </si>
  <si>
    <r>
      <t>Fuente: Elaboración propia a partir de la</t>
    </r>
    <r>
      <rPr>
        <i/>
        <sz val="10"/>
        <color theme="1"/>
        <rFont val="Century Gothic"/>
        <family val="2"/>
      </rPr>
      <t xml:space="preserve"> Memoria de beneficios fiscales.</t>
    </r>
  </si>
  <si>
    <t>3.1. Análisis descriptivo y de eficiencia distributiva</t>
  </si>
  <si>
    <t>DISTRIBUCIÓN DEL COSTE FISCAL DEL TIPO REDUCIDO POR TIPO DE BIENES Y DECILAS DE RENTA BRUTA EN MILLONES DE EUROS</t>
  </si>
  <si>
    <t>3.2. Respuesta del consumo ante cambios normativos: Sistema casi ideal de demanda y análisis de impacto de la reforma de 2012</t>
  </si>
  <si>
    <t>1.3. Análisis económico de la evolución histórica</t>
  </si>
  <si>
    <t>1.2. Evolución normativa y cuantificación</t>
  </si>
  <si>
    <t>3.2. Evaluación del beneficio de las sicavs</t>
  </si>
  <si>
    <t>3.3. Evaluación del beneficio de las socimis</t>
  </si>
  <si>
    <r>
      <t xml:space="preserve">Fuente: Elaboración propia a partir de </t>
    </r>
    <r>
      <rPr>
        <i/>
        <sz val="10"/>
        <color theme="1"/>
        <rFont val="Century Gothic"/>
        <family val="2"/>
      </rPr>
      <t xml:space="preserve">Giving in Europe </t>
    </r>
    <r>
      <rPr>
        <sz val="10"/>
        <color theme="1"/>
        <rFont val="Century Gothic"/>
        <family val="2"/>
      </rPr>
      <t>de ERNOP</t>
    </r>
    <r>
      <rPr>
        <i/>
        <sz val="10"/>
        <color theme="1"/>
        <rFont val="Century Gothic"/>
        <family val="2"/>
      </rPr>
      <t xml:space="preserve"> (The European Research Network on Philanthropy).</t>
    </r>
  </si>
  <si>
    <t>EA</t>
  </si>
  <si>
    <t>CY</t>
  </si>
  <si>
    <t>Austria</t>
  </si>
  <si>
    <t>Portugal</t>
  </si>
  <si>
    <t>UK</t>
  </si>
  <si>
    <t xml:space="preserve"> Total</t>
  </si>
  <si>
    <t xml:space="preserve"> Baja cualificación</t>
  </si>
  <si>
    <t>Beneficiarios, en miles (2.8 millones, 14.2% del total)</t>
  </si>
  <si>
    <t>Coste fiscal, en millones (2.393 millones, 3.5% del total)</t>
  </si>
  <si>
    <t>Variación del tipo efectivo, en p.p. (-0.49 p.p.)</t>
  </si>
  <si>
    <t>MAYOR QUE CERO</t>
  </si>
  <si>
    <t>Coste</t>
  </si>
  <si>
    <t>Ahorro</t>
  </si>
  <si>
    <t>MENOR QUE CERO</t>
  </si>
  <si>
    <t>Partic.</t>
  </si>
  <si>
    <t>Beneficiarios</t>
  </si>
  <si>
    <t>% reemplazo (privada)</t>
  </si>
  <si>
    <t>% reemplazo
(total)</t>
  </si>
  <si>
    <t>DK</t>
  </si>
  <si>
    <t>Italia</t>
  </si>
  <si>
    <t>España</t>
  </si>
  <si>
    <t>TR</t>
  </si>
  <si>
    <t>IS</t>
  </si>
  <si>
    <t>IL</t>
  </si>
  <si>
    <t>Francia</t>
  </si>
  <si>
    <t>HU</t>
  </si>
  <si>
    <t>Finlandia</t>
  </si>
  <si>
    <t>SE</t>
  </si>
  <si>
    <t>Grecia</t>
  </si>
  <si>
    <t>Bélgica</t>
  </si>
  <si>
    <t>CZ</t>
  </si>
  <si>
    <t>NO</t>
  </si>
  <si>
    <t>CH</t>
  </si>
  <si>
    <t>Canadá</t>
  </si>
  <si>
    <t>CA</t>
  </si>
  <si>
    <t>NZ</t>
  </si>
  <si>
    <t>KR</t>
  </si>
  <si>
    <t>EEUU</t>
  </si>
  <si>
    <t>US</t>
  </si>
  <si>
    <t>Alemania</t>
  </si>
  <si>
    <t>Japón</t>
  </si>
  <si>
    <t>JP</t>
  </si>
  <si>
    <t>Irlanda</t>
  </si>
  <si>
    <t>CL</t>
  </si>
  <si>
    <t>AU</t>
  </si>
  <si>
    <t>PL</t>
  </si>
  <si>
    <t>MX</t>
  </si>
  <si>
    <t>Reino Unido</t>
  </si>
  <si>
    <t>Activos
en PPP</t>
  </si>
  <si>
    <t>Ventaja
Fiscal</t>
  </si>
  <si>
    <t>R. Unido</t>
  </si>
  <si>
    <t>Beneficiarios, en miles (2.5 millones, 12.8% del total)</t>
  </si>
  <si>
    <t>Coste fiscal, en millones (1.643 millones, 2.4% del total)</t>
  </si>
  <si>
    <t>Variación del tipo efectivo, en p.p. (-0.33 p.p.)</t>
  </si>
  <si>
    <t xml:space="preserve">  Beneficiarios (miles de declarantes)</t>
  </si>
  <si>
    <t>Asalariado</t>
  </si>
  <si>
    <t>Cuenta propia</t>
  </si>
  <si>
    <t>Jubilado</t>
  </si>
  <si>
    <t>Parado</t>
  </si>
  <si>
    <t>Otros</t>
  </si>
  <si>
    <t>Tipo</t>
  </si>
  <si>
    <t>p90-p100</t>
  </si>
  <si>
    <t>IIC</t>
  </si>
  <si>
    <t xml:space="preserve">Seguros </t>
  </si>
  <si>
    <t>Acciones</t>
  </si>
  <si>
    <t xml:space="preserve">   Distribución</t>
  </si>
  <si>
    <t>0 - 500</t>
  </si>
  <si>
    <t>500 - 1.000</t>
  </si>
  <si>
    <t>1.000 - 1.500</t>
  </si>
  <si>
    <t>1.500 - 2.000</t>
  </si>
  <si>
    <t>2.000 - 2.500</t>
  </si>
  <si>
    <t>2.500 - 3.000</t>
  </si>
  <si>
    <t>3.000 - 3.500</t>
  </si>
  <si>
    <t>3.500 - 4.000</t>
  </si>
  <si>
    <t>4.000 - 4.500</t>
  </si>
  <si>
    <t>4.500 - 5.000</t>
  </si>
  <si>
    <t>5.000 - 5.500</t>
  </si>
  <si>
    <t>5.500 - 6.000</t>
  </si>
  <si>
    <t>6.000 - 6.500</t>
  </si>
  <si>
    <t>6.500 - 7.000</t>
  </si>
  <si>
    <t>7.000 - 7.500</t>
  </si>
  <si>
    <t>7.500 - 8.000</t>
  </si>
  <si>
    <t>poly1</t>
  </si>
  <si>
    <t>lower1</t>
  </si>
  <si>
    <t>upper1</t>
  </si>
  <si>
    <t>data</t>
  </si>
  <si>
    <t>poly2</t>
  </si>
  <si>
    <t>lower2</t>
  </si>
  <si>
    <t>upper2</t>
  </si>
  <si>
    <t>Cambio en las aportaciones (euros)</t>
  </si>
  <si>
    <t xml:space="preserve"> Quintila 1</t>
  </si>
  <si>
    <t xml:space="preserve"> Quintila 2</t>
  </si>
  <si>
    <t xml:space="preserve"> Quintila 3</t>
  </si>
  <si>
    <t xml:space="preserve"> Quintila 4</t>
  </si>
  <si>
    <t xml:space="preserve"> Quintila 5</t>
  </si>
  <si>
    <t xml:space="preserve">   Individual</t>
  </si>
  <si>
    <t xml:space="preserve">   Empleo</t>
  </si>
  <si>
    <t xml:space="preserve">   P. Pensión</t>
  </si>
  <si>
    <t xml:space="preserve">   F. Inversión</t>
  </si>
  <si>
    <t>2007</t>
  </si>
  <si>
    <t>2008</t>
  </si>
  <si>
    <t xml:space="preserve"> Ahorro neto</t>
  </si>
  <si>
    <t xml:space="preserve"> Comisiones</t>
  </si>
  <si>
    <t xml:space="preserve"> Rentas bajas</t>
  </si>
  <si>
    <t xml:space="preserve"> Rentas altas</t>
  </si>
  <si>
    <t>Beneficiarios ajustados</t>
  </si>
  <si>
    <t>% del PIB</t>
  </si>
  <si>
    <t>% del PIB ajustado</t>
  </si>
  <si>
    <t>Tasa de Actividad</t>
  </si>
  <si>
    <t>Media</t>
  </si>
  <si>
    <t>Beneficiarios, en miles (3.1 millones, 15.7% del total)</t>
  </si>
  <si>
    <t>Coste fiscal, en millones (1.139 millones, 1.7% del total)</t>
  </si>
  <si>
    <t>Variación del tipo efectivo, en p.p. (-0.23 p.p.)</t>
  </si>
  <si>
    <t>Beneficiarios, en miles (15.2 millones, 77.7% del total)</t>
  </si>
  <si>
    <t>Variación del tipo efectivo, en p.p. (1.81 p.p.)</t>
  </si>
  <si>
    <t>Coste/Ahorro final</t>
  </si>
  <si>
    <t>Cambios en BI (extensivo)</t>
  </si>
  <si>
    <t>Cambios en BI (intensivo)</t>
  </si>
  <si>
    <t xml:space="preserve">Decila 1  </t>
  </si>
  <si>
    <t xml:space="preserve">Decila 2  </t>
  </si>
  <si>
    <t xml:space="preserve">Decila 3  </t>
  </si>
  <si>
    <t xml:space="preserve">Decila 4  </t>
  </si>
  <si>
    <t xml:space="preserve">Decila 5  </t>
  </si>
  <si>
    <t xml:space="preserve">Decila 6  </t>
  </si>
  <si>
    <t xml:space="preserve">Decila 7  </t>
  </si>
  <si>
    <t xml:space="preserve">Decila 8  </t>
  </si>
  <si>
    <t xml:space="preserve">Decila 9  </t>
  </si>
  <si>
    <t>Decila 10</t>
  </si>
  <si>
    <t>2005</t>
  </si>
  <si>
    <t>2006</t>
  </si>
  <si>
    <t>2009</t>
  </si>
  <si>
    <t>2010</t>
  </si>
  <si>
    <t>2011</t>
  </si>
  <si>
    <t>2012</t>
  </si>
  <si>
    <t>2013</t>
  </si>
  <si>
    <t>2014</t>
  </si>
  <si>
    <t>2015</t>
  </si>
  <si>
    <t>2016</t>
  </si>
  <si>
    <t>2017</t>
  </si>
  <si>
    <t>Promedio</t>
  </si>
  <si>
    <t>RO</t>
  </si>
  <si>
    <t>Total</t>
  </si>
  <si>
    <t>20% más pobre</t>
  </si>
  <si>
    <t>Alquiler social (% stock)</t>
  </si>
  <si>
    <t>Provincia</t>
  </si>
  <si>
    <t>%</t>
  </si>
  <si>
    <t>Ciudad Real</t>
  </si>
  <si>
    <t>Avila</t>
  </si>
  <si>
    <t>Zamora</t>
  </si>
  <si>
    <t>Cuenca</t>
  </si>
  <si>
    <t>Caceres</t>
  </si>
  <si>
    <t>Teruel</t>
  </si>
  <si>
    <t>Castellón</t>
  </si>
  <si>
    <t>Lugo</t>
  </si>
  <si>
    <t>Badajoz</t>
  </si>
  <si>
    <t>Orense</t>
  </si>
  <si>
    <t>Pontevedra</t>
  </si>
  <si>
    <t>Murcia</t>
  </si>
  <si>
    <t>Soria</t>
  </si>
  <si>
    <t>Palencia</t>
  </si>
  <si>
    <t>Almeria</t>
  </si>
  <si>
    <t>Valladolid</t>
  </si>
  <si>
    <t>Huelva</t>
  </si>
  <si>
    <t>Burgos</t>
  </si>
  <si>
    <t>Alicante</t>
  </si>
  <si>
    <t>A Coruña</t>
  </si>
  <si>
    <t>Tarragona</t>
  </si>
  <si>
    <t>SC Tenerife</t>
  </si>
  <si>
    <t>Cadiz</t>
  </si>
  <si>
    <t>Melilla</t>
  </si>
  <si>
    <t>Sevilla</t>
  </si>
  <si>
    <t>Las Palmas</t>
  </si>
  <si>
    <t>Ceuta</t>
  </si>
  <si>
    <t>Malaga</t>
  </si>
  <si>
    <t>Palma</t>
  </si>
  <si>
    <t>Madrid</t>
  </si>
  <si>
    <t>Barcelona</t>
  </si>
  <si>
    <t>Córdoba</t>
  </si>
  <si>
    <t>Bilbao</t>
  </si>
  <si>
    <t>Salamanca</t>
  </si>
  <si>
    <t>Santander</t>
  </si>
  <si>
    <t>Albacete</t>
  </si>
  <si>
    <t>León</t>
  </si>
  <si>
    <t>Gerona</t>
  </si>
  <si>
    <t>Logroño</t>
  </si>
  <si>
    <t>Las Plamas</t>
  </si>
  <si>
    <t>SC de Tenerife</t>
  </si>
  <si>
    <t>Málaga</t>
  </si>
  <si>
    <t>Valencia</t>
  </si>
  <si>
    <t>Promedio 2017</t>
  </si>
  <si>
    <t>EXT</t>
  </si>
  <si>
    <t>AND</t>
  </si>
  <si>
    <t>MUR</t>
  </si>
  <si>
    <t>CLM</t>
  </si>
  <si>
    <t>AST</t>
  </si>
  <si>
    <t>GAL</t>
  </si>
  <si>
    <t>CAN</t>
  </si>
  <si>
    <t>ARA</t>
  </si>
  <si>
    <t>CAT</t>
  </si>
  <si>
    <t>BAL</t>
  </si>
  <si>
    <t>MAD</t>
  </si>
  <si>
    <t>Beneficiarios, en miles (1.3 millones, 6.8% del total)</t>
  </si>
  <si>
    <t>Coste fiscal, en millones (1.039 millones, 1.5% del total)</t>
  </si>
  <si>
    <t>Variación del tipo efectivo, en p.p. (-0.21 p.p.)</t>
  </si>
  <si>
    <t>Ingresos medios por alquiler</t>
  </si>
  <si>
    <t>% declarantes con ingresos por alquiler</t>
  </si>
  <si>
    <t>CON INTERVALOS DE CONFIANZA</t>
  </si>
  <si>
    <t>SIN INTERVALOS DE CONFIANZA</t>
  </si>
  <si>
    <t>Coeficiente</t>
  </si>
  <si>
    <t>Límite max</t>
  </si>
  <si>
    <t>Límite min</t>
  </si>
  <si>
    <t>Gráfico para presentación</t>
  </si>
  <si>
    <t xml:space="preserve"> Ingresos medios por alquiler (dcha)</t>
  </si>
  <si>
    <t xml:space="preserve"> % declarantes con ingresos por alquiler (izq)</t>
  </si>
  <si>
    <t>Reducción 2014 = 60%</t>
  </si>
  <si>
    <t>Reducción 2014 = 100%</t>
  </si>
  <si>
    <t>P. Bajos</t>
  </si>
  <si>
    <t>Motivo</t>
  </si>
  <si>
    <t>Endurecimiento de la regulación</t>
  </si>
  <si>
    <t>Zona Única de Pagos en Euros</t>
  </si>
  <si>
    <t>La situación económica del país</t>
  </si>
  <si>
    <t>Competencia entre entidades</t>
  </si>
  <si>
    <t>Cobertura mediática de las entidades</t>
  </si>
  <si>
    <t>Incentivos fiscales</t>
  </si>
  <si>
    <t>La crisis de los refugiados</t>
  </si>
  <si>
    <t>Profesionalización de la captacion</t>
  </si>
  <si>
    <t>Desarrollos tecnológicos</t>
  </si>
  <si>
    <t>Uso intensivo de las redes sociales</t>
  </si>
  <si>
    <t>Coste fiscal, en millones (469 millones, 0,% del total)</t>
  </si>
  <si>
    <t>Variación del tipo efectivo, en p.p. (-0.1 p.p.)</t>
  </si>
  <si>
    <t xml:space="preserve"> Donativo medio</t>
  </si>
  <si>
    <t xml:space="preserve"> Intervalo de confianza al 95%</t>
  </si>
  <si>
    <t>% donativos</t>
  </si>
  <si>
    <t>(0,10]</t>
  </si>
  <si>
    <t>(10,20]</t>
  </si>
  <si>
    <t>(20,30]</t>
  </si>
  <si>
    <t>(30,40]</t>
  </si>
  <si>
    <t>(40,50]</t>
  </si>
  <si>
    <t>(50,60]</t>
  </si>
  <si>
    <t>(60,70]</t>
  </si>
  <si>
    <t>(70,80]</t>
  </si>
  <si>
    <t>(80,90]</t>
  </si>
  <si>
    <t>(90,100]</t>
  </si>
  <si>
    <t>(100,110]</t>
  </si>
  <si>
    <t>(110,120]</t>
  </si>
  <si>
    <t>(120,130]</t>
  </si>
  <si>
    <t>(130,140]</t>
  </si>
  <si>
    <t>(140,150]</t>
  </si>
  <si>
    <t>(150,160]</t>
  </si>
  <si>
    <t>(160,170]</t>
  </si>
  <si>
    <t>(170,180]</t>
  </si>
  <si>
    <t>(180,190]</t>
  </si>
  <si>
    <t>(190,200]</t>
  </si>
  <si>
    <t>(200,210]</t>
  </si>
  <si>
    <t>(210,220]</t>
  </si>
  <si>
    <t>(220,230]</t>
  </si>
  <si>
    <t>(230,240]</t>
  </si>
  <si>
    <t>(240,250]</t>
  </si>
  <si>
    <t>2018</t>
  </si>
  <si>
    <t>1995</t>
  </si>
  <si>
    <t xml:space="preserve"> Tasa de reemplazo</t>
  </si>
  <si>
    <t xml:space="preserve"> Real</t>
  </si>
  <si>
    <t xml:space="preserve"> Deseada</t>
  </si>
  <si>
    <t xml:space="preserve"> Mujeres</t>
  </si>
  <si>
    <t xml:space="preserve"> Madres</t>
  </si>
  <si>
    <t xml:space="preserve"> Transferencias</t>
  </si>
  <si>
    <t xml:space="preserve"> Servicios</t>
  </si>
  <si>
    <t xml:space="preserve"> Rebajas fiscales</t>
  </si>
  <si>
    <t>Beneficiarios, en miles (1.6 millones, 8.2% del total)</t>
  </si>
  <si>
    <t>Coste fiscal, en millones (1.708 millones, 2.5% del total)</t>
  </si>
  <si>
    <t>Variación del tipo efectivo, en p.p. (-0.35 p.p.)</t>
  </si>
  <si>
    <t xml:space="preserve"> Familia numerosa</t>
  </si>
  <si>
    <t xml:space="preserve"> Sobre la renta</t>
  </si>
  <si>
    <t xml:space="preserve"> Sobre el consumo</t>
  </si>
  <si>
    <t>2
9.839</t>
  </si>
  <si>
    <t>3
13.820</t>
  </si>
  <si>
    <t>5
22.542</t>
  </si>
  <si>
    <t>6
27.931</t>
  </si>
  <si>
    <t>7
34.331</t>
  </si>
  <si>
    <t>8
42.592</t>
  </si>
  <si>
    <t>9
56.589</t>
  </si>
  <si>
    <t>10
112.961</t>
  </si>
  <si>
    <t>Quintil
Renta</t>
  </si>
  <si>
    <t>1
7.510</t>
  </si>
  <si>
    <t>2
12.218</t>
  </si>
  <si>
    <t>3
25.368</t>
  </si>
  <si>
    <t>4
38.617</t>
  </si>
  <si>
    <t>5
85.240</t>
  </si>
  <si>
    <t>Tipo superreducido (4%)</t>
  </si>
  <si>
    <t>Tipo reducido (10%)</t>
  </si>
  <si>
    <t xml:space="preserve"> España</t>
  </si>
  <si>
    <t xml:space="preserve"> Alemania</t>
  </si>
  <si>
    <t xml:space="preserve">España </t>
  </si>
  <si>
    <t>Frutas</t>
  </si>
  <si>
    <t>Verduras</t>
  </si>
  <si>
    <t>Salud</t>
  </si>
  <si>
    <t>Pan y cereales</t>
  </si>
  <si>
    <t>Ocio y cultura</t>
  </si>
  <si>
    <t>Alimentos habituales</t>
  </si>
  <si>
    <t>Alimentos de lujo</t>
  </si>
  <si>
    <t>Chocolates y azúcares</t>
  </si>
  <si>
    <t>Bebidas sin alcohol azucaradas</t>
  </si>
  <si>
    <t>Bebidas sin alcohol no azucaradas</t>
  </si>
  <si>
    <t>Bebidas con alcohol</t>
  </si>
  <si>
    <t>Comidas</t>
  </si>
  <si>
    <t>Transporte aéreo</t>
  </si>
  <si>
    <t>Transporte marítimo</t>
  </si>
  <si>
    <t>Transporte ferroviario</t>
  </si>
  <si>
    <t>Transporte por carretera</t>
  </si>
  <si>
    <t>Autobús</t>
  </si>
  <si>
    <t>Taxi / VTC</t>
  </si>
  <si>
    <t>Metro, tranvía, cercanías</t>
  </si>
  <si>
    <t>Variación del tipo efectivo, en p.p. (promedio = -0.78 p.p.)</t>
  </si>
  <si>
    <t>1
4.193</t>
  </si>
  <si>
    <t>4
18.030</t>
  </si>
  <si>
    <t>Alimentos</t>
  </si>
  <si>
    <t>Alimentos y bebidas sin alcohol</t>
  </si>
  <si>
    <t>Restauración</t>
  </si>
  <si>
    <t>Productos oftalmológicos y otros</t>
  </si>
  <si>
    <t>Transporte</t>
  </si>
  <si>
    <t>Hostelería</t>
  </si>
  <si>
    <t>Mascotas, aseo personal, jardinería</t>
  </si>
  <si>
    <t>Vacaciones todo incluido</t>
  </si>
  <si>
    <t xml:space="preserve">  Tipo Superreducido</t>
  </si>
  <si>
    <t xml:space="preserve"> Tipo Reducido</t>
  </si>
  <si>
    <t>Mantenimiento vivienda y suministros</t>
  </si>
  <si>
    <t>Leche, queso y huevos</t>
  </si>
  <si>
    <t>Protección social</t>
  </si>
  <si>
    <t>Reducción desigualdad por cada 100 millones</t>
  </si>
  <si>
    <t>Programa de Renta Mínima, Airef 2019</t>
  </si>
  <si>
    <t>Tipos reducidos
del IVA</t>
  </si>
  <si>
    <t>Polinomio</t>
  </si>
  <si>
    <t>-Std</t>
  </si>
  <si>
    <t>+Std</t>
  </si>
  <si>
    <t>Educación</t>
  </si>
  <si>
    <t>Sanidad (eje derecho)</t>
  </si>
  <si>
    <t>EU-19</t>
  </si>
  <si>
    <t>Estado miembro</t>
  </si>
  <si>
    <t>Gasto público</t>
  </si>
  <si>
    <t>Holanda</t>
  </si>
  <si>
    <t>EA-19</t>
  </si>
  <si>
    <t>Fondos</t>
  </si>
  <si>
    <t>Bonos</t>
  </si>
  <si>
    <t xml:space="preserve"> Diesel</t>
  </si>
  <si>
    <t xml:space="preserve"> Gasolina</t>
  </si>
  <si>
    <t xml:space="preserve"> C02 (kg/km)</t>
  </si>
  <si>
    <t xml:space="preserve"> NO2 (kg/km)</t>
  </si>
  <si>
    <t xml:space="preserve"> % Vehículos Diesel (eje izquierdo)</t>
  </si>
  <si>
    <t xml:space="preserve"> Vehículos por habitante (eje derecho)</t>
  </si>
  <si>
    <t xml:space="preserve"> Vehículo privado</t>
  </si>
  <si>
    <t xml:space="preserve"> Autocar y autobús</t>
  </si>
  <si>
    <t xml:space="preserve"> Tren</t>
  </si>
  <si>
    <t xml:space="preserve"> Tranvía y metro</t>
  </si>
  <si>
    <t>UE-25</t>
  </si>
  <si>
    <t>Diésel</t>
  </si>
  <si>
    <t>Gasolina</t>
  </si>
  <si>
    <t>Impuestos Diesel/Gasolina</t>
  </si>
  <si>
    <t>Año</t>
  </si>
  <si>
    <t>Coste fiscal (214 mill. euros 1,187%)</t>
  </si>
  <si>
    <t>Centila
RC</t>
  </si>
  <si>
    <t>10
-302</t>
  </si>
  <si>
    <t>20
-75</t>
  </si>
  <si>
    <t>30
-10</t>
  </si>
  <si>
    <t>40
0</t>
  </si>
  <si>
    <t>50
0</t>
  </si>
  <si>
    <t>60
15</t>
  </si>
  <si>
    <t>70
64</t>
  </si>
  <si>
    <t>80
182</t>
  </si>
  <si>
    <t>90
576</t>
  </si>
  <si>
    <t>100
156.053</t>
  </si>
  <si>
    <t>Beneficiarios (59 sociedades 0,0039 %)</t>
  </si>
  <si>
    <t>Recaudación (109 mill. euros 0,604%)</t>
  </si>
  <si>
    <t>Patrimonio</t>
  </si>
  <si>
    <t>Número</t>
  </si>
  <si>
    <t>SICAV</t>
  </si>
  <si>
    <t>Fondos de inversión</t>
  </si>
  <si>
    <t>&lt;20%</t>
  </si>
  <si>
    <t>20-30%</t>
  </si>
  <si>
    <t>30-40%</t>
  </si>
  <si>
    <t>40-50%</t>
  </si>
  <si>
    <t>50-60%</t>
  </si>
  <si>
    <t>60-70%</t>
  </si>
  <si>
    <t>70-80%</t>
  </si>
  <si>
    <t>80-90%</t>
  </si>
  <si>
    <t>&gt;=90%</t>
  </si>
  <si>
    <t>Porcentaje participación</t>
  </si>
  <si>
    <t>Capitalización (Millones de €)</t>
  </si>
  <si>
    <t>Logístico</t>
  </si>
  <si>
    <t>Locales*</t>
  </si>
  <si>
    <t>Residencial</t>
  </si>
  <si>
    <t>Hotelero</t>
  </si>
  <si>
    <t>Venta minorista</t>
  </si>
  <si>
    <t>Oficinas</t>
  </si>
  <si>
    <t>Mixto</t>
  </si>
  <si>
    <t>Infancia y juventud</t>
  </si>
  <si>
    <t>Investigación biométdica</t>
  </si>
  <si>
    <t>Ayuda internacional</t>
  </si>
  <si>
    <t>Servicios comunitarios</t>
  </si>
  <si>
    <t>Servicios de emergencia y FF.AA.</t>
  </si>
  <si>
    <t>Lucha contra la pobreza</t>
  </si>
  <si>
    <t>Instituciones religiosas</t>
  </si>
  <si>
    <t>Bienestar animal</t>
  </si>
  <si>
    <t>Mediambiente</t>
  </si>
  <si>
    <t>Deportes</t>
  </si>
  <si>
    <t>Artes, cultura, patrimonio y/o Ciencia</t>
  </si>
  <si>
    <t>&gt; 100.000</t>
  </si>
  <si>
    <t>10.000 - 100.000</t>
  </si>
  <si>
    <t>1.000 - 10.000</t>
  </si>
  <si>
    <t>100 - 1.000</t>
  </si>
  <si>
    <t>&lt; 100</t>
  </si>
  <si>
    <t xml:space="preserve"> Donantes (dcha)</t>
  </si>
  <si>
    <t xml:space="preserve"> Donativo mediano (izqa)</t>
  </si>
  <si>
    <t>GRÁFICOS</t>
  </si>
  <si>
    <r>
      <t xml:space="preserve">Fuente: Elaboración propia a partir de la </t>
    </r>
    <r>
      <rPr>
        <i/>
        <sz val="8"/>
        <color theme="1"/>
        <rFont val="Century Gothic"/>
        <family val="2"/>
      </rPr>
      <t>Memoria de beneficios fiscales</t>
    </r>
    <r>
      <rPr>
        <sz val="8"/>
        <color theme="1"/>
        <rFont val="Century Gothic"/>
        <family val="2"/>
      </rPr>
      <t>.</t>
    </r>
  </si>
  <si>
    <r>
      <rPr>
        <sz val="10"/>
        <color theme="1"/>
        <rFont val="Century Gothic"/>
        <family val="2"/>
      </rPr>
      <t xml:space="preserve">GRÁFICO 1. </t>
    </r>
    <r>
      <rPr>
        <sz val="10"/>
        <color theme="4"/>
        <rFont val="Century Gothic"/>
        <family val="2"/>
      </rPr>
      <t>DISTRIBUCIÓN DEL COSTE RECAUDATORIO DEL CONJUNTO DE BENEFICIOS FISCALES POR FIGURAS TRIBUTARIAS, 2018</t>
    </r>
  </si>
  <si>
    <r>
      <t xml:space="preserve">GRÁFICO 3. </t>
    </r>
    <r>
      <rPr>
        <sz val="10"/>
        <color theme="4"/>
        <rFont val="Century Gothic"/>
        <family val="2"/>
      </rPr>
      <t>EVOLUCIÓN HISTÓRICA DE LOS BENEFICIOS FISCALES (% PIB)</t>
    </r>
  </si>
  <si>
    <t>Nota: La línea gris discontinua representa el coste de los beneficios fiscales del IRPF si no se hubiese modificado el método de cuantificación de la reducción por rendimientos del trabajo en el año 2015.</t>
  </si>
  <si>
    <r>
      <rPr>
        <sz val="10"/>
        <rFont val="Century Gothic"/>
        <family val="2"/>
      </rPr>
      <t xml:space="preserve">GRÁFICO 4. </t>
    </r>
    <r>
      <rPr>
        <sz val="10"/>
        <color theme="4"/>
        <rFont val="Century Gothic"/>
        <family val="2"/>
      </rPr>
      <t>PÉRDIDA DE RECAUDACIÓN POR TIPOS REDUCIDOS EN LOS PAÍSES DE LA EUROZONA (% PIB)</t>
    </r>
  </si>
  <si>
    <r>
      <t xml:space="preserve">Fuente: </t>
    </r>
    <r>
      <rPr>
        <i/>
        <sz val="8"/>
        <color theme="1"/>
        <rFont val="Century Gothic"/>
        <family val="2"/>
      </rPr>
      <t>VAT Gap in the EU-28 Member States</t>
    </r>
    <r>
      <rPr>
        <sz val="8"/>
        <color theme="1"/>
        <rFont val="Century Gothic"/>
        <family val="2"/>
      </rPr>
      <t xml:space="preserve"> (2019), TAXUD/2015/CC/131.</t>
    </r>
  </si>
  <si>
    <r>
      <rPr>
        <sz val="10"/>
        <rFont val="Century Gothic"/>
        <family val="2"/>
      </rPr>
      <t xml:space="preserve">GRÁFICO 5. </t>
    </r>
    <r>
      <rPr>
        <sz val="10"/>
        <color theme="4"/>
        <rFont val="Century Gothic"/>
        <family val="2"/>
      </rPr>
      <t>DISTRIBUCIÓN DE LOS BENEFICIOS FISCALES DEL IRPF POR CENTILAS DE RENTA BRUTA, EN MILLONES DE EUROS</t>
    </r>
  </si>
  <si>
    <t>Nota: Se excluye a los no declarantes, la unidad de análisis es la declaración.</t>
  </si>
  <si>
    <r>
      <rPr>
        <sz val="10"/>
        <rFont val="Century Gothic"/>
        <family val="2"/>
      </rPr>
      <t xml:space="preserve">GRÁFICO 6. </t>
    </r>
    <r>
      <rPr>
        <sz val="10"/>
        <color theme="4"/>
        <rFont val="Century Gothic"/>
        <family val="2"/>
      </rPr>
      <t>DISTRIBUCIÓN DE LOS BENEFICIOS FISCALES DEL IRPF POR CENTILAS DE RIQUEZA NETA, EN MILLONES DE EUROS</t>
    </r>
  </si>
  <si>
    <t>Arrendamiento de viviendas</t>
  </si>
  <si>
    <t>Centila Riqueza</t>
  </si>
  <si>
    <t>Centila Renta</t>
  </si>
  <si>
    <r>
      <rPr>
        <sz val="10"/>
        <rFont val="Century Gothic"/>
        <family val="2"/>
      </rPr>
      <t xml:space="preserve">GRÁFICO 7. </t>
    </r>
    <r>
      <rPr>
        <sz val="10"/>
        <color theme="4"/>
        <rFont val="Century Gothic"/>
        <family val="2"/>
      </rPr>
      <t>EFECTOS SOBRE LA DESIGUALDAD DE LOS BENEFICIOS FISCALES DEL IRPF (CAMBIO % EN EL ÍNDICE DE GINI)</t>
    </r>
  </si>
  <si>
    <t>Importe (% PIB)</t>
  </si>
  <si>
    <r>
      <rPr>
        <sz val="10"/>
        <rFont val="Century Gothic"/>
        <family val="2"/>
      </rPr>
      <t xml:space="preserve">GRÁFICO 8. </t>
    </r>
    <r>
      <rPr>
        <sz val="10"/>
        <color theme="4"/>
        <rFont val="Century Gothic"/>
        <family val="2"/>
      </rPr>
      <t>EVOLUCIÓN HISTÓRICA DE LA REDUCCIÓN POR TRIBUTACIÓN CONJUNTA EN EL IRPF</t>
    </r>
  </si>
  <si>
    <r>
      <rPr>
        <sz val="10"/>
        <rFont val="Century Gothic"/>
        <family val="2"/>
      </rPr>
      <t xml:space="preserve">GRÁFICO 9. </t>
    </r>
    <r>
      <rPr>
        <sz val="10"/>
        <color theme="4"/>
        <rFont val="Century Gothic"/>
        <family val="2"/>
      </rPr>
      <t>TASA DE EMPLEO FEMENINA, EUROZONA, 2018 (%)</t>
    </r>
  </si>
  <si>
    <t>Tasa de empleo</t>
  </si>
  <si>
    <t>Nota: Dentro de la European Labor Force Survey, todos los datos se han extraído del módulo relativo a hogares, que tienen el desglose de acuerdo a la composición del hogar.</t>
  </si>
  <si>
    <r>
      <t xml:space="preserve">GRÁFICO 10. </t>
    </r>
    <r>
      <rPr>
        <sz val="10"/>
        <color theme="4"/>
        <rFont val="Century Gothic"/>
        <family val="2"/>
      </rPr>
      <t>DIFERENCIA ENTRE LA TASA DE EMPLEO FEMENINA Y MASCULINA, EUROZONA, 2018 (%) TOTAL Y PARA PERSONAS CASADAS</t>
    </r>
  </si>
  <si>
    <t xml:space="preserve"> Casados/as</t>
  </si>
  <si>
    <t>Nota: Se incluyen las mujeres casadas, así como las que cohabitan independientemente de su estado civil.</t>
  </si>
  <si>
    <r>
      <t xml:space="preserve">Fuente: </t>
    </r>
    <r>
      <rPr>
        <i/>
        <sz val="8"/>
        <color theme="1"/>
        <rFont val="Century Gothic"/>
        <family val="2"/>
      </rPr>
      <t xml:space="preserve">European Labor Force Surveys </t>
    </r>
    <r>
      <rPr>
        <sz val="8"/>
        <color theme="1"/>
        <rFont val="Century Gothic"/>
        <family val="2"/>
      </rPr>
      <t>/ Eurostat (2018). LFS series – Specific topics: Household statistics. Employment by household composition: Employment rate by sex, age groups, educational attainment level and household composition.</t>
    </r>
  </si>
  <si>
    <r>
      <t xml:space="preserve">GRÁFICO 11. </t>
    </r>
    <r>
      <rPr>
        <sz val="10"/>
        <color theme="4"/>
        <rFont val="Century Gothic"/>
        <family val="2"/>
      </rPr>
      <t>DIFERENCIA ENTRE LA TASA DE EMPLEO FEMENINA Y MASCULINA ENTRE PERSONAS CASADAS, EUROZONA, 2018 (%) TOTAL Y PERSONAS DE BAJA CUALIFICACIÓN</t>
    </r>
  </si>
  <si>
    <r>
      <rPr>
        <sz val="10"/>
        <rFont val="Century Gothic"/>
        <family val="2"/>
      </rPr>
      <t xml:space="preserve">GRÁFICO 12. </t>
    </r>
    <r>
      <rPr>
        <sz val="10"/>
        <color theme="4"/>
        <rFont val="Century Gothic"/>
        <family val="2"/>
      </rPr>
      <t>NÚMERO DE BENEFICIARIOS, COSTE FISCAL Y CAÍDA DEL TIPO EFECTIVO POR CENTILAS DE RENTA BRUTA</t>
    </r>
  </si>
  <si>
    <r>
      <t xml:space="preserve">GRÁFICO 12. </t>
    </r>
    <r>
      <rPr>
        <sz val="9"/>
        <color theme="4"/>
        <rFont val="Century Gothic"/>
        <family val="2"/>
      </rPr>
      <t>NÚMERO DE BENEFICIARIOS, COSTE FISCAL Y CAÍDA DEL TIPO EFECTIVO POR CENTILAS DE RENTA BRUTA</t>
    </r>
  </si>
  <si>
    <r>
      <rPr>
        <sz val="10"/>
        <rFont val="Century Gothic"/>
        <family val="2"/>
      </rPr>
      <t xml:space="preserve">GRÁFICO 13. </t>
    </r>
    <r>
      <rPr>
        <sz val="10"/>
        <color theme="4"/>
        <rFont val="Century Gothic"/>
        <family val="2"/>
      </rPr>
      <t>NÚMERO DE BENEFICIARIOS, COSTE FISCAL Y VARIACIÓN DEL TIPO EFECTIVO POR EDAD</t>
    </r>
  </si>
  <si>
    <r>
      <t xml:space="preserve">GRÁFICO 13. </t>
    </r>
    <r>
      <rPr>
        <sz val="9"/>
        <color theme="4"/>
        <rFont val="Century Gothic"/>
        <family val="2"/>
      </rPr>
      <t>NÚMERO DE BENEFICIARIOS, COSTE FISCAL Y VARIACIÓN DEL TIPO EFECTIVO POR EDAD</t>
    </r>
  </si>
  <si>
    <t>Nota: Se excluye a los no declarantes, la unidad de análisis es la declaración. La edad hace referencia a la edad del principal perceptor de renta.</t>
  </si>
  <si>
    <r>
      <rPr>
        <sz val="10"/>
        <rFont val="Century Gothic"/>
        <family val="2"/>
      </rPr>
      <t xml:space="preserve">GRÁFICO 14. </t>
    </r>
    <r>
      <rPr>
        <sz val="10"/>
        <color theme="4"/>
        <rFont val="Century Gothic"/>
        <family val="2"/>
      </rPr>
      <t>INGRESOS LABORALES DECLARADOS DE LAS MUJERES CASADAS (EN EUROS), Y AHORRO/COSTE DE LA DECLARACIÓN CONJUNTA</t>
    </r>
  </si>
  <si>
    <t>Nota: La estimación controla por edad a la mujer y el nivel de ingresos del otro miembro del hogar.</t>
  </si>
  <si>
    <r>
      <rPr>
        <sz val="10"/>
        <rFont val="Century Gothic"/>
        <family val="2"/>
      </rPr>
      <t xml:space="preserve">GRÁFICO 15. </t>
    </r>
    <r>
      <rPr>
        <sz val="10"/>
        <color theme="4"/>
        <rFont val="Century Gothic"/>
        <family val="2"/>
      </rPr>
      <t>INGRESOS LABORALES DECLARADOS DE LAS MUJERES CASADAS (EN LOGARITMOS), Y AHORRO/COSTE DE LA DECLARACIÓN CONJUNTA</t>
    </r>
  </si>
  <si>
    <r>
      <t xml:space="preserve">GRÁFICO 16. </t>
    </r>
    <r>
      <rPr>
        <sz val="10"/>
        <color theme="4"/>
        <rFont val="Century Gothic"/>
        <family val="2"/>
      </rPr>
      <t>PARTICIPACIÓN LABORAL DE LAS MUJERES CASADAS, Y AHORRO/COSTE DE LA DECLARACIÓN CONJUNTA</t>
    </r>
  </si>
  <si>
    <r>
      <t xml:space="preserve">Fuente: Elaboración propia a partir de la </t>
    </r>
    <r>
      <rPr>
        <i/>
        <sz val="8"/>
        <color theme="1"/>
        <rFont val="Century Gothic"/>
        <family val="2"/>
      </rPr>
      <t>Memoria de beneficios fiscales.</t>
    </r>
  </si>
  <si>
    <r>
      <rPr>
        <sz val="10"/>
        <rFont val="Century Gothic"/>
        <family val="2"/>
      </rPr>
      <t xml:space="preserve">GRÁFICO 17. </t>
    </r>
    <r>
      <rPr>
        <sz val="10"/>
        <color theme="4"/>
        <rFont val="Century Gothic"/>
        <family val="2"/>
      </rPr>
      <t>EVOLUCIÓN HISTÓRICA DE LA REDUCCIÓN POR APORTACIONES A SISTEMAS DE PREVISIÓN SOCIAL EN EL IRPF</t>
    </r>
  </si>
  <si>
    <t>Beneficiarios (% de la población mayor de edad)</t>
  </si>
  <si>
    <t>GR</t>
  </si>
  <si>
    <t>GB</t>
  </si>
  <si>
    <t>% reemplazo (pública)</t>
  </si>
  <si>
    <r>
      <rPr>
        <sz val="10"/>
        <rFont val="Century Gothic"/>
        <family val="2"/>
      </rPr>
      <t xml:space="preserve">GRÁFICO 18. </t>
    </r>
    <r>
      <rPr>
        <sz val="10"/>
        <color theme="4"/>
        <rFont val="Century Gothic"/>
        <family val="2"/>
      </rPr>
      <t>TASA DE REEMPLAZO BRUTA DE SISTEMAS PÚBLICOS Y PRIVADOS OBLIGATORIOS Y VOLUNTARIOS</t>
    </r>
  </si>
  <si>
    <r>
      <t xml:space="preserve">GRÁFICO 19. </t>
    </r>
    <r>
      <rPr>
        <sz val="10"/>
        <color theme="4"/>
        <rFont val="Century Gothic"/>
        <family val="2"/>
      </rPr>
      <t>TASA DE REEMPLAZO PÚBLICA OBLIGATORIA Y TOTAL DE ACTIVOS EN PLANES DE PENSIONES (% PIB)</t>
    </r>
  </si>
  <si>
    <r>
      <rPr>
        <sz val="10"/>
        <rFont val="Century Gothic"/>
        <family val="2"/>
      </rPr>
      <t xml:space="preserve">GRÁFICO 19. </t>
    </r>
    <r>
      <rPr>
        <sz val="10"/>
        <color theme="4"/>
        <rFont val="Century Gothic"/>
        <family val="2"/>
      </rPr>
      <t>TASA DE REEMPLAZO PÚBLICA OBLIGATORIA Y TOTAL DE ACTIVOS EN PLANES DE PENSIONES (% PIB)</t>
    </r>
  </si>
  <si>
    <r>
      <rPr>
        <sz val="10"/>
        <rFont val="Century Gothic"/>
        <family val="2"/>
      </rPr>
      <t xml:space="preserve">GRÁFICO 20. </t>
    </r>
    <r>
      <rPr>
        <sz val="10"/>
        <color theme="4"/>
        <rFont val="Century Gothic"/>
        <family val="2"/>
      </rPr>
      <t>MODELOS TRIBUTACIÓN DE LOS PLANES DE PENSIONES EN LA OCDE</t>
    </r>
  </si>
  <si>
    <r>
      <t xml:space="preserve">Fuente: </t>
    </r>
    <r>
      <rPr>
        <i/>
        <sz val="8"/>
        <color theme="1"/>
        <rFont val="Century Gothic"/>
        <family val="2"/>
      </rPr>
      <t xml:space="preserve">Project on financial incentives and retirement savings </t>
    </r>
    <r>
      <rPr>
        <sz val="8"/>
        <color theme="1"/>
        <rFont val="Century Gothic"/>
        <family val="2"/>
      </rPr>
      <t>(2018), OCDE.</t>
    </r>
  </si>
  <si>
    <t>Valor</t>
  </si>
  <si>
    <r>
      <t xml:space="preserve">Fuente: </t>
    </r>
    <r>
      <rPr>
        <i/>
        <sz val="8"/>
        <color theme="1"/>
        <rFont val="Century Gothic"/>
        <family val="2"/>
      </rPr>
      <t>Project on financial incentives and retirement savings</t>
    </r>
    <r>
      <rPr>
        <sz val="8"/>
        <color theme="1"/>
        <rFont val="Century Gothic"/>
        <family val="2"/>
      </rPr>
      <t xml:space="preserve"> (2018), OCDE.</t>
    </r>
  </si>
  <si>
    <r>
      <t xml:space="preserve">GRÁFICO 22. </t>
    </r>
    <r>
      <rPr>
        <sz val="10"/>
        <color theme="4"/>
        <rFont val="Century Gothic"/>
        <family val="2"/>
      </rPr>
      <t>RELACIÓN EN LOS PAÍSES CON SEGUNDO PILAR PÚBLICO ENTRE VENTAJA FISCAL Y AHORRO EN PLANES DE PENSIONES PRIVADOS</t>
    </r>
  </si>
  <si>
    <r>
      <rPr>
        <sz val="10"/>
        <rFont val="Century Gothic"/>
        <family val="2"/>
      </rPr>
      <t xml:space="preserve">GRÁFICO 22. </t>
    </r>
    <r>
      <rPr>
        <sz val="10"/>
        <color theme="4"/>
        <rFont val="Century Gothic"/>
        <family val="2"/>
      </rPr>
      <t>RELACIÓN EN LOS PAÍSES CON SEGUNDO PILAR PÚBLICO ENTRE VENTAJA FISCAL Y AHORRO EN PLANES DE PENSIONES PRIVADOS</t>
    </r>
  </si>
  <si>
    <r>
      <rPr>
        <sz val="10"/>
        <rFont val="Century Gothic"/>
        <family val="2"/>
      </rPr>
      <t xml:space="preserve">GRÁFICO 23. </t>
    </r>
    <r>
      <rPr>
        <sz val="10"/>
        <color theme="4"/>
        <rFont val="Century Gothic"/>
        <family val="2"/>
      </rPr>
      <t>NÚMERO DE BENEFICIARIOS, COSTE FISCAL Y CAÍDA DEL TIPO EFECTIVO POR CENTILAS DE RENTA BRUTA</t>
    </r>
  </si>
  <si>
    <r>
      <rPr>
        <sz val="10"/>
        <rFont val="Century Gothic"/>
        <family val="2"/>
      </rPr>
      <t xml:space="preserve">GRÁFICO 24. </t>
    </r>
    <r>
      <rPr>
        <sz val="10"/>
        <color theme="4"/>
        <rFont val="Century Gothic"/>
        <family val="2"/>
      </rPr>
      <t>NÚMERO DE BENEFICIARIOS, COSTE FISCAL Y VARIACIÓN DEL TIPO EFECTIVO POR EDAD</t>
    </r>
  </si>
  <si>
    <r>
      <t xml:space="preserve">GRÁFICO 24. </t>
    </r>
    <r>
      <rPr>
        <sz val="9"/>
        <color theme="4"/>
        <rFont val="Century Gothic"/>
        <family val="2"/>
      </rPr>
      <t>NÚMERO DE BENEFICIARIOS, COSTE FISCAL Y VARIACIÓN DEL TIPO EFECTIVO POR EDAD</t>
    </r>
  </si>
  <si>
    <r>
      <rPr>
        <sz val="10"/>
        <rFont val="Century Gothic"/>
        <family val="2"/>
      </rPr>
      <t xml:space="preserve">GRÁFICO 25. </t>
    </r>
    <r>
      <rPr>
        <sz val="10"/>
        <color theme="4"/>
        <rFont val="Century Gothic"/>
        <family val="2"/>
      </rPr>
      <t>NÚMERO DE BENEFICIARIOS, COSTE Y CAÍDA DEL TIPO EFECTIVO SEGÚN SITUACIÓN LABORAL DEL CONTRIBUYENTE</t>
    </r>
  </si>
  <si>
    <t xml:space="preserve">  Coste (M €)</t>
  </si>
  <si>
    <t xml:space="preserve">  Caída del tipo efectivo (p.p., dcha.)</t>
  </si>
  <si>
    <r>
      <t xml:space="preserve">Fuente: </t>
    </r>
    <r>
      <rPr>
        <i/>
        <sz val="8"/>
        <color theme="1"/>
        <rFont val="Century Gothic"/>
        <family val="2"/>
      </rPr>
      <t xml:space="preserve">Project on financial incentives and retirement saving </t>
    </r>
    <r>
      <rPr>
        <sz val="8"/>
        <color theme="1"/>
        <rFont val="Century Gothic"/>
        <family val="2"/>
      </rPr>
      <t>(2018), OCDE.</t>
    </r>
  </si>
  <si>
    <t>Nota: La ventaja fiscal se define como el valor presente descontado del ahorro fiscal generado como porcentaje de las contribuciones. Se incluyen solo los países más representativos cuyo segundo pilar es exclusivamente público.</t>
  </si>
  <si>
    <t>Nota: Se excluye a los no declarantes, la unidad de análisis es la declaración. La situación laboral hace referencia a la situación laboral del principal perceptor de renta.</t>
  </si>
  <si>
    <r>
      <t xml:space="preserve">GRÁFICO 25. </t>
    </r>
    <r>
      <rPr>
        <sz val="10"/>
        <color theme="4"/>
        <rFont val="Century Gothic"/>
        <family val="2"/>
      </rPr>
      <t>NÚMERO DE BENEFICIARIOS, COSTE Y CAÍDA DEL TIPO EFECTIVO SEGÚN SITUACIÓN LABORAL DEL CONTRIBUYENTE</t>
    </r>
  </si>
  <si>
    <r>
      <t xml:space="preserve">GRÁFICO 26. </t>
    </r>
    <r>
      <rPr>
        <sz val="10"/>
        <color theme="4"/>
        <rFont val="Century Gothic"/>
        <family val="2"/>
      </rPr>
      <t>PORCENTAJE DE DECLARANTES QUE POSEEN EL ACTIVO A LOS 64 AÑOS DE EDAD</t>
    </r>
  </si>
  <si>
    <t>Todos los hogares</t>
  </si>
  <si>
    <t>Nota: Se incluye declarantes y no obligados no declarantes. Tamaño del registro administrativo: 35.502.313 observaciones.</t>
  </si>
  <si>
    <r>
      <rPr>
        <sz val="10"/>
        <rFont val="Century Gothic"/>
        <family val="2"/>
      </rPr>
      <t xml:space="preserve">GRÁFICO 27. </t>
    </r>
    <r>
      <rPr>
        <sz val="10"/>
        <color theme="4"/>
        <rFont val="Century Gothic"/>
        <family val="2"/>
      </rPr>
      <t>RELACIÓN ENTRE LAS CANTIDADES APORTADAS Y EL PORCENTAJE DE CONTRIBUYENTES QUE LAS REALIZAN</t>
    </r>
  </si>
  <si>
    <r>
      <rPr>
        <sz val="10"/>
        <rFont val="Century Gothic"/>
        <family val="2"/>
      </rPr>
      <t xml:space="preserve">GRÁFICO 26. </t>
    </r>
    <r>
      <rPr>
        <sz val="10"/>
        <color theme="4"/>
        <rFont val="Century Gothic"/>
        <family val="2"/>
      </rPr>
      <t>PORCENTAJE DE DECLARANTES QUE POSEEN
 EL ACTIVO A LOS 64 AÑOS DE EDAD</t>
    </r>
  </si>
  <si>
    <t>Cuentas y depósitos</t>
  </si>
  <si>
    <t>Deuda y bonos</t>
  </si>
  <si>
    <t>Planes de pensiones</t>
  </si>
  <si>
    <t>Activos inmobiliarios</t>
  </si>
  <si>
    <r>
      <t xml:space="preserve">GRÁFICO 28. </t>
    </r>
    <r>
      <rPr>
        <sz val="10"/>
        <color theme="4"/>
        <rFont val="Century Gothic"/>
        <family val="2"/>
      </rPr>
      <t>VALOR MEDIO (CONDICIONADO) DE ACTIVOS REALES Y FINANCIEROS A LOS 64 AÑOS DE EDAD EN MILES DE EUROS</t>
    </r>
  </si>
  <si>
    <r>
      <rPr>
        <sz val="10"/>
        <rFont val="Century Gothic"/>
        <family val="2"/>
      </rPr>
      <t xml:space="preserve">GRÁFICO 28. </t>
    </r>
    <r>
      <rPr>
        <sz val="10"/>
        <color theme="4"/>
        <rFont val="Century Gothic"/>
        <family val="2"/>
      </rPr>
      <t>VALOR MEDIO (CONDICIONADO) DE ACTIVOS REALES Y FINANCIEROS A LOS 64 AÑOS DE EDAD EN MILES DE EUROS</t>
    </r>
  </si>
  <si>
    <r>
      <rPr>
        <sz val="10"/>
        <rFont val="Century Gothic"/>
        <family val="2"/>
      </rPr>
      <t xml:space="preserve">GRÁFICO 29. </t>
    </r>
    <r>
      <rPr>
        <sz val="10"/>
        <color theme="4"/>
        <rFont val="Century Gothic"/>
        <family val="2"/>
      </rPr>
      <t>EFECTO ESTIMADO DE UN AUMENTO DE LAS APORTACIONES SEGÚN LA EDAD DEL DECLARANTE</t>
    </r>
  </si>
  <si>
    <t>Fuente: Elaboración propia a partir del panel de declarantes suministrado por la AEAT</t>
  </si>
  <si>
    <t>Nota: Para la elaboración de este gráfico se toma como referencia la elasticidad de la población presentada en la primera columna del cuadro 17.</t>
  </si>
  <si>
    <r>
      <rPr>
        <sz val="10"/>
        <rFont val="Century Gothic"/>
        <family val="2"/>
      </rPr>
      <t xml:space="preserve">GRÁFICO 30. </t>
    </r>
    <r>
      <rPr>
        <sz val="10"/>
        <color theme="4"/>
        <rFont val="Century Gothic"/>
        <family val="2"/>
      </rPr>
      <t>EFECTO ESTIMADO DE UN AUMENTO DEL MARGINAL EN 1 P.P. SOBRE LAS APORTACIONES</t>
    </r>
  </si>
  <si>
    <r>
      <rPr>
        <sz val="10"/>
        <rFont val="Century Gothic"/>
        <family val="2"/>
      </rPr>
      <t xml:space="preserve">GRÁFICO 31. </t>
    </r>
    <r>
      <rPr>
        <sz val="10"/>
        <color theme="4"/>
        <rFont val="Century Gothic"/>
        <family val="2"/>
      </rPr>
      <t>TIPO MARGINAL ANTES Y DESPUÉS DE LA JUBILACIÓN POR QUINTILAS DE RENTA BRUTA</t>
    </r>
  </si>
  <si>
    <r>
      <rPr>
        <sz val="10"/>
        <rFont val="Century Gothic"/>
        <family val="2"/>
      </rPr>
      <t xml:space="preserve">GRÁFICO 32. </t>
    </r>
    <r>
      <rPr>
        <sz val="10"/>
        <color theme="4"/>
        <rFont val="Century Gothic"/>
        <family val="2"/>
      </rPr>
      <t>COMISIONES MEDIAS DE LOS PLANES DE PENSIONES (INDIVIDUALES Y DE EMPLEO) Y LOS FONDOS DE INVERSIÓN</t>
    </r>
  </si>
  <si>
    <r>
      <rPr>
        <sz val="10"/>
        <rFont val="Century Gothic"/>
        <family val="2"/>
      </rPr>
      <t xml:space="preserve">GRÁFICO 32. </t>
    </r>
    <r>
      <rPr>
        <sz val="10"/>
        <color theme="4"/>
        <rFont val="Century Gothic"/>
        <family val="2"/>
      </rPr>
      <t>COMISIONES MEDIAS DE LOS PLANES DE PENSIONES 
(INDIVIDUALES Y DE EMPLEO) Y LOS FONDOS DE INVERSIÓN</t>
    </r>
  </si>
  <si>
    <t>Nota: La serie temporal que se presenta no es homogénea, ya que hasta 2008 solo se computaban los contribuyentes que presentaron la declaración anual del impuesto y, a partir de 2009, se incluye también a los no declarantes. Esta es la razón por la que, en el gráfico, en el periodo 2004-2008, los niveles de beneficiarios y de importes son inferiores a los del periodo 2009-2017, con excepción del importe en 2016 y 2017, que cae por el cambio normativo introducido a partir de 2015. Las columnas con trama representan el importe del beneficio fiscal antes de dicha modificación.</t>
  </si>
  <si>
    <r>
      <rPr>
        <sz val="10"/>
        <rFont val="Century Gothic"/>
        <family val="2"/>
      </rPr>
      <t xml:space="preserve">GRÁFICO 33. </t>
    </r>
    <r>
      <rPr>
        <sz val="10"/>
        <color theme="4"/>
        <rFont val="Century Gothic"/>
        <family val="2"/>
      </rPr>
      <t>AHORRO FISCAL DE LOS PLANES DE PENSIONES
A LO LARGO DEL CICLO VITAL</t>
    </r>
  </si>
  <si>
    <r>
      <rPr>
        <sz val="10"/>
        <rFont val="Century Gothic"/>
        <family val="2"/>
      </rPr>
      <t xml:space="preserve">GRÁFICO 33. </t>
    </r>
    <r>
      <rPr>
        <sz val="10"/>
        <color theme="4"/>
        <rFont val="Century Gothic"/>
        <family val="2"/>
      </rPr>
      <t>AHORRO FISCAL DE LOS PLANES DE PENSIONES A LO LARGO DEL CICLO VITAL</t>
    </r>
  </si>
  <si>
    <r>
      <rPr>
        <sz val="10"/>
        <rFont val="Century Gothic"/>
        <family val="2"/>
      </rPr>
      <t xml:space="preserve">GRÁFICO 34. </t>
    </r>
    <r>
      <rPr>
        <sz val="10"/>
        <color theme="4"/>
        <rFont val="Century Gothic"/>
        <family val="2"/>
      </rPr>
      <t>EVOLUCIÓN HISTÓRICA DE LA REDUCCIÓN POR RENDIMIENTOS DEL TRABAJO EN EL IRPF</t>
    </r>
  </si>
  <si>
    <r>
      <t xml:space="preserve">GRÁFICO 34. </t>
    </r>
    <r>
      <rPr>
        <sz val="10"/>
        <color theme="4"/>
        <rFont val="Century Gothic"/>
        <family val="2"/>
      </rPr>
      <t>EVOLUCIÓN HISTÓRICA DE LA REDUCCIÓN POR RENDIMIENTOS DEL TRABAJO EN EL IRPF</t>
    </r>
  </si>
  <si>
    <r>
      <rPr>
        <sz val="10"/>
        <rFont val="Century Gothic"/>
        <family val="2"/>
      </rPr>
      <t xml:space="preserve">GRÁFICO 35. </t>
    </r>
    <r>
      <rPr>
        <sz val="10"/>
        <color theme="4"/>
        <rFont val="Century Gothic"/>
        <family val="2"/>
      </rPr>
      <t>TASA DE ACTIVIDAD (%) (2018)</t>
    </r>
  </si>
  <si>
    <r>
      <t xml:space="preserve">GRÁFICO 35. </t>
    </r>
    <r>
      <rPr>
        <sz val="10"/>
        <color theme="4"/>
        <rFont val="Century Gothic"/>
        <family val="2"/>
      </rPr>
      <t>TASA DE ACTIVIDAD (%) (2018)</t>
    </r>
  </si>
  <si>
    <r>
      <t>GRÁFICO 36.</t>
    </r>
    <r>
      <rPr>
        <sz val="10"/>
        <color theme="4"/>
        <rFont val="Century Gothic"/>
        <family val="2"/>
      </rPr>
      <t xml:space="preserve"> TASA DE ACTIVIDAD DE LOS MENOS CUALIFICADOS (%) (NIVEL 0-2 DEL ISCED 11)</t>
    </r>
  </si>
  <si>
    <r>
      <rPr>
        <sz val="10"/>
        <rFont val="Century Gothic"/>
        <family val="2"/>
      </rPr>
      <t xml:space="preserve">GRÁFICO 37. </t>
    </r>
    <r>
      <rPr>
        <sz val="10"/>
        <color theme="4"/>
        <rFont val="Century Gothic"/>
        <family val="2"/>
      </rPr>
      <t>NÚMERO DE BENEFICIARIOS, COSTE FISCAL Y CAÍDA DEL TIPO EFECTIVO POR CENTILAS DE RENTA BRUTA</t>
    </r>
  </si>
  <si>
    <r>
      <t xml:space="preserve">GRÁFICO 37. </t>
    </r>
    <r>
      <rPr>
        <sz val="9"/>
        <color theme="4"/>
        <rFont val="Century Gothic"/>
        <family val="2"/>
      </rPr>
      <t>NÚMERO DE BENEFICIARIOS, COSTE FISCAL Y CAÍDA DEL TIPO EFECTIVO POR CENTILAS DE RENTA BRUTA</t>
    </r>
  </si>
  <si>
    <t>Nota: Se excluye a los no declarantes, la unidad de análisis es la declaración. Para las declaraciones conjuntas, la situación laboral hace referencia a la situación laboral del principal perceptor de renta.</t>
  </si>
  <si>
    <r>
      <rPr>
        <sz val="10"/>
        <rFont val="Century Gothic"/>
        <family val="2"/>
      </rPr>
      <t xml:space="preserve">GRÁFICO 38. </t>
    </r>
    <r>
      <rPr>
        <sz val="10"/>
        <color theme="4"/>
        <rFont val="Century Gothic"/>
        <family val="2"/>
      </rPr>
      <t>NÚMERO DE BENEFICIARIOS, COSTE Y CAÍDA DEL TIPO EFECTIVO SEGÚN SITUACIÓN LABORAL DEL CONTRIBUYENTE</t>
    </r>
  </si>
  <si>
    <r>
      <t xml:space="preserve">GRÁFICO 38. </t>
    </r>
    <r>
      <rPr>
        <sz val="10"/>
        <color theme="4"/>
        <rFont val="Century Gothic"/>
        <family val="2"/>
      </rPr>
      <t>NÚMERO DE BENEFICIARIOS, COSTE Y CAÍDA DEL TIPO EFECTIVO SEGÚN SITUACIÓN LABORAL DEL CONTRIBUYENTE</t>
    </r>
  </si>
  <si>
    <t>Efecto recaudatorio, en millones (8.920 millones, 13% del total)</t>
  </si>
  <si>
    <r>
      <rPr>
        <sz val="10"/>
        <rFont val="Century Gothic"/>
        <family val="2"/>
      </rPr>
      <t xml:space="preserve">GRÁFICO 39. </t>
    </r>
    <r>
      <rPr>
        <sz val="10"/>
        <color theme="4"/>
        <rFont val="Century Gothic"/>
        <family val="2"/>
      </rPr>
      <t>NÚMERO DE BENEFICIARIOS, PÉRDIDA DE RECAUDACIÓN Y CAÍDA DEL TIPO EFECTIVO POR CENTILAS DE RENTA BRUTA (BENEFICIO + 2.000 DE GASTO DEDUCIBLE)</t>
    </r>
  </si>
  <si>
    <r>
      <t xml:space="preserve">GRÁFICO 39. </t>
    </r>
    <r>
      <rPr>
        <sz val="9"/>
        <color theme="4"/>
        <rFont val="Century Gothic"/>
        <family val="2"/>
      </rPr>
      <t>NÚMERO DE BENEFICIARIOS, PÉRDIDA DE RECAUDACIÓN Y CAÍDA DEL TIPO EFECTIVO POR CENTILAS DE RENTA BRUTA (BENEFICIO + 2.000 DE GASTO DEDUCIBLE)</t>
    </r>
  </si>
  <si>
    <r>
      <t xml:space="preserve">Fuente: Elaboración propia a partir de los resultados de Barrios, et al., </t>
    </r>
    <r>
      <rPr>
        <i/>
        <sz val="8"/>
        <color theme="1"/>
        <rFont val="Century Gothic"/>
        <family val="2"/>
      </rPr>
      <t>The fiscal effects of work-related tax expenditures in Europe</t>
    </r>
    <r>
      <rPr>
        <sz val="8"/>
        <color theme="1"/>
        <rFont val="Century Gothic"/>
        <family val="2"/>
      </rPr>
      <t xml:space="preserve"> (2015), Economic Papers 545, European Commission).</t>
    </r>
  </si>
  <si>
    <r>
      <rPr>
        <sz val="10"/>
        <rFont val="Century Gothic"/>
        <family val="2"/>
      </rPr>
      <t xml:space="preserve">GRÁFICO 40. </t>
    </r>
    <r>
      <rPr>
        <sz val="10"/>
        <color theme="4"/>
        <rFont val="Century Gothic"/>
        <family val="2"/>
      </rPr>
      <t>COSTE/AHORRO RECAUDATORIO DE AUMENTAR/DISMINUIR LA REDUCCIÓN (PRE-2015) DE FORMA PROPORCIONAL, EN % SOBRE EL COSTE/AHORRO MECÁNICO</t>
    </r>
  </si>
  <si>
    <r>
      <rPr>
        <sz val="10"/>
        <rFont val="Century Gothic"/>
        <family val="2"/>
      </rPr>
      <t xml:space="preserve">GRÁFICO 41. </t>
    </r>
    <r>
      <rPr>
        <sz val="10"/>
        <color theme="4"/>
        <rFont val="Century Gothic"/>
        <family val="2"/>
      </rPr>
      <t>COSTE/AHORRO RECAUDATORIO DE AUMENTAR/DISMINIR LA REDUCCIÓN (PRE-2015) DE FORMA PROPORCIONAL, EN % SOBRE EL COSTE/AHORRO MECÁNICO POR DECILAS DE RENTA</t>
    </r>
  </si>
  <si>
    <r>
      <t xml:space="preserve">GRÁFICO 41. </t>
    </r>
    <r>
      <rPr>
        <sz val="9"/>
        <color theme="4"/>
        <rFont val="Century Gothic"/>
        <family val="2"/>
      </rPr>
      <t>COSTE/AHORRO RECAUDATORIO DE AUMENTAR/DISMINIR LA REDUCCIÓN (PRE-2015) DE FORMA PROPORCIONAL, EN % SOBRE EL COSTE/AHORRO MECÁNICO POR DECILAS DE RENTA</t>
    </r>
  </si>
  <si>
    <r>
      <t xml:space="preserve">Fuente: Elaboración propia a partir de los resultados de Barrios, et al., </t>
    </r>
    <r>
      <rPr>
        <i/>
        <sz val="8"/>
        <color theme="1"/>
        <rFont val="Century Gothic"/>
        <family val="2"/>
      </rPr>
      <t xml:space="preserve">The fiscal effects of work-related tax expenditures in Europe </t>
    </r>
    <r>
      <rPr>
        <sz val="8"/>
        <color theme="1"/>
        <rFont val="Century Gothic"/>
        <family val="2"/>
      </rPr>
      <t>(2015), Economic Papers 545, European Commission).</t>
    </r>
  </si>
  <si>
    <r>
      <t xml:space="preserve">Fuente: </t>
    </r>
    <r>
      <rPr>
        <i/>
        <sz val="8"/>
        <color theme="1"/>
        <rFont val="Century Gothic"/>
        <family val="2"/>
      </rPr>
      <t>Memoria de beneficios fiscales</t>
    </r>
    <r>
      <rPr>
        <sz val="8"/>
        <color theme="1"/>
        <rFont val="Century Gothic"/>
        <family val="2"/>
      </rPr>
      <t xml:space="preserve"> (2018), Presupuestos Generales del Estado.</t>
    </r>
  </si>
  <si>
    <r>
      <rPr>
        <sz val="10"/>
        <rFont val="Century Gothic"/>
        <family val="2"/>
      </rPr>
      <t xml:space="preserve">GRÁFICO 42. </t>
    </r>
    <r>
      <rPr>
        <sz val="10"/>
        <color theme="4"/>
        <rFont val="Century Gothic"/>
        <family val="2"/>
      </rPr>
      <t>EVOLUCIÓN HISTÓRICA DE LA REDUCCIÓN POR ARRENDAMIENTO DE VIVIENDAS</t>
    </r>
  </si>
  <si>
    <r>
      <rPr>
        <sz val="10"/>
        <rFont val="Century Gothic"/>
        <family val="2"/>
      </rPr>
      <t xml:space="preserve">GRÁFICO 43. </t>
    </r>
    <r>
      <rPr>
        <sz val="10"/>
        <color theme="4"/>
        <rFont val="Century Gothic"/>
        <family val="2"/>
      </rPr>
      <t>PORCENTAJE DE HOGARES EN RÉGIMEN DE ALQUILER</t>
    </r>
  </si>
  <si>
    <r>
      <t xml:space="preserve">GRÁFICO 43. </t>
    </r>
    <r>
      <rPr>
        <sz val="10"/>
        <color theme="4"/>
        <rFont val="Century Gothic"/>
        <family val="2"/>
      </rPr>
      <t>PORCENTAJE DE HOGARES EN RÉGIMEN DE ALQUILER</t>
    </r>
  </si>
  <si>
    <t>% hogares de alquiler privado</t>
  </si>
  <si>
    <r>
      <t xml:space="preserve">GRÁFICO 44. </t>
    </r>
    <r>
      <rPr>
        <sz val="10"/>
        <color theme="4"/>
        <rFont val="Century Gothic"/>
        <family val="2"/>
      </rPr>
      <t>PORCENTAJE MEDIANO DE RENTA DEDICADA AL ALQUILER DE VIVIENDA</t>
    </r>
  </si>
  <si>
    <r>
      <rPr>
        <sz val="8"/>
        <color theme="1"/>
        <rFont val="Century Gothic"/>
        <family val="2"/>
      </rPr>
      <t xml:space="preserve">Fuente: </t>
    </r>
    <r>
      <rPr>
        <i/>
        <sz val="8"/>
        <color theme="1"/>
        <rFont val="Century Gothic"/>
        <family val="2"/>
      </rPr>
      <t>Affordable Housing Database OCDE</t>
    </r>
    <r>
      <rPr>
        <sz val="8"/>
        <color theme="1"/>
        <rFont val="Century Gothic"/>
        <family val="2"/>
      </rPr>
      <t xml:space="preserve"> (2019).</t>
    </r>
  </si>
  <si>
    <r>
      <t xml:space="preserve">GRÁFICO 45. </t>
    </r>
    <r>
      <rPr>
        <sz val="10"/>
        <color theme="4"/>
        <rFont val="Century Gothic"/>
        <family val="2"/>
      </rPr>
      <t>NÚMERO DE VIVIENDAS DE ALQUILER SOCIAL (% TOTAL DE VIVIENDA) Y GASTO PÚBLICO EN SUBSIDIOS DESTINADOS A LA VIVIENDA (% PIB EN EJE DERECHO)</t>
    </r>
  </si>
  <si>
    <r>
      <t xml:space="preserve">GRÁFICO 46. </t>
    </r>
    <r>
      <rPr>
        <sz val="10"/>
        <color theme="4"/>
        <rFont val="Century Gothic"/>
        <family val="2"/>
      </rPr>
      <t>PORCENTAJE DE LA RENTA QUE SE TIENE QUE DESTINAR AL ALQUILER DE UN PISO DE 70M</t>
    </r>
    <r>
      <rPr>
        <vertAlign val="superscript"/>
        <sz val="10"/>
        <color theme="4"/>
        <rFont val="Century Gothic"/>
        <family val="2"/>
      </rPr>
      <t>2</t>
    </r>
    <r>
      <rPr>
        <sz val="10"/>
        <color theme="4"/>
        <rFont val="Century Gothic"/>
        <family val="2"/>
      </rPr>
      <t xml:space="preserve"> (2017) EN LAS CAPITALES PROVINCIALES Y CIUDADES AUTÓNOMAS</t>
    </r>
  </si>
  <si>
    <r>
      <rPr>
        <sz val="10"/>
        <rFont val="Century Gothic"/>
        <family val="2"/>
      </rPr>
      <t xml:space="preserve">GRÁFICO 48. </t>
    </r>
    <r>
      <rPr>
        <sz val="10"/>
        <color theme="4"/>
        <rFont val="Century Gothic"/>
        <family val="2"/>
      </rPr>
      <t>PORCENTAJE DE CONTRIBUYENTES CON INGRESOS POR ALQUILER, 2016</t>
    </r>
  </si>
  <si>
    <r>
      <t xml:space="preserve">GRÁFICO 48. </t>
    </r>
    <r>
      <rPr>
        <sz val="10"/>
        <color theme="4"/>
        <rFont val="Century Gothic"/>
        <family val="2"/>
      </rPr>
      <t>PORCENTAJE DE CONTRIBUYENTES CON INGRESOS POR ALQUILER, 2016</t>
    </r>
  </si>
  <si>
    <t>CVA</t>
  </si>
  <si>
    <t>CYL</t>
  </si>
  <si>
    <t>RIO</t>
  </si>
  <si>
    <t>CTB</t>
  </si>
  <si>
    <r>
      <t xml:space="preserve">GRÁFICO 49. </t>
    </r>
    <r>
      <rPr>
        <sz val="10"/>
        <color theme="4"/>
        <rFont val="Century Gothic"/>
        <family val="2"/>
      </rPr>
      <t>BENEFICIARIOS, COSTE FISCAL Y CAÍDA DEL TIPO EFECTIVO POR CENTILAS DE RENTA BRUTA</t>
    </r>
  </si>
  <si>
    <r>
      <t xml:space="preserve">GRÁFICO 23. </t>
    </r>
    <r>
      <rPr>
        <sz val="10"/>
        <color theme="4"/>
        <rFont val="Century Gothic"/>
        <family val="2"/>
      </rPr>
      <t>NÚMERO DE BENEFICIARIOS, COSTE FISCAL Y CAÍDA DEL TIPO EFECTIVO POR CENTILAS DE RENTA BRUTA</t>
    </r>
  </si>
  <si>
    <r>
      <rPr>
        <sz val="10"/>
        <rFont val="Century Gothic"/>
        <family val="2"/>
      </rPr>
      <t xml:space="preserve">GRÁFICO 49. </t>
    </r>
    <r>
      <rPr>
        <sz val="10"/>
        <color theme="4"/>
        <rFont val="Century Gothic"/>
        <family val="2"/>
      </rPr>
      <t>BENEFICIARIOS, COSTE FISCAL Y CAÍDA DEL TIPO EFECTIVO POR CENTILAS DE RENTA BRUTA</t>
    </r>
  </si>
  <si>
    <r>
      <rPr>
        <sz val="10"/>
        <rFont val="Century Gothic"/>
        <family val="2"/>
      </rPr>
      <t xml:space="preserve">GRÁFICO 50. </t>
    </r>
    <r>
      <rPr>
        <sz val="10"/>
        <color theme="4"/>
        <rFont val="Century Gothic"/>
        <family val="2"/>
      </rPr>
      <t>BENEFICIARIOS, COSTE FISCAL Y VARIACIÓN DEL TIPO EFECTIVO POR EDAD</t>
    </r>
  </si>
  <si>
    <r>
      <t xml:space="preserve">GRÁFICO 50. </t>
    </r>
    <r>
      <rPr>
        <sz val="10"/>
        <color theme="4"/>
        <rFont val="Century Gothic"/>
        <family val="2"/>
      </rPr>
      <t>BENEFICIARIOS, COSTE FISCAL Y VARIACIÓN DEL TIPO EFECTIVO POR EDAD</t>
    </r>
  </si>
  <si>
    <r>
      <rPr>
        <sz val="10"/>
        <rFont val="Century Gothic"/>
        <family val="2"/>
      </rPr>
      <t xml:space="preserve">GRÁFICO 51. </t>
    </r>
    <r>
      <rPr>
        <sz val="10"/>
        <color theme="4"/>
        <rFont val="Century Gothic"/>
        <family val="2"/>
      </rPr>
      <t>BENEFICIARIOS, COSTE FISCAL Y CAÍDA DEL TIPO EFECTIVO SEGÚN SITUACIÓN LABORAL DEL CONTRIBUYENTE</t>
    </r>
  </si>
  <si>
    <r>
      <t xml:space="preserve">GRÁFICO 51. </t>
    </r>
    <r>
      <rPr>
        <sz val="10"/>
        <color theme="4"/>
        <rFont val="Century Gothic"/>
        <family val="2"/>
      </rPr>
      <t>BENEFICIARIOS, COSTE FISCAL Y CAÍDA DEL TIPO EFECTIVO SEGÚN SITUACIÓN LABORAL DEL CONTRIBUYENTE</t>
    </r>
  </si>
  <si>
    <t>Nota: Los gráficos controlan por efectos fijos de CCAA y el nivel de renta del declarante. Se incluyen exclusivamente las CCAA de régimen general, salvo las Islas Canarias. No se dispone de información sobre el número de viviendas en alquiler de cada declarante.</t>
  </si>
  <si>
    <r>
      <rPr>
        <sz val="10"/>
        <rFont val="Century Gothic"/>
        <family val="2"/>
      </rPr>
      <t xml:space="preserve">GRÁFICO 52. </t>
    </r>
    <r>
      <rPr>
        <sz val="10"/>
        <color theme="4"/>
        <rFont val="Century Gothic"/>
        <family val="2"/>
      </rPr>
      <t>INGRESOS MEDIOS (EN EUROS) Y % DE DECLARANTES CON INGRESOS POR ALQUILER</t>
    </r>
  </si>
  <si>
    <t>Nota: La regresión controla por efectos fijos de comunidad autónoma.</t>
  </si>
  <si>
    <r>
      <rPr>
        <sz val="10"/>
        <rFont val="Century Gothic"/>
        <family val="2"/>
      </rPr>
      <t xml:space="preserve">GRÁFICO 53. </t>
    </r>
    <r>
      <rPr>
        <sz val="10"/>
        <color theme="4"/>
        <rFont val="Century Gothic"/>
        <family val="2"/>
      </rPr>
      <t>PROBABILIDAD DE UN INMUEBLE DE ESTAR ALQUILADO ENTRE 2014 Y 2017 (PROBABILIDAD EN 2014 = 1) (%)</t>
    </r>
  </si>
  <si>
    <r>
      <rPr>
        <sz val="10"/>
        <rFont val="Century Gothic"/>
        <family val="2"/>
      </rPr>
      <t xml:space="preserve">GRÁFICO 54. </t>
    </r>
    <r>
      <rPr>
        <sz val="10"/>
        <color theme="4"/>
        <rFont val="Century Gothic"/>
        <family val="2"/>
      </rPr>
      <t>EVOLUCIÓN HISTÓRICA DE LA REDUCCIÓN DE LA DEDUCCIÓN POR DONATIVOS EN EL IRPF</t>
    </r>
  </si>
  <si>
    <r>
      <rPr>
        <sz val="10"/>
        <rFont val="Century Gothic"/>
        <family val="2"/>
      </rPr>
      <t xml:space="preserve">GRÁFICO 54. </t>
    </r>
    <r>
      <rPr>
        <sz val="10"/>
        <color theme="4"/>
        <rFont val="Century Gothic"/>
        <family val="2"/>
      </rPr>
      <t>EVOLUCIÓN HISTÓRICA DE LA REDUCCIÓN DE LA DEDUCCIÓN
POR DONATIVOS EN EL IRPF</t>
    </r>
  </si>
  <si>
    <r>
      <t xml:space="preserve">Fuente: Elaboración propia a partir del informe </t>
    </r>
    <r>
      <rPr>
        <i/>
        <sz val="8"/>
        <color theme="1"/>
        <rFont val="Century Gothic"/>
        <family val="2"/>
      </rPr>
      <t>Gross Domestic Philanthropy</t>
    </r>
    <r>
      <rPr>
        <sz val="8"/>
        <color theme="1"/>
        <rFont val="Century Gothic"/>
        <family val="2"/>
      </rPr>
      <t xml:space="preserve"> (2016), Charities Aid Foundation.</t>
    </r>
  </si>
  <si>
    <r>
      <rPr>
        <sz val="10"/>
        <rFont val="Century Gothic"/>
        <family val="2"/>
      </rPr>
      <t xml:space="preserve">GRÁFICO 55. </t>
    </r>
    <r>
      <rPr>
        <sz val="10"/>
        <color theme="4"/>
        <rFont val="Century Gothic"/>
        <family val="2"/>
      </rPr>
      <t>DONATIVOS DE PARTICULARES COMO PORCENTAJE DEL PIB (2018)</t>
    </r>
  </si>
  <si>
    <r>
      <rPr>
        <sz val="10"/>
        <rFont val="Century Gothic"/>
        <family val="2"/>
      </rPr>
      <t xml:space="preserve">GRÁFICO 55. </t>
    </r>
    <r>
      <rPr>
        <sz val="10"/>
        <color theme="4"/>
        <rFont val="Century Gothic"/>
        <family val="2"/>
      </rPr>
      <t xml:space="preserve">DONATIVOS DE PARTICULARES COMO PORCENTAJE DEL PIB (2018) </t>
    </r>
  </si>
  <si>
    <t>Porcentaje</t>
  </si>
  <si>
    <r>
      <rPr>
        <sz val="10"/>
        <rFont val="Century Gothic"/>
        <family val="2"/>
      </rPr>
      <t xml:space="preserve">GRÁFICO 56. </t>
    </r>
    <r>
      <rPr>
        <sz val="10"/>
        <color theme="4"/>
        <rFont val="Century Gothic"/>
        <family val="2"/>
      </rPr>
      <t>PORCENTAJE DE PARTICULARES QUE REALIZA DONACIONES A INSTITUCIONES BENÉFICAS EN PAÍSES DE LA EUROZONA (2009-2019)</t>
    </r>
  </si>
  <si>
    <r>
      <t xml:space="preserve">GRÁFICO 56. </t>
    </r>
    <r>
      <rPr>
        <sz val="10"/>
        <color theme="4"/>
        <rFont val="Century Gothic"/>
        <family val="2"/>
      </rPr>
      <t>PORCENTAJE DE PARTICULARES QUE REALIZA DONACIONES A INSTITUCIONES BENÉFICAS EN PAÍSES DE LA EUROZONA (2009-2019)</t>
    </r>
  </si>
  <si>
    <r>
      <t xml:space="preserve">Fuente: Elaboración propia a partir de datos del informe </t>
    </r>
    <r>
      <rPr>
        <i/>
        <sz val="8"/>
        <color theme="1"/>
        <rFont val="Century Gothic"/>
        <family val="2"/>
      </rPr>
      <t>World Giving Index</t>
    </r>
    <r>
      <rPr>
        <sz val="8"/>
        <color theme="1"/>
        <rFont val="Century Gothic"/>
        <family val="2"/>
      </rPr>
      <t xml:space="preserve"> (2019), elaborado por la Charities Aid Foundation.</t>
    </r>
  </si>
  <si>
    <r>
      <rPr>
        <sz val="10"/>
        <rFont val="Century Gothic"/>
        <family val="2"/>
      </rPr>
      <t xml:space="preserve">GRÁFICO 57. </t>
    </r>
    <r>
      <rPr>
        <sz val="10"/>
        <color theme="4"/>
        <rFont val="Century Gothic"/>
        <family val="2"/>
      </rPr>
      <t>IMPACTO DE DISTINTOS FACTORES EN EL ÉXITO DE LAS CAMPAÑAS DE CAPTACIÓN DE FONDOS</t>
    </r>
  </si>
  <si>
    <r>
      <t>Fuente:</t>
    </r>
    <r>
      <rPr>
        <i/>
        <sz val="8"/>
        <color theme="1"/>
        <rFont val="Century Gothic"/>
        <family val="2"/>
      </rPr>
      <t xml:space="preserve"> Informe Fundraising in Europe</t>
    </r>
    <r>
      <rPr>
        <sz val="8"/>
        <color theme="1"/>
        <rFont val="Century Gothic"/>
        <family val="2"/>
      </rPr>
      <t xml:space="preserve"> (2017), elaborado por la European Fundraising Association.</t>
    </r>
  </si>
  <si>
    <t>Nota: Los países incluidos son Austria, República Checa, Finlandia, Francia, Alemania, Italia, Irlanda, Países Bajos, Noruega, Eslovaquia, Eslovenia, España, Suecia, Suiza y el Reino Unido.</t>
  </si>
  <si>
    <t>Beneficiarios, en miles (3,2 millones, 16,2% del total)</t>
  </si>
  <si>
    <t>Coste fiscal, en millones (470 millones, 0,% del total)</t>
  </si>
  <si>
    <r>
      <rPr>
        <sz val="10"/>
        <rFont val="Century Gothic"/>
        <family val="2"/>
      </rPr>
      <t xml:space="preserve">GRÁFICO 58. </t>
    </r>
    <r>
      <rPr>
        <sz val="10"/>
        <color theme="4"/>
        <rFont val="Century Gothic"/>
        <family val="2"/>
      </rPr>
      <t>NÚMERO DE BENEFICIARIOS, PÉRDIDA DE RECAUDACIÓN Y CAÍDA DEL TIPO EFECTIVO POR CENTILAS DE RENTA BRUTA</t>
    </r>
  </si>
  <si>
    <r>
      <t xml:space="preserve">GRÁFICO 58. </t>
    </r>
    <r>
      <rPr>
        <sz val="10"/>
        <color theme="4"/>
        <rFont val="Century Gothic"/>
        <family val="2"/>
      </rPr>
      <t>NÚMERO DE BENEFICIARIOS, PÉRDIDA DE RECAUDACIÓN Y CAÍDA DEL TIPO EFECTIVO POR CENTILAS DE RENTA BRUTA</t>
    </r>
  </si>
  <si>
    <r>
      <rPr>
        <sz val="10"/>
        <rFont val="Century Gothic"/>
        <family val="2"/>
      </rPr>
      <t xml:space="preserve">GRÁFICO 59. </t>
    </r>
    <r>
      <rPr>
        <sz val="10"/>
        <color theme="4"/>
        <rFont val="Century Gothic"/>
        <family val="2"/>
      </rPr>
      <t>NÚMERO DE BENEFICIARIOS, COSTE FISCAL Y CAÍDA DEL TIPO EFECTIVO POR EDAD</t>
    </r>
  </si>
  <si>
    <r>
      <t xml:space="preserve">GRÁFICO 59. </t>
    </r>
    <r>
      <rPr>
        <sz val="10"/>
        <color theme="4"/>
        <rFont val="Century Gothic"/>
        <family val="2"/>
      </rPr>
      <t>NÚMERO DE BENEFICIARIOS, COSTE FISCAL Y CAÍDA DEL TIPO EFECTIVO POR EDAD</t>
    </r>
  </si>
  <si>
    <r>
      <rPr>
        <sz val="10"/>
        <rFont val="Century Gothic"/>
        <family val="2"/>
      </rPr>
      <t xml:space="preserve">GRÁFICO 60. </t>
    </r>
    <r>
      <rPr>
        <sz val="10"/>
        <color theme="4"/>
        <rFont val="Century Gothic"/>
        <family val="2"/>
      </rPr>
      <t>IMPORTE MEDIO DE LOS DONATIVOS POR AÑOS (2010-2017) EN EUROS</t>
    </r>
  </si>
  <si>
    <r>
      <rPr>
        <sz val="10"/>
        <rFont val="Century Gothic"/>
        <family val="2"/>
      </rPr>
      <t xml:space="preserve">GRÁFICO 60. </t>
    </r>
    <r>
      <rPr>
        <sz val="10"/>
        <color theme="4"/>
        <rFont val="Century Gothic"/>
        <family val="2"/>
      </rPr>
      <t>IMPORTE MEDIO DE LOS DONATIVOS
POR AÑOS (2010-2017) EN EUROS</t>
    </r>
  </si>
  <si>
    <t>Nota: Los valores presentados en el gráfico son los efectos marginales de cada año obtenidos de una regresión lineal del importe de los donativos sobre efectos fijos de CCAA, edad, año y renta. El área sombreada representa el intervalo de confianza al 95%.</t>
  </si>
  <si>
    <t>Probabilidade hacer donativos</t>
  </si>
  <si>
    <r>
      <rPr>
        <sz val="10"/>
        <rFont val="Century Gothic"/>
        <family val="2"/>
      </rPr>
      <t xml:space="preserve">GRÁFICO 61. </t>
    </r>
    <r>
      <rPr>
        <sz val="10"/>
        <color theme="4"/>
        <rFont val="Century Gothic"/>
        <family val="2"/>
      </rPr>
      <t>PROBABILIDAD CONDICIONADA DE REALIZAR DONATIVOS POR AÑOS</t>
    </r>
  </si>
  <si>
    <r>
      <rPr>
        <sz val="10"/>
        <rFont val="Century Gothic"/>
        <family val="2"/>
      </rPr>
      <t xml:space="preserve">GRÁFICO 61. </t>
    </r>
    <r>
      <rPr>
        <sz val="10"/>
        <color theme="4"/>
        <rFont val="Century Gothic"/>
        <family val="2"/>
      </rPr>
      <t>PROBABILIDAD CONDICIONADA DE REALIZAR
DONATIVOS POR AÑOS
POR AÑOS (2010-2017) EN EUROS</t>
    </r>
  </si>
  <si>
    <r>
      <rPr>
        <sz val="10"/>
        <rFont val="Century Gothic"/>
        <family val="2"/>
      </rPr>
      <t xml:space="preserve">GRÁFICO 62. </t>
    </r>
    <r>
      <rPr>
        <sz val="10"/>
        <color theme="4"/>
        <rFont val="Century Gothic"/>
        <family val="2"/>
      </rPr>
      <t>DISTRIBUCIÓN DE IMPORTES DE LOS DONATIVOS CON DERECHO AL 75% DE DEDUCCIÓN HASTA LOS 150 € Y DEL 30% PARA EL RESTO (2017)</t>
    </r>
  </si>
  <si>
    <r>
      <rPr>
        <sz val="10"/>
        <rFont val="Century Gothic"/>
        <family val="2"/>
      </rPr>
      <t xml:space="preserve">GRÁFICO 63. </t>
    </r>
    <r>
      <rPr>
        <sz val="10"/>
        <color theme="4"/>
        <rFont val="Century Gothic"/>
        <family val="2"/>
      </rPr>
      <t>EVOLUCIÓN HISTÓRICA DE LA DEDUCCIÓN POR MATERNIDAD EN EL IRPF</t>
    </r>
  </si>
  <si>
    <r>
      <t xml:space="preserve">GRÁFICO 64. </t>
    </r>
    <r>
      <rPr>
        <sz val="10"/>
        <color theme="4"/>
        <rFont val="Century Gothic"/>
        <family val="2"/>
      </rPr>
      <t>TASA TOTAL DE NATALIDAD (1995 Y 2018)</t>
    </r>
  </si>
  <si>
    <r>
      <t xml:space="preserve">Fuente: Elaboración propia a partir de datos de la </t>
    </r>
    <r>
      <rPr>
        <i/>
        <sz val="8"/>
        <color theme="1"/>
        <rFont val="Century Gothic"/>
        <family val="2"/>
      </rPr>
      <t>Family Database</t>
    </r>
    <r>
      <rPr>
        <sz val="8"/>
        <color theme="1"/>
        <rFont val="Century Gothic"/>
        <family val="2"/>
      </rPr>
      <t xml:space="preserve"> de la OCDE.</t>
    </r>
  </si>
  <si>
    <t>Nota: La tasa de natalidad es el número estimado de hijos por mujer a lo largo de su vida fértil.</t>
  </si>
  <si>
    <r>
      <t xml:space="preserve">GRÁFICO 65. </t>
    </r>
    <r>
      <rPr>
        <sz val="10"/>
        <color theme="4"/>
        <rFont val="Century Gothic"/>
        <family val="2"/>
      </rPr>
      <t>TASA DE NATALIDAD DESEADA Y REAL (2011) (NÚMERO DE HIJOS POR MUJER)</t>
    </r>
  </si>
  <si>
    <t>Fuente: Elaboración propia a partir de datos de la Family Database de la OCDE.</t>
  </si>
  <si>
    <t>Nota: Los datos corresponden a la población de mujeres entre 14 y 65 años.</t>
  </si>
  <si>
    <t>Nota: Los datos corresponden a la población de mujeres entre 14 y 65 años. Las madres son aquellas con hijos de entre 0 y 14 años.</t>
  </si>
  <si>
    <r>
      <t xml:space="preserve">Fuente: Elaboración propia a partir de datos de la </t>
    </r>
    <r>
      <rPr>
        <i/>
        <sz val="8"/>
        <color theme="1"/>
        <rFont val="Century Gothic"/>
        <family val="2"/>
      </rPr>
      <t xml:space="preserve">Family Database </t>
    </r>
    <r>
      <rPr>
        <sz val="8"/>
        <color theme="1"/>
        <rFont val="Century Gothic"/>
        <family val="2"/>
      </rPr>
      <t>de la OCDE.</t>
    </r>
  </si>
  <si>
    <r>
      <t xml:space="preserve">GRÁFICO 66. </t>
    </r>
    <r>
      <rPr>
        <sz val="10"/>
        <color theme="4"/>
        <rFont val="Century Gothic"/>
        <family val="2"/>
      </rPr>
      <t>TASA DE EMPLEO DE LAS MUJERES CON HIJOS (2018) (%)</t>
    </r>
  </si>
  <si>
    <t>Nota: La media se toma sobre los países representados. No existen datos para Irlanda.</t>
  </si>
  <si>
    <t>Total
(% población)</t>
  </si>
  <si>
    <r>
      <rPr>
        <sz val="10"/>
        <rFont val="Century Gothic"/>
        <family val="2"/>
      </rPr>
      <t xml:space="preserve">GRÁFICO 67. </t>
    </r>
    <r>
      <rPr>
        <sz val="10"/>
        <color theme="4"/>
        <rFont val="Century Gothic"/>
        <family val="2"/>
      </rPr>
      <t>PORCENTAJE DE LA POBLACIÓN CON ALGÚN GRADO
DE DISCAPACIDAD (2011)</t>
    </r>
  </si>
  <si>
    <r>
      <t xml:space="preserve">GRÁFICO 67. </t>
    </r>
    <r>
      <rPr>
        <sz val="10"/>
        <color theme="4"/>
        <rFont val="Century Gothic"/>
        <family val="2"/>
      </rPr>
      <t>PORCENTAJE DE LA POBLACIÓN CON ALGÚN GRADODE DISCAPACIDAD (2011)</t>
    </r>
  </si>
  <si>
    <r>
      <rPr>
        <sz val="10"/>
        <rFont val="Century Gothic"/>
        <family val="2"/>
      </rPr>
      <t xml:space="preserve">GRÁFICO 68. </t>
    </r>
    <r>
      <rPr>
        <sz val="10"/>
        <color theme="4"/>
        <rFont val="Century Gothic"/>
        <family val="2"/>
      </rPr>
      <t>PERSONAS CON DISCAPACIDAD QUE VIVEN EN HOGARES POBRES (2012)</t>
    </r>
  </si>
  <si>
    <r>
      <t xml:space="preserve">GRÁFICO 68. </t>
    </r>
    <r>
      <rPr>
        <sz val="10"/>
        <color theme="4"/>
        <rFont val="Century Gothic"/>
        <family val="2"/>
      </rPr>
      <t>PERSONAS CON DISCAPACIDAD QUE VIVEN EN HOGARES POBRES (2012)</t>
    </r>
  </si>
  <si>
    <r>
      <t xml:space="preserve">GRÁFICO 69. </t>
    </r>
    <r>
      <rPr>
        <sz val="10"/>
        <color theme="4"/>
        <rFont val="Century Gothic"/>
        <family val="2"/>
      </rPr>
      <t>GASTO PÚBLICO EN AYUDAS A FAMILIAS
CON HIJOS COMO % DEL PIB, 2015</t>
    </r>
  </si>
  <si>
    <t>Nota: Los datos corresponden a la población de mujeres entre 14 y 65 años con hijos de entre 0 y 14 años.</t>
  </si>
  <si>
    <r>
      <rPr>
        <sz val="10"/>
        <rFont val="Century Gothic"/>
        <family val="2"/>
      </rPr>
      <t xml:space="preserve">GRÁFICO 69. </t>
    </r>
    <r>
      <rPr>
        <sz val="10"/>
        <color theme="4"/>
        <rFont val="Century Gothic"/>
        <family val="2"/>
      </rPr>
      <t>GASTO PÚBLICO EN AYUDAS A FAMILIAS CON HIJOS
COMO % DEL PIB, 2015</t>
    </r>
  </si>
  <si>
    <r>
      <rPr>
        <sz val="10"/>
        <rFont val="Century Gothic"/>
        <family val="2"/>
      </rPr>
      <t xml:space="preserve">GRÁFICO 70. </t>
    </r>
    <r>
      <rPr>
        <sz val="10"/>
        <color theme="4"/>
        <rFont val="Century Gothic"/>
        <family val="2"/>
      </rPr>
      <t>GASTO PÚBLICO EN APOYO A LA DISCAPACIDAD, COMO % PIB (2017)</t>
    </r>
  </si>
  <si>
    <r>
      <rPr>
        <sz val="10"/>
        <rFont val="Century Gothic"/>
        <family val="2"/>
      </rPr>
      <t xml:space="preserve">GRÁFICO 71. </t>
    </r>
    <r>
      <rPr>
        <sz val="10"/>
        <color theme="4"/>
        <rFont val="Century Gothic"/>
        <family val="2"/>
      </rPr>
      <t>NÚMERO DE BENEFICIARIOS, PÉRDIDA DE RECAUDACIÓN Y CAÍDA DEL TIPO EFECTIVO POR CENTILAS DE RENTA BRUTA</t>
    </r>
  </si>
  <si>
    <r>
      <t xml:space="preserve">GRÁFICO 71. </t>
    </r>
    <r>
      <rPr>
        <sz val="10"/>
        <color theme="4"/>
        <rFont val="Century Gothic"/>
        <family val="2"/>
      </rPr>
      <t>NÚMERO DE BENEFICIARIOS, PÉRDIDA DE RECAUDACIÓN Y CAÍDA DEL TIPO EFECTIVO POR CENTILAS DE RENTA BRUTA</t>
    </r>
  </si>
  <si>
    <r>
      <rPr>
        <sz val="10"/>
        <rFont val="Century Gothic"/>
        <family val="2"/>
      </rPr>
      <t xml:space="preserve">GRÁFICO 72. </t>
    </r>
    <r>
      <rPr>
        <sz val="10"/>
        <color theme="4"/>
        <rFont val="Century Gothic"/>
        <family val="2"/>
      </rPr>
      <t>DISTRIBUCIÓN DE BENEFICIARIOS POR CENTILAS DE RENTA (EN MILES)</t>
    </r>
  </si>
  <si>
    <r>
      <t xml:space="preserve">GRÁFICO 72. </t>
    </r>
    <r>
      <rPr>
        <sz val="10"/>
        <color theme="4"/>
        <rFont val="Century Gothic"/>
        <family val="2"/>
      </rPr>
      <t>DISTRIBUCIÓN DE BENEFICIARIOS POR CENTILAS DE RENTA (EN MILES)</t>
    </r>
  </si>
  <si>
    <r>
      <rPr>
        <sz val="10"/>
        <rFont val="Century Gothic"/>
        <family val="2"/>
      </rPr>
      <t xml:space="preserve">GRÁFICO 73. </t>
    </r>
    <r>
      <rPr>
        <sz val="10"/>
        <color theme="4"/>
        <rFont val="Century Gothic"/>
        <family val="2"/>
      </rPr>
      <t>NÚMERO DE BENEFICIARIOS, PÉRDIDA DE RECAUDACIÓN Y CAÍDA DEL TIPO EFECTIVO POR EDAD</t>
    </r>
  </si>
  <si>
    <r>
      <t xml:space="preserve">GRÁFICO 73. </t>
    </r>
    <r>
      <rPr>
        <sz val="10"/>
        <color theme="4"/>
        <rFont val="Century Gothic"/>
        <family val="2"/>
      </rPr>
      <t>NÚMERO DE BENEFICIARIOS, PÉRDIDA DE RECAUDACIÓN Y CAÍDA DEL TIPO EFECTIVO POR EDAD</t>
    </r>
  </si>
  <si>
    <r>
      <t xml:space="preserve">GRÁFICO 70. </t>
    </r>
    <r>
      <rPr>
        <sz val="10"/>
        <color theme="4"/>
        <rFont val="Century Gothic"/>
        <family val="2"/>
      </rPr>
      <t>GASTO PÚBLICO EN APOYO A LA DISCAPACIDAD, COMO % PIB (2017)</t>
    </r>
  </si>
  <si>
    <r>
      <rPr>
        <sz val="10"/>
        <rFont val="Century Gothic"/>
        <family val="2"/>
      </rPr>
      <t xml:space="preserve">GRÁFICO 74. </t>
    </r>
    <r>
      <rPr>
        <sz val="10"/>
        <color theme="4"/>
        <rFont val="Century Gothic"/>
        <family val="2"/>
      </rPr>
      <t>DISTRIBUCIÓN DE LOS BENEFICIOS FISCALES DEL IVA E IIEE POR DECILAS DE RENTA BRUTA DEL HOGAR, EN MILLONES DE EUROS</t>
    </r>
  </si>
  <si>
    <r>
      <t xml:space="preserve">GRÁFICO 74. </t>
    </r>
    <r>
      <rPr>
        <sz val="10"/>
        <color theme="4"/>
        <rFont val="Century Gothic"/>
        <family val="2"/>
      </rPr>
      <t>DISTRIBUCIÓN DE LOS BENEFICIOS FISCALES DEL IVA E IIEE POR DECILAS DE RENTA BRUTA DEL HOGAR, EN MILLONES DE EUROS</t>
    </r>
  </si>
  <si>
    <r>
      <rPr>
        <sz val="10"/>
        <rFont val="Century Gothic"/>
        <family val="2"/>
      </rPr>
      <t xml:space="preserve">GRÁFICO 75. </t>
    </r>
    <r>
      <rPr>
        <sz val="10"/>
        <color theme="4"/>
        <rFont val="Century Gothic"/>
        <family val="2"/>
      </rPr>
      <t>DISTRIBUCIÓN DE LOS BENEFICIOS FISCALES DEL IVA E IIEE POR DECILAS DE RIQUEZA NETA DEL HOGAR, EN MILLONES DE EUROS</t>
    </r>
  </si>
  <si>
    <r>
      <t xml:space="preserve">GRÁFICO 75. </t>
    </r>
    <r>
      <rPr>
        <sz val="10"/>
        <color theme="4"/>
        <rFont val="Century Gothic"/>
        <family val="2"/>
      </rPr>
      <t>DISTRIBUCIÓN DE LOS BENEFICIOS FISCALES DEL IVA E IIEE POR DECILAS DE RIQUEZA NETA DEL HOGAR, EN MILLONES DE EUROS</t>
    </r>
  </si>
  <si>
    <r>
      <rPr>
        <sz val="10"/>
        <rFont val="Century Gothic"/>
        <family val="2"/>
      </rPr>
      <t xml:space="preserve">GRÁFICO 76. </t>
    </r>
    <r>
      <rPr>
        <sz val="10"/>
        <color theme="4"/>
        <rFont val="Century Gothic"/>
        <family val="2"/>
      </rPr>
      <t>EFECTOS SOBRE LA DESIGUALDAD DE LOS BENEFICIOS FISCALES DEL IVA Y LOS IIEE (CAMBIO % EN EL ÍNDICE DE GINI)</t>
    </r>
  </si>
  <si>
    <r>
      <t xml:space="preserve">GRÁFICO 76. </t>
    </r>
    <r>
      <rPr>
        <sz val="10"/>
        <color theme="4"/>
        <rFont val="Century Gothic"/>
        <family val="2"/>
      </rPr>
      <t>EFECTOS SOBRE LA DESIGUALDAD DE LOS BENEFICIOS FISCALES DEL IVA Y LOS IIEE (CAMBIO % EN EL ÍNDICE DE GINI)</t>
    </r>
  </si>
  <si>
    <r>
      <t xml:space="preserve">GRÁFICO 77. </t>
    </r>
    <r>
      <rPr>
        <sz val="10"/>
        <color theme="4"/>
        <rFont val="Century Gothic"/>
        <family val="2"/>
      </rPr>
      <t>TIPOS EFECTIVOS DEL IVA SOBRE RENTA Y CONSUMO POR NIVELES DE RENTA (2016)</t>
    </r>
  </si>
  <si>
    <r>
      <rPr>
        <sz val="10"/>
        <rFont val="Century Gothic"/>
        <family val="2"/>
      </rPr>
      <t xml:space="preserve">GRÁFICO 77. </t>
    </r>
    <r>
      <rPr>
        <sz val="10"/>
        <color theme="4"/>
        <rFont val="Century Gothic"/>
        <family val="2"/>
      </rPr>
      <t>TIPOS EFECTIVOS DEL IVA SOBRE RENTA Y CONSUMO
POR NIVELES DE RENTA (2016)</t>
    </r>
  </si>
  <si>
    <r>
      <rPr>
        <sz val="10"/>
        <rFont val="Century Gothic"/>
        <family val="2"/>
      </rPr>
      <t xml:space="preserve">GRÁFICO 78. </t>
    </r>
    <r>
      <rPr>
        <sz val="10"/>
        <color theme="4"/>
        <rFont val="Century Gothic"/>
        <family val="2"/>
      </rPr>
      <t>COSTE RECAUDATORIO DE LOS TIPOS REDUCIDOS POR DECILAS DE RENTA BRUTA, EN MILLONES (TOTAL = 17.787 M€)</t>
    </r>
  </si>
  <si>
    <r>
      <t xml:space="preserve">GRÁFICO 78. </t>
    </r>
    <r>
      <rPr>
        <sz val="10"/>
        <color theme="4"/>
        <rFont val="Century Gothic"/>
        <family val="2"/>
      </rPr>
      <t xml:space="preserve">COSTE RECAUDATORIO DE LOS TIPOS REDUCIDOS POR DECILAS DE RENTA BRUTA, EN MILLONES (TOTAL = 17.787 M€) </t>
    </r>
  </si>
  <si>
    <r>
      <rPr>
        <sz val="10"/>
        <rFont val="Century Gothic"/>
        <family val="2"/>
      </rPr>
      <t xml:space="preserve">GRÁFICO 79. </t>
    </r>
    <r>
      <rPr>
        <sz val="10"/>
        <color theme="4"/>
        <rFont val="Century Gothic"/>
        <family val="2"/>
      </rPr>
      <t>EVOLUCIÓN HISTÓRICA DE TIPO SUPERREDUCIDO Y REDUCIDO DEL IVA (% PIB)</t>
    </r>
  </si>
  <si>
    <r>
      <t xml:space="preserve">Fuente: </t>
    </r>
    <r>
      <rPr>
        <i/>
        <sz val="8"/>
        <color theme="1"/>
        <rFont val="Century Gothic"/>
        <family val="2"/>
      </rPr>
      <t>Memoria de beneficios fiscales.</t>
    </r>
  </si>
  <si>
    <r>
      <t xml:space="preserve">Fuente: Datos de Eurostat y del informe </t>
    </r>
    <r>
      <rPr>
        <i/>
        <sz val="8"/>
        <color theme="1"/>
        <rFont val="Century Gothic"/>
        <family val="2"/>
      </rPr>
      <t>Taxation Trends in Europe 2019.</t>
    </r>
  </si>
  <si>
    <r>
      <rPr>
        <sz val="10"/>
        <rFont val="Century Gothic"/>
        <family val="2"/>
      </rPr>
      <t xml:space="preserve">GRÁFICO 80. </t>
    </r>
    <r>
      <rPr>
        <sz val="10"/>
        <color theme="4"/>
        <rFont val="Century Gothic"/>
        <family val="2"/>
      </rPr>
      <t>TIPOS IMPLÍCITOS DEL IVA (RECAUDACIÓN TOTAL POR IVA ENTRE CONSUMO TOTAL PRIVADO DE LOS HOGARES) DE LOS PAÍSES DE LA EUROZONA</t>
    </r>
  </si>
  <si>
    <r>
      <t xml:space="preserve">GRÁFICO 80. </t>
    </r>
    <r>
      <rPr>
        <sz val="10"/>
        <color theme="4"/>
        <rFont val="Century Gothic"/>
        <family val="2"/>
      </rPr>
      <t>TIPOS IMPLÍCITOS DEL IVA (RECAUDACIÓN TOTAL POR IVA ENTRE CONSUMO TOTAL PRIVADO DE LOS HOGARES) DE LOS PAÍSES DE LA EUROZONA</t>
    </r>
  </si>
  <si>
    <t>Recaudación perdida (% PIB)</t>
  </si>
  <si>
    <r>
      <rPr>
        <sz val="10"/>
        <rFont val="Century Gothic"/>
        <family val="2"/>
      </rPr>
      <t xml:space="preserve">GRÁFICO 81. </t>
    </r>
    <r>
      <rPr>
        <sz val="10"/>
        <color theme="4"/>
        <rFont val="Century Gothic"/>
        <family val="2"/>
      </rPr>
      <t>PÉRDIDA DE RECAUDACIÓN POR TIPOS REDUCIDOS
EN LOS PAÍSES DE LA EUROZONA (% PIB)</t>
    </r>
  </si>
  <si>
    <r>
      <t xml:space="preserve">GRÁFICO 81. </t>
    </r>
    <r>
      <rPr>
        <sz val="10"/>
        <color theme="4"/>
        <rFont val="Century Gothic"/>
        <family val="2"/>
      </rPr>
      <t>PÉRDIDA DE RECAUDACIÓN POR TIPOS REDUCIDOS EN LOS PAÍSES DE LA EUROZONA (% PIB)</t>
    </r>
  </si>
  <si>
    <r>
      <t xml:space="preserve">Fuente: Elaboración propia a partir de </t>
    </r>
    <r>
      <rPr>
        <i/>
        <sz val="8"/>
        <color theme="1"/>
        <rFont val="Century Gothic"/>
        <family val="2"/>
      </rPr>
      <t>VAT Gap in the EU-28 Member States</t>
    </r>
    <r>
      <rPr>
        <sz val="8"/>
        <color theme="1"/>
        <rFont val="Century Gothic"/>
        <family val="2"/>
      </rPr>
      <t xml:space="preserve"> (2019), TAXUD/2015/CC/131 y Eurostat.</t>
    </r>
  </si>
  <si>
    <t>Tipo
general</t>
  </si>
  <si>
    <t>Tipos
reducidos</t>
  </si>
  <si>
    <t>Exento/
Tipo cero</t>
  </si>
  <si>
    <r>
      <t xml:space="preserve">GRÁFICO 82. </t>
    </r>
    <r>
      <rPr>
        <sz val="10"/>
        <color theme="4"/>
        <rFont val="Century Gothic"/>
        <family val="2"/>
      </rPr>
      <t>PORCENTAJE DE GASTO A TIPOS REDUCIDOS Y TIPOS DE CADA PAÍS</t>
    </r>
  </si>
  <si>
    <r>
      <rPr>
        <sz val="10"/>
        <rFont val="Century Gothic"/>
        <family val="2"/>
      </rPr>
      <t xml:space="preserve">GRÁFICO 82. </t>
    </r>
    <r>
      <rPr>
        <sz val="10"/>
        <color theme="4"/>
        <rFont val="Century Gothic"/>
        <family val="2"/>
      </rPr>
      <t>PORCENTAJE DE GASTO A TIPOS REDUCIDOS Y TIPOS DE CADA PAÍS</t>
    </r>
  </si>
  <si>
    <r>
      <t xml:space="preserve">GRÁFICO 83. </t>
    </r>
    <r>
      <rPr>
        <sz val="10"/>
        <color theme="4"/>
        <rFont val="Century Gothic"/>
        <family val="2"/>
      </rPr>
      <t>PRODUCTOS GRAVADOS AL TIPO SUPERREDUCIDO DEL 4% EN ESPAÑA Y
COMPARACIÓN CON LOS TIPOS DE LA EUROZONA</t>
    </r>
  </si>
  <si>
    <t>Notas: Eslovaquia aplica un tipo del 20% a los huevos, Italia uno del 10%. Austria, Francia, Grecia y Malta gravan a un tipo mayor las prótesis y órtesis; Italia aplica un 4%. Francia y Lituania establecen un tipo menor a periódicos y revistas; en Bélgica dichas publicaciones tienen un tipo del 0%. En Irlanda los libros tienen un tipo del 0%, pero revistas/periódicos del 9%.</t>
  </si>
  <si>
    <r>
      <t xml:space="preserve">GRÁFICO 84. </t>
    </r>
    <r>
      <rPr>
        <sz val="10"/>
        <color theme="4"/>
        <rFont val="Century Gothic"/>
        <family val="2"/>
      </rPr>
      <t>PRODUCTOS DE ALIMENTACIÓN VENDIDOS EN COMERCIOS GRAVADOS AL TIPO REDUCIDO DEL 10% EN ESPAÑA Y COMPARACIÓN CON LOS TIPOS DE LA EUROZONA</t>
    </r>
  </si>
  <si>
    <r>
      <t xml:space="preserve">GRÁFICO 85. </t>
    </r>
    <r>
      <rPr>
        <sz val="10"/>
        <color theme="4"/>
        <rFont val="Century Gothic"/>
        <family val="2"/>
      </rPr>
      <t>BEBIDAS VENDIDAS EN COMERCIOS EN ESPAÑA Y COMPARACIÓN CON LOS TIPOS DE LA EUROZONA</t>
    </r>
  </si>
  <si>
    <t>Notas: Entre alimentos habituales, Italia y España gravan al 4% los productos básicos; Letonia grava al 5% frutas y verduras. En Irlanda y Grecia, se aplica el tipo general para el chocolate, pero no para los azúcares.</t>
  </si>
  <si>
    <t>Notas: Francia distingue el tipo reducido del 5,5% y del 10% en bebidas sin alcohol según sea el tipo de envase de la bebida.</t>
  </si>
  <si>
    <t>Bebidas no alcohólicas</t>
  </si>
  <si>
    <t>Bebidas alcohólicas</t>
  </si>
  <si>
    <r>
      <t xml:space="preserve">GRÁFICO 86. </t>
    </r>
    <r>
      <rPr>
        <sz val="10"/>
        <color theme="4"/>
        <rFont val="Century Gothic"/>
        <family val="2"/>
      </rPr>
      <t>SERVICIOS DE RESTAURACIÓN GRAVADOS AL TIPO REDUCIDO DEL 10% EN ESPAÑA Y COMPARACIÓN CON LOS TIPOS DE LA EUROZONA</t>
    </r>
  </si>
  <si>
    <r>
      <rPr>
        <sz val="10"/>
        <rFont val="Century Gothic"/>
        <family val="2"/>
      </rPr>
      <t xml:space="preserve">GRÁFICO 87. </t>
    </r>
    <r>
      <rPr>
        <sz val="10"/>
        <color theme="4"/>
        <rFont val="Century Gothic"/>
        <family val="2"/>
      </rPr>
      <t>SERVICIOS DE HOSTELERIA GRAVADOS AL TIPO REDUCIDO DEL 10% EN ESPAÑA Y COMPARACIÓN CON LOS TIPOS DE LA EUROZONA</t>
    </r>
  </si>
  <si>
    <r>
      <t xml:space="preserve">GRÁFICO 87.  </t>
    </r>
    <r>
      <rPr>
        <sz val="10"/>
        <color theme="4"/>
        <rFont val="Century Gothic"/>
        <family val="2"/>
      </rPr>
      <t>SERVICIOS DE HOSTELERIA GRAVADOS AL TIPO REDUCIDO DEL 10% EN ESPAÑA Y COMPARACIÓN CON LOS TIPOS DE LA EUROZONA</t>
    </r>
  </si>
  <si>
    <r>
      <t xml:space="preserve">GRÁFICO 88. </t>
    </r>
    <r>
      <rPr>
        <sz val="10"/>
        <color theme="4"/>
        <rFont val="Century Gothic"/>
        <family val="2"/>
      </rPr>
      <t>SERVICIOS DE TRANSPORTE INTERURBANO GRAVADOS AL TIPO REDUCIDO DEL 10% EN ESPAÑA Y COMPARACIÓN CON LOS TIPOS DE LA EUROZONA</t>
    </r>
  </si>
  <si>
    <t>Nota: Irlanda tiene exentos todos los transportes urbanos, Italia los taxis y Malta los autobuses.</t>
  </si>
  <si>
    <r>
      <t xml:space="preserve">GRÁFICO 89. </t>
    </r>
    <r>
      <rPr>
        <sz val="10"/>
        <color theme="4"/>
        <rFont val="Century Gothic"/>
        <family val="2"/>
      </rPr>
      <t>SERVICIOS DE TRANSPORTE URBANO GRAVADOS AL TIPO REDUCIDO DEL 10% EN ESPAÑA Y COMPARACIÓN CON LOS TIPOS DE LA EUROZONA</t>
    </r>
  </si>
  <si>
    <t>Beneficiarios, en % de hogares en cada decil de renta (total = 17,5 millones, 99.3% del total)</t>
  </si>
  <si>
    <t>Coste fiscal, en millones (total = 5.323 millones)</t>
  </si>
  <si>
    <t>Nota: La unidad de análisis es el hogar. Los hogares se clasifican de acuerdo con la distribución de renta obtenida de los datos fiscales proporcionados por la AEAT, que no necesariamente coincide con la que se obtiene de la Encuesta de Presupuestos Familiares.</t>
  </si>
  <si>
    <r>
      <t xml:space="preserve">GRÁFICO 90. </t>
    </r>
    <r>
      <rPr>
        <sz val="10"/>
        <color theme="4"/>
        <rFont val="Century Gothic"/>
        <family val="2"/>
      </rPr>
      <t>NÚMERO DE BENEFICIARIOS, COSTE FISCAL Y VARIACIÓN TIPO EFECTIVO POR DECILAS DE RENTA (TIPO SUPERREDUCIDO)</t>
    </r>
  </si>
  <si>
    <r>
      <rPr>
        <sz val="10"/>
        <rFont val="Century Gothic"/>
        <family val="2"/>
      </rPr>
      <t xml:space="preserve">GRÁFICO 90. </t>
    </r>
    <r>
      <rPr>
        <sz val="10"/>
        <color theme="4"/>
        <rFont val="Century Gothic"/>
        <family val="2"/>
      </rPr>
      <t>NÚMERO DE BENEFICIARIOS, COSTE FISCAL Y VARIACIÓN TIPO EFECTIVO
 POR DECILAS DE RENTA (TIPO SUPERREDUCIDO)</t>
    </r>
  </si>
  <si>
    <r>
      <rPr>
        <sz val="10"/>
        <rFont val="Century Gothic"/>
        <family val="2"/>
      </rPr>
      <t xml:space="preserve">GRÁFICO 91. </t>
    </r>
    <r>
      <rPr>
        <sz val="10"/>
        <color theme="4"/>
        <rFont val="Century Gothic"/>
        <family val="2"/>
      </rPr>
      <t>NÚMERO DE BENEFICIARIOS, COSTE FISCAL Y VARIACIÓN
DEL TIPO EFECTIVO POR DECILAS DE RENTA (TIPO REDUCIDO)</t>
    </r>
  </si>
  <si>
    <r>
      <t xml:space="preserve">GRÁFICO 91. </t>
    </r>
    <r>
      <rPr>
        <sz val="10"/>
        <color theme="4"/>
        <rFont val="Century Gothic"/>
        <family val="2"/>
      </rPr>
      <t>NÚMERO DE BENEFICIARIOS, COSTE FISCAL Y VARIACIÓN DEL TIPO EFECTIVO POR DECILAS DE RENTA (TIPO REDUCIDO)</t>
    </r>
  </si>
  <si>
    <r>
      <rPr>
        <sz val="10"/>
        <rFont val="Century Gothic"/>
        <family val="2"/>
      </rPr>
      <t xml:space="preserve">GRÁFICO 92. </t>
    </r>
    <r>
      <rPr>
        <sz val="10"/>
        <color theme="4"/>
        <rFont val="Century Gothic"/>
        <family val="2"/>
      </rPr>
      <t>COSTE FISCAL DEL TIPO SUPERREDUCIDO POR CATEGORIA DE BIENES, EN MILLONES DE EUROS</t>
    </r>
  </si>
  <si>
    <r>
      <rPr>
        <sz val="10"/>
        <rFont val="Century Gothic"/>
        <family val="2"/>
      </rPr>
      <t xml:space="preserve">GRÁFICO 92. </t>
    </r>
    <r>
      <rPr>
        <sz val="10"/>
        <color theme="4"/>
        <rFont val="Century Gothic"/>
        <family val="2"/>
      </rPr>
      <t>COSTE FISCAL DEL TIPO SUPERREDUCIDO POR CATEGORIA
 DE BIENES, EN MILLONES DE EUROS</t>
    </r>
  </si>
  <si>
    <r>
      <rPr>
        <sz val="10"/>
        <rFont val="Century Gothic"/>
        <family val="2"/>
      </rPr>
      <t xml:space="preserve">GRÁFICO 93. </t>
    </r>
    <r>
      <rPr>
        <sz val="10"/>
        <color theme="4"/>
        <rFont val="Century Gothic"/>
        <family val="2"/>
      </rPr>
      <t>COSTE FISCAL DEL TIPO REDUCIDO POR CATEGORIA DE BIENES, EN MILLONES DE EUROS</t>
    </r>
  </si>
  <si>
    <r>
      <rPr>
        <sz val="10"/>
        <rFont val="Century Gothic"/>
        <family val="2"/>
      </rPr>
      <t xml:space="preserve">GRÁFICO 93. </t>
    </r>
    <r>
      <rPr>
        <sz val="10"/>
        <color theme="4"/>
        <rFont val="Century Gothic"/>
        <family val="2"/>
      </rPr>
      <t>COSTE FISCAL DEL TIPO REDUCIDO POR CATEGORIA
 DE BIENES, EN MILLONES DE EUROS</t>
    </r>
  </si>
  <si>
    <r>
      <rPr>
        <sz val="10"/>
        <rFont val="Century Gothic"/>
        <family val="2"/>
      </rPr>
      <t xml:space="preserve">GRÁFICO 96. </t>
    </r>
    <r>
      <rPr>
        <sz val="10"/>
        <color theme="4"/>
        <rFont val="Century Gothic"/>
        <family val="2"/>
      </rPr>
      <t>REDUCCIÓN DEL ÍNDICE DE GINI POR CADA 100 MILLONES DE EUROS DESTINADOS A TIPOS REDUCIDOS POR TIPO DE PRODUCTO, EN PUNTOS PORCENTUALES</t>
    </r>
  </si>
  <si>
    <r>
      <rPr>
        <sz val="10"/>
        <rFont val="Century Gothic"/>
        <family val="2"/>
      </rPr>
      <t xml:space="preserve">GRÁFICO 96. </t>
    </r>
    <r>
      <rPr>
        <sz val="10"/>
        <color theme="4"/>
        <rFont val="Century Gothic"/>
        <family val="2"/>
      </rPr>
      <t xml:space="preserve">REDUCCIÓN DEL ÍNDICE DE GINI POR CADA 100 MILLONES DE EUROS DESTINADOS A TIPOS REDUCIDOS POR TIPO DE PRODUCTO, EN PUNTOS PORCENTUALES </t>
    </r>
  </si>
  <si>
    <r>
      <t xml:space="preserve">GRÁFICO 97. </t>
    </r>
    <r>
      <rPr>
        <sz val="10"/>
        <color theme="4"/>
        <rFont val="Century Gothic"/>
        <family val="2"/>
      </rPr>
      <t>REDUCCIÓN DEL ÍNDICE DE GINI POR CADA 100 MILLONES DE EUROS DESTINADOS A TIPOS REDUCIDOS Y PROGRAMA DE RENTA MÍNIMA DE LA AIREF (2019), EN PUNTOS PORCENTUALES</t>
    </r>
  </si>
  <si>
    <r>
      <rPr>
        <sz val="10"/>
        <rFont val="Century Gothic"/>
        <family val="2"/>
      </rPr>
      <t xml:space="preserve">GRÁFICO 979. </t>
    </r>
    <r>
      <rPr>
        <sz val="10"/>
        <color theme="4"/>
        <rFont val="Century Gothic"/>
        <family val="2"/>
      </rPr>
      <t>REDUCCIÓN DEL ÍNDICE DE GINI POR CADA 100 MILLONES DE EUROS DESTINADOS A TIPOS REDUCIDOS Y PROGRAMA DE RENTA MÍNIMA DE LA AIREF (2019), EN PUNTOS PORCENTUALES</t>
    </r>
  </si>
  <si>
    <t>Bebidas</t>
  </si>
  <si>
    <t>Transportes</t>
  </si>
  <si>
    <r>
      <t xml:space="preserve">GRÁFICO 98. </t>
    </r>
    <r>
      <rPr>
        <sz val="10"/>
        <color theme="4"/>
        <rFont val="Century Gothic"/>
        <family val="2"/>
      </rPr>
      <t>EFECTOS DE LA REFORMA DE SEPTIEMBRE DE 2012</t>
    </r>
  </si>
  <si>
    <r>
      <rPr>
        <sz val="10"/>
        <rFont val="Century Gothic"/>
        <family val="2"/>
      </rPr>
      <t xml:space="preserve">GRÁFICO 99. </t>
    </r>
    <r>
      <rPr>
        <sz val="10"/>
        <color theme="4"/>
        <rFont val="Century Gothic"/>
        <family val="2"/>
      </rPr>
      <t>EVOLUCIÓN HISTÓRICA EXENCIÓN SANIDAD Y EDUCACIÓN (EN % PIB)</t>
    </r>
  </si>
  <si>
    <r>
      <rPr>
        <sz val="10"/>
        <rFont val="Century Gothic"/>
        <family val="2"/>
      </rPr>
      <t xml:space="preserve">GRÁFICO 100. </t>
    </r>
    <r>
      <rPr>
        <sz val="10"/>
        <color theme="4"/>
        <rFont val="Century Gothic"/>
        <family val="2"/>
      </rPr>
      <t>GASTO PÚBLICO CORRIENTE EN SANIDAD EN PAÍSES DE LA EUROZONA 2017 (EN % PIB)</t>
    </r>
  </si>
  <si>
    <r>
      <t xml:space="preserve">GRÁFICO 100.  </t>
    </r>
    <r>
      <rPr>
        <sz val="10"/>
        <color theme="4"/>
        <rFont val="Century Gothic"/>
        <family val="2"/>
      </rPr>
      <t>GASTO PÚBLICO CORRIENTE EN SANIDAD EN PAÍSES DE LA EUROZONA 2017 (EN % PIB)</t>
    </r>
  </si>
  <si>
    <r>
      <rPr>
        <sz val="10"/>
        <rFont val="Century Gothic"/>
        <family val="2"/>
      </rPr>
      <t xml:space="preserve">GRÁFICO 101. </t>
    </r>
    <r>
      <rPr>
        <sz val="10"/>
        <color theme="4"/>
        <rFont val="Century Gothic"/>
        <family val="2"/>
      </rPr>
      <t>GASTO PRIVADO CORRIENTE EN SANIDAD EN PAÍSES DE LA EUROZONA 2017 (EN % PIB)</t>
    </r>
  </si>
  <si>
    <r>
      <t xml:space="preserve">GRÁFICO 101.  </t>
    </r>
    <r>
      <rPr>
        <sz val="10"/>
        <color theme="4"/>
        <rFont val="Century Gothic"/>
        <family val="2"/>
      </rPr>
      <t>GASTO PRIVADO CORRIENTE EN SANIDAD EN PAÍSES DE LA EUROZONA 2017 (EN % PIB)</t>
    </r>
  </si>
  <si>
    <t>Gasto público
(% PIB)</t>
  </si>
  <si>
    <t>Gasto privado
(% PIB)</t>
  </si>
  <si>
    <r>
      <t xml:space="preserve">GRÁFICO 102.  </t>
    </r>
    <r>
      <rPr>
        <sz val="10"/>
        <color theme="4"/>
        <rFont val="Century Gothic"/>
        <family val="2"/>
      </rPr>
      <t>EVOLUCIÓN GASTO PÚBLICO EN SANIDAD EN LAS PRINCIPALES ECONOMÍAS DE LA EUROZONA 200-2018 (EN % DEL PIB)</t>
    </r>
  </si>
  <si>
    <r>
      <rPr>
        <sz val="10"/>
        <rFont val="Century Gothic"/>
        <family val="2"/>
      </rPr>
      <t xml:space="preserve">GRÁFICO 102. </t>
    </r>
    <r>
      <rPr>
        <sz val="10"/>
        <color theme="4"/>
        <rFont val="Century Gothic"/>
        <family val="2"/>
      </rPr>
      <t>EVOLUCIÓN GASTO PÚBLICO EN SANIDAD EN LAS PRINCIPALES
 ECONOMÍAS DE LA EUROZONA 200-2018 (EN % DEL PIB)</t>
    </r>
  </si>
  <si>
    <r>
      <rPr>
        <sz val="10"/>
        <rFont val="Century Gothic"/>
        <family val="2"/>
      </rPr>
      <t xml:space="preserve">GRÁFICO 104. </t>
    </r>
    <r>
      <rPr>
        <sz val="10"/>
        <color theme="4"/>
        <rFont val="Century Gothic"/>
        <family val="2"/>
      </rPr>
      <t>GASTO TOTAL CORRIENTE EN EDUCACIÓN EN EUROZONA 2018 (EN % PIB)</t>
    </r>
  </si>
  <si>
    <r>
      <t xml:space="preserve">GRÁFICO 104.  </t>
    </r>
    <r>
      <rPr>
        <sz val="10"/>
        <color theme="4"/>
        <rFont val="Century Gothic"/>
        <family val="2"/>
      </rPr>
      <t>GASTO TOTAL CORRIENTE EN EDUCACIÓNEN EUROZONA 2018 (EN % PIB)</t>
    </r>
  </si>
  <si>
    <t>Gasto total
(% PIB)</t>
  </si>
  <si>
    <r>
      <rPr>
        <sz val="10"/>
        <rFont val="Century Gothic"/>
        <family val="2"/>
      </rPr>
      <t xml:space="preserve">GRÁFICO 105. </t>
    </r>
    <r>
      <rPr>
        <sz val="10"/>
        <color theme="4"/>
        <rFont val="Century Gothic"/>
        <family val="2"/>
      </rPr>
      <t>EVOLUCIÓN GASTO PÚBLICO EN EDUCACIÓN (EN % DEL PIB)</t>
    </r>
  </si>
  <si>
    <r>
      <t xml:space="preserve">GRÁFICO 105.  </t>
    </r>
    <r>
      <rPr>
        <sz val="10"/>
        <color theme="4"/>
        <rFont val="Century Gothic"/>
        <family val="2"/>
      </rPr>
      <t>EVOLUCIÓN GASTO PÚBLICO EN EDUCACIÓN (EN % DEL PIB)</t>
    </r>
  </si>
  <si>
    <r>
      <rPr>
        <sz val="10"/>
        <rFont val="Century Gothic"/>
        <family val="2"/>
      </rPr>
      <t xml:space="preserve">GRÁFICO 106. </t>
    </r>
    <r>
      <rPr>
        <sz val="10"/>
        <color theme="4"/>
        <rFont val="Century Gothic"/>
        <family val="2"/>
      </rPr>
      <t>EVOLUCIÓN DEL GASTO PRIVADO EN EDUCACIÓN (EN % DEL PIB)</t>
    </r>
  </si>
  <si>
    <r>
      <t xml:space="preserve">GRÁFICO 106.  </t>
    </r>
    <r>
      <rPr>
        <sz val="10"/>
        <color theme="4"/>
        <rFont val="Century Gothic"/>
        <family val="2"/>
      </rPr>
      <t>EVOLUCIÓN DEL GASTO PRIVADO EN EDUCACIÓN (EN % DEL PIB)</t>
    </r>
  </si>
  <si>
    <t>Beneficiarios, en % de hogares en cada decil de renta (total = 9,4 millones, 53,4% del total)</t>
  </si>
  <si>
    <t>Variación del tipo efectivo, en p.p. (promedio = -0,33 p.p.)</t>
  </si>
  <si>
    <t>Coste fiscal, en millones (total = 2.210 millones)</t>
  </si>
  <si>
    <r>
      <rPr>
        <sz val="10"/>
        <rFont val="Century Gothic"/>
        <family val="2"/>
      </rPr>
      <t xml:space="preserve">GRÁFICO 107. </t>
    </r>
    <r>
      <rPr>
        <sz val="10"/>
        <color theme="4"/>
        <rFont val="Century Gothic"/>
        <family val="2"/>
      </rPr>
      <t>NÚMERO DE BENEFICIARIOS, PÉRDIDA DE RECAUDACIÓN Y CAÍDA DEL TIPO EFECTIVO
 POR DECILAS DE RENTA BRUTA (EXENCIÓN DE SANIDAD)</t>
    </r>
  </si>
  <si>
    <r>
      <t xml:space="preserve">GRÁFICO 107. </t>
    </r>
    <r>
      <rPr>
        <sz val="10"/>
        <color theme="4"/>
        <rFont val="Century Gothic"/>
        <family val="2"/>
      </rPr>
      <t>NÚMERO DE BENEFICIARIOS, PÉRDIDA DE RECAUDACIÓN Y CAÍDA DEL TIPO EFECTIVO POR DECILAS DE RENTA BRUTA (EXENCIÓN DE SANIDAD)</t>
    </r>
  </si>
  <si>
    <r>
      <t xml:space="preserve">GRÁFICO 108. </t>
    </r>
    <r>
      <rPr>
        <sz val="10"/>
        <color theme="4"/>
        <rFont val="Century Gothic"/>
        <family val="2"/>
      </rPr>
      <t>NÚMERO DE BENEFICIARIOS, PÉRDIDA DE RECAUDACIÓN Y CAÍDA DEL TIPO EFECTIVO POR DECILAS DE RENTA BRUTA (EXENCIÓN DE EDUCACIÓN))</t>
    </r>
  </si>
  <si>
    <r>
      <rPr>
        <sz val="10"/>
        <rFont val="Century Gothic"/>
        <family val="2"/>
      </rPr>
      <t xml:space="preserve">GRÁFICO 108. </t>
    </r>
    <r>
      <rPr>
        <sz val="10"/>
        <color theme="4"/>
        <rFont val="Century Gothic"/>
        <family val="2"/>
      </rPr>
      <t>NÚMERO DE BENEFICIARIOS, PÉRDIDA DE RECAUDACIÓN Y CAÍDA DEL TIPO EFECTIVO
 POR DECILAS DE RENTA BRUTA (EXENCIÓN DE EDUCACIÓN))</t>
    </r>
  </si>
  <si>
    <t>Beneficiarios, en % de hogares en cada decil de renta (total = 4,6 millones, 25,8% del total)</t>
  </si>
  <si>
    <t>Variación del tipo efectivo, en p.p. (promedio = -0,23 p.p.)</t>
  </si>
  <si>
    <t>Coste fiscal, en millones (total = 1.541 millones)</t>
  </si>
  <si>
    <t>No hipotecaria</t>
  </si>
  <si>
    <r>
      <t xml:space="preserve">GRÁFICO 109. </t>
    </r>
    <r>
      <rPr>
        <sz val="10"/>
        <color theme="4"/>
        <rFont val="Century Gothic"/>
        <family val="2"/>
      </rPr>
      <t>PORCENTAJE DE HOGARES CON DEUDA, 2017</t>
    </r>
  </si>
  <si>
    <t>Fuente: Elaboración propia a partir de los datos de Household Finance and Consumption Survey – Wave 2017, elaborada por el BCE.</t>
  </si>
  <si>
    <r>
      <t>Fuente: Elaboración propia a partir de los datos de</t>
    </r>
    <r>
      <rPr>
        <i/>
        <sz val="8"/>
        <color theme="1"/>
        <rFont val="Century Gothic"/>
        <family val="2"/>
      </rPr>
      <t xml:space="preserve"> Household Finance and Consumption Survey – Wave 2017</t>
    </r>
    <r>
      <rPr>
        <sz val="8"/>
        <color theme="1"/>
        <rFont val="Century Gothic"/>
        <family val="2"/>
      </rPr>
      <t>, elaborada por el BCE.</t>
    </r>
  </si>
  <si>
    <r>
      <t xml:space="preserve">Fuente: Elaboración propia a partir de los datos de </t>
    </r>
    <r>
      <rPr>
        <i/>
        <sz val="8"/>
        <color theme="1"/>
        <rFont val="Century Gothic"/>
        <family val="2"/>
      </rPr>
      <t>Household Finance and Consumption Survey – Wave 2017</t>
    </r>
    <r>
      <rPr>
        <sz val="8"/>
        <color theme="1"/>
        <rFont val="Century Gothic"/>
        <family val="2"/>
      </rPr>
      <t>, elaborada por el BCE.</t>
    </r>
  </si>
  <si>
    <r>
      <rPr>
        <sz val="10"/>
        <rFont val="Century Gothic"/>
        <family val="2"/>
      </rPr>
      <t xml:space="preserve">GRÁFICO 110. </t>
    </r>
    <r>
      <rPr>
        <sz val="10"/>
        <color theme="4"/>
        <rFont val="Century Gothic"/>
        <family val="2"/>
      </rPr>
      <t>COSTE DE LA DEUDA COMO PORCENTAJE DE LOS INGRESOS DEL HOGAR, 2017</t>
    </r>
  </si>
  <si>
    <r>
      <t xml:space="preserve">GRÁFICO 110. </t>
    </r>
    <r>
      <rPr>
        <sz val="10"/>
        <color theme="4"/>
        <rFont val="Century Gothic"/>
        <family val="2"/>
      </rPr>
      <t>COSTE DE LA DEUDA COMO PORCENTAJE DE LOS INGRESOS DEL HOGAR, 2017</t>
    </r>
  </si>
  <si>
    <t>Deuda
 (% PIB)</t>
  </si>
  <si>
    <r>
      <rPr>
        <sz val="10"/>
        <rFont val="Century Gothic"/>
        <family val="2"/>
      </rPr>
      <t xml:space="preserve">GRÁFICO 111. </t>
    </r>
    <r>
      <rPr>
        <sz val="10"/>
        <color theme="4"/>
        <rFont val="Century Gothic"/>
        <family val="2"/>
      </rPr>
      <t>PORCENTAJE DE HOGARES CON ACTIVOS FINANCIEROS, POR TIPO DE ACTIVOS, 2017</t>
    </r>
  </si>
  <si>
    <r>
      <t xml:space="preserve">GRÁFICO 111. </t>
    </r>
    <r>
      <rPr>
        <sz val="10"/>
        <color theme="4"/>
        <rFont val="Century Gothic"/>
        <family val="2"/>
      </rPr>
      <t>PORCENTAJE DE HOGARES CON ACTIVOS FINANCIEROS, POR TIPO DE ACTIVOS, 2017</t>
    </r>
  </si>
  <si>
    <r>
      <t xml:space="preserve">GRÁFICO 112. </t>
    </r>
    <r>
      <rPr>
        <sz val="10"/>
        <color theme="4"/>
        <rFont val="Century Gothic"/>
        <family val="2"/>
      </rPr>
      <t>EMISIONES DE C02 Y N02 DEL DIÉSEL Y LA GASOLINA</t>
    </r>
  </si>
  <si>
    <r>
      <rPr>
        <sz val="10"/>
        <rFont val="Century Gothic"/>
        <family val="2"/>
      </rPr>
      <t xml:space="preserve">GRÁFICO 112. </t>
    </r>
    <r>
      <rPr>
        <sz val="10"/>
        <color theme="4"/>
        <rFont val="Century Gothic"/>
        <family val="2"/>
      </rPr>
      <t>EMISIONES DE C02 Y N02 DEL DIÉSEL Y LA GASOLINA</t>
    </r>
  </si>
  <si>
    <r>
      <t xml:space="preserve">Fuente: </t>
    </r>
    <r>
      <rPr>
        <i/>
        <sz val="8"/>
        <color theme="1"/>
        <rFont val="Century Gothic"/>
        <family val="2"/>
      </rPr>
      <t>Factores de conversión de emisiones de gases de efecto invernadero</t>
    </r>
    <r>
      <rPr>
        <sz val="8"/>
        <color theme="1"/>
        <rFont val="Century Gothic"/>
        <family val="2"/>
      </rPr>
      <t>, elaborado por Defra UK Government.</t>
    </r>
  </si>
  <si>
    <t>(% PIB)</t>
  </si>
  <si>
    <r>
      <t xml:space="preserve">GRÁFICO 114. </t>
    </r>
    <r>
      <rPr>
        <sz val="10"/>
        <color theme="4"/>
        <rFont val="Century Gothic"/>
        <family val="2"/>
      </rPr>
      <t>VEHÍCULOS PRIVADOS CON MOTOR DIÉSEL COMO % DEL TOTAL DE VEHÍCULOS PRIVADOS, Y NÚMERO VEHÍCULOS PRIVADOS POR HABITANTE (2018)</t>
    </r>
  </si>
  <si>
    <r>
      <t xml:space="preserve">GRÁFICO 115. </t>
    </r>
    <r>
      <rPr>
        <sz val="10"/>
        <color theme="4"/>
        <rFont val="Century Gothic"/>
        <family val="2"/>
      </rPr>
      <t>CUOTAS DEL TRANSPORTE INTERIOR DE VIAJEROS (VIAJEROS-KM) POR MODOS TERRESTRES EN ESPAÑA Y PRINCIPALES PAÍSES EUROPEOS. 2017</t>
    </r>
  </si>
  <si>
    <t>HR</t>
  </si>
  <si>
    <r>
      <t xml:space="preserve">GRÁFICO 116. </t>
    </r>
    <r>
      <rPr>
        <sz val="10"/>
        <color theme="4"/>
        <rFont val="Century Gothic"/>
        <family val="2"/>
      </rPr>
      <t>NUEVOS VEHÍCULOS PRIVADOS CON MOTOR DIÉSEL REGISTRADOS COMO % DEL TOTAL DE NUEVOS VEHÍCULOS PRIVADOS REGISTRADOS (2010 Y 2018)</t>
    </r>
  </si>
  <si>
    <r>
      <t xml:space="preserve">GRÁFICO 117. </t>
    </r>
    <r>
      <rPr>
        <sz val="10"/>
        <color theme="4"/>
        <rFont val="Century Gothic"/>
        <family val="2"/>
      </rPr>
      <t>TIPO DEL IMPUESTO ESPECIAL SOBRE HIDROCARBUROS - GASOLINA Y DIÉSEL (POR CADA 1000 LITROS) 2017</t>
    </r>
  </si>
  <si>
    <r>
      <rPr>
        <sz val="10"/>
        <rFont val="Century Gothic"/>
        <family val="2"/>
      </rPr>
      <t xml:space="preserve">GRÁFICO 118. </t>
    </r>
    <r>
      <rPr>
        <sz val="10"/>
        <color theme="4"/>
        <rFont val="Century Gothic"/>
        <family val="2"/>
      </rPr>
      <t>RATIO DE LA IMPOSICIÓN ESPECIAL SOBRE HIDROCARBUROS DEL DIÉSEL RESPECTO A LA DE LA GASOLINA (2017)</t>
    </r>
  </si>
  <si>
    <r>
      <t xml:space="preserve">GRÁFICO 118. </t>
    </r>
    <r>
      <rPr>
        <sz val="10"/>
        <color theme="4"/>
        <rFont val="Century Gothic"/>
        <family val="2"/>
      </rPr>
      <t>RATIO DE LA IMPOSICIÓN ESPECIAL SOBRE HIDROCARBUROS DEL DIÉSEL RESPECTO A LA DE LA GASOLINA (2017)</t>
    </r>
  </si>
  <si>
    <r>
      <rPr>
        <sz val="10"/>
        <rFont val="Century Gothic"/>
        <family val="2"/>
      </rPr>
      <t xml:space="preserve">GRÁFICO 119. </t>
    </r>
    <r>
      <rPr>
        <sz val="10"/>
        <color theme="4"/>
        <rFont val="Century Gothic"/>
        <family val="2"/>
      </rPr>
      <t>EVOLUCIÓN DEL CONSUMO DE GASOLINA Y DIÉSEL EN ESPAÑA (1969-2019)</t>
    </r>
  </si>
  <si>
    <t>Fuente: Elaboración propia a partir de datos de la Corporación de Reservas Estratégicas de Productos petrolíferos (CORES).</t>
  </si>
  <si>
    <t>Beneficiarios, en % de hogares en cada decil de renta (total = 7,3 millones, 41,2% del total)</t>
  </si>
  <si>
    <t>Variación del tipo efectivo, en p.p. (promedio = -0,17 p.p.)</t>
  </si>
  <si>
    <t>Coste fiscal, en millones (total = 1.162 millones)</t>
  </si>
  <si>
    <r>
      <rPr>
        <sz val="10"/>
        <rFont val="Century Gothic"/>
        <family val="2"/>
      </rPr>
      <t xml:space="preserve">GRÁFICO 120. </t>
    </r>
    <r>
      <rPr>
        <sz val="10"/>
        <color theme="4"/>
        <rFont val="Century Gothic"/>
        <family val="2"/>
      </rPr>
      <t>NÚMERO DE BENEFICIARIOS, PÉRDIDA DE RECAUDACIÓN Y CAÍDA DEL TIPO EFECTIVO
 POR DECILAS DE RENTA BRUTA</t>
    </r>
  </si>
  <si>
    <r>
      <rPr>
        <sz val="10"/>
        <rFont val="Century Gothic"/>
        <family val="2"/>
      </rPr>
      <t xml:space="preserve">GRÁFICO 121. </t>
    </r>
    <r>
      <rPr>
        <sz val="10"/>
        <color theme="4"/>
        <rFont val="Century Gothic"/>
        <family val="2"/>
      </rPr>
      <t>DISTRIBUCIÓN DE LOS BENEFICIOS FISCALES DEL IVA E IIEE POR DECILAS DE RENTA BRUTA DEL HOGAR, EN MILLONES DE EUROS</t>
    </r>
  </si>
  <si>
    <r>
      <t xml:space="preserve">GRÁFICO 121. </t>
    </r>
    <r>
      <rPr>
        <sz val="10"/>
        <color theme="4"/>
        <rFont val="Century Gothic"/>
        <family val="2"/>
      </rPr>
      <t>DISTRIBUCIÓN DE LOS BENEFICIOS FISCALES DEL IVA E IIEE POR DECILAS DE RENTA BRUTA DEL HOGAR, EN MILLONES DE EUROS</t>
    </r>
  </si>
  <si>
    <t>Beneficiarios (% declarantes)</t>
  </si>
  <si>
    <r>
      <rPr>
        <sz val="10"/>
        <rFont val="Century Gothic"/>
        <family val="2"/>
      </rPr>
      <t xml:space="preserve">GRÁFICO 122. </t>
    </r>
    <r>
      <rPr>
        <sz val="10"/>
        <color theme="4"/>
        <rFont val="Century Gothic"/>
        <family val="2"/>
      </rPr>
      <t>EVOLUCIÓN HISTÓRICA DE BENEFICIARIOS Y COSTE FISCALDE LOS TIPOS REDUCIDOS DE SICAVS</t>
    </r>
  </si>
  <si>
    <r>
      <rPr>
        <sz val="10"/>
        <rFont val="Century Gothic"/>
        <family val="2"/>
      </rPr>
      <t xml:space="preserve">GRÁFICO 122. </t>
    </r>
    <r>
      <rPr>
        <sz val="10"/>
        <color theme="4"/>
        <rFont val="Century Gothic"/>
        <family val="2"/>
      </rPr>
      <t>EVOLUCIÓN HISTÓRICA DE BENEFICIARIOS Y COSTE FISCAL DE LOS TIPOS REDUCIDOS DE SICAVS</t>
    </r>
  </si>
  <si>
    <t>Beneficiarios (1.935 sociedades 0,127%)</t>
  </si>
  <si>
    <r>
      <t xml:space="preserve">GRÁFICO 123. </t>
    </r>
    <r>
      <rPr>
        <sz val="10"/>
        <color theme="4"/>
        <rFont val="Century Gothic"/>
        <family val="2"/>
      </rPr>
      <t>SICAVS – ORDENADO POR RESULTADO CONTABLE (RC)</t>
    </r>
  </si>
  <si>
    <r>
      <rPr>
        <sz val="10"/>
        <rFont val="Century Gothic"/>
        <family val="2"/>
      </rPr>
      <t xml:space="preserve">GRÁFICO 123. </t>
    </r>
    <r>
      <rPr>
        <sz val="10"/>
        <color theme="4"/>
        <rFont val="Century Gothic"/>
        <family val="2"/>
      </rPr>
      <t>SICAVS – ORDENADO POR RESULTADO CONTABLE (RC)</t>
    </r>
  </si>
  <si>
    <r>
      <rPr>
        <sz val="10"/>
        <rFont val="Century Gothic"/>
        <family val="2"/>
      </rPr>
      <t xml:space="preserve">GRÁFICO 124. </t>
    </r>
    <r>
      <rPr>
        <sz val="10"/>
        <color theme="4"/>
        <rFont val="Century Gothic"/>
        <family val="2"/>
      </rPr>
      <t>SOCIMIS – ORDENADO POR RESULTADO CONTABLE (RC)</t>
    </r>
  </si>
  <si>
    <r>
      <rPr>
        <sz val="10"/>
        <rFont val="Century Gothic"/>
        <family val="2"/>
      </rPr>
      <t xml:space="preserve">GRÁFICO 125. </t>
    </r>
    <r>
      <rPr>
        <sz val="10"/>
        <color theme="4"/>
        <rFont val="Century Gothic"/>
        <family val="2"/>
      </rPr>
      <t>NÚMERO DE SICAVS Y PATRIMONIO (COMO PORCENTAJE DEL TOTAL DE IIC)</t>
    </r>
  </si>
  <si>
    <r>
      <rPr>
        <sz val="10"/>
        <rFont val="Century Gothic"/>
        <family val="2"/>
      </rPr>
      <t xml:space="preserve">GRÁFICO 126. </t>
    </r>
    <r>
      <rPr>
        <sz val="10"/>
        <color theme="4"/>
        <rFont val="Century Gothic"/>
        <family val="2"/>
      </rPr>
      <t>PORCENTAJE DEL PATRIMONIO DE SICAVS Y FONDOS DE INVERSIÓN EN CARTERA INTERIOR</t>
    </r>
  </si>
  <si>
    <t xml:space="preserve"> 1 accionista</t>
  </si>
  <si>
    <t xml:space="preserve"> 3 accionistas</t>
  </si>
  <si>
    <t>Fuente: Elaboración propia a partir de CNMV</t>
  </si>
  <si>
    <r>
      <rPr>
        <sz val="10"/>
        <rFont val="Century Gothic"/>
        <family val="2"/>
      </rPr>
      <t xml:space="preserve">GRÁFICO 127. </t>
    </r>
    <r>
      <rPr>
        <sz val="10"/>
        <color theme="4"/>
        <rFont val="Century Gothic"/>
        <family val="2"/>
      </rPr>
      <t>PORCENTAJE DE ACCIONES DE LAS SICAVS EN MANOS DEL PRIMER ACCIONISTA Y DE LOS TRES PRIMEROS</t>
    </r>
  </si>
  <si>
    <r>
      <rPr>
        <sz val="10"/>
        <rFont val="Century Gothic"/>
        <family val="2"/>
      </rPr>
      <t xml:space="preserve">GRÁFICO 127. </t>
    </r>
    <r>
      <rPr>
        <sz val="10"/>
        <color theme="4"/>
        <rFont val="Century Gothic"/>
        <family val="2"/>
      </rPr>
      <t>PORCENTAJE DE ACCIONES DE LAS SICAVS EN MANOS DEL PRIMER
 ACCIONISTA Y DE LOS TRES PRIMEROS</t>
    </r>
  </si>
  <si>
    <r>
      <rPr>
        <sz val="10"/>
        <rFont val="Century Gothic"/>
        <family val="2"/>
      </rPr>
      <t xml:space="preserve">GRÁFICO 128. </t>
    </r>
    <r>
      <rPr>
        <sz val="10"/>
        <color theme="4"/>
        <rFont val="Century Gothic"/>
        <family val="2"/>
      </rPr>
      <t>NÚMERO DE SOCIMIS Y CAPITALIZACIÓN 2013-2019</t>
    </r>
  </si>
  <si>
    <t>Número de empresas</t>
  </si>
  <si>
    <r>
      <rPr>
        <sz val="10"/>
        <rFont val="Century Gothic"/>
        <family val="2"/>
      </rPr>
      <t xml:space="preserve">GRÁFICO 129. </t>
    </r>
    <r>
      <rPr>
        <sz val="10"/>
        <color theme="4"/>
        <rFont val="Century Gothic"/>
        <family val="2"/>
      </rPr>
      <t>DISTRIBUCIÓN DEL VALOR DE MERCADO (2018)</t>
    </r>
  </si>
  <si>
    <t>*Locales en las calles principales o segmento denominado High Street.</t>
  </si>
  <si>
    <t>Distribución</t>
  </si>
  <si>
    <r>
      <rPr>
        <sz val="10"/>
        <rFont val="Century Gothic"/>
        <family val="2"/>
      </rPr>
      <t xml:space="preserve">GRÁFICO 130. </t>
    </r>
    <r>
      <rPr>
        <sz val="10"/>
        <color theme="4"/>
        <rFont val="Century Gothic"/>
        <family val="2"/>
      </rPr>
      <t>INCREMENTO DE VALOR DEL MERCADO 2017-2018</t>
    </r>
  </si>
  <si>
    <r>
      <rPr>
        <sz val="10"/>
        <rFont val="Century Gothic"/>
        <family val="2"/>
      </rPr>
      <t xml:space="preserve">GRÁFICO 131. </t>
    </r>
    <r>
      <rPr>
        <sz val="10"/>
        <color theme="4"/>
        <rFont val="Century Gothic"/>
        <family val="2"/>
      </rPr>
      <t>EVOLUCIÓN HISTÓRICA DE LA DEDUCCIÓN POR DONATIVOS EN EL IS</t>
    </r>
  </si>
  <si>
    <r>
      <t xml:space="preserve">Fuente: Elaboración propia a partir de </t>
    </r>
    <r>
      <rPr>
        <i/>
        <sz val="8"/>
        <color theme="1"/>
        <rFont val="Century Gothic"/>
        <family val="2"/>
      </rPr>
      <t>Giving in Europe de ERNOP</t>
    </r>
    <r>
      <rPr>
        <sz val="8"/>
        <color theme="1"/>
        <rFont val="Century Gothic"/>
        <family val="2"/>
      </rPr>
      <t xml:space="preserve"> (The European Research Network on Philanthropy).</t>
    </r>
  </si>
  <si>
    <r>
      <rPr>
        <sz val="10"/>
        <rFont val="Century Gothic"/>
        <family val="2"/>
      </rPr>
      <t xml:space="preserve">GRÁFICO 132. </t>
    </r>
    <r>
      <rPr>
        <sz val="10"/>
        <color theme="4"/>
        <rFont val="Century Gothic"/>
        <family val="2"/>
      </rPr>
      <t>DONATIVOS EN EL IS (EN % PIB) EN ALGUNOS PAÍSES DE LA EUROZONA</t>
    </r>
  </si>
  <si>
    <r>
      <rPr>
        <sz val="10"/>
        <rFont val="Century Gothic"/>
        <family val="2"/>
      </rPr>
      <t xml:space="preserve">GRÁFICO 132. </t>
    </r>
    <r>
      <rPr>
        <sz val="10"/>
        <color theme="4"/>
        <rFont val="Century Gothic"/>
        <family val="2"/>
      </rPr>
      <t>DONATIVOS EN EL IS (EN % PIB)
EN ALGUNOS PAÍSES DE LA EUROZONA</t>
    </r>
  </si>
  <si>
    <t>Serie</t>
  </si>
  <si>
    <r>
      <t xml:space="preserve">Fuente: Informe </t>
    </r>
    <r>
      <rPr>
        <i/>
        <sz val="8"/>
        <color theme="1"/>
        <rFont val="Century Gothic"/>
        <family val="2"/>
      </rPr>
      <t>Fundraising in Europe</t>
    </r>
    <r>
      <rPr>
        <sz val="8"/>
        <color theme="1"/>
        <rFont val="Century Gothic"/>
        <family val="2"/>
      </rPr>
      <t xml:space="preserve"> (2017), elaborado por la European Fundraising Association.</t>
    </r>
  </si>
  <si>
    <t>Nota: Los países incluidos son Austria, República Checa, Finlandia, Francia, Alemania, Italia, Irlanda, Países Bajos, Noruega, Eslovaquia, Eslovenia, España, Suecia, Suiza y el Reino Unido. Se pregunta mediante encuesta cuál son las causas más corrientes de donativos y se selecciona el top 3 de cada país.</t>
  </si>
  <si>
    <r>
      <rPr>
        <sz val="10"/>
        <rFont val="Century Gothic"/>
        <family val="2"/>
      </rPr>
      <t xml:space="preserve">GRÁFICO 133. </t>
    </r>
    <r>
      <rPr>
        <sz val="10"/>
        <color theme="4"/>
        <rFont val="Century Gothic"/>
        <family val="2"/>
      </rPr>
      <t>DESTINOS MÁS FRECUENTES DE LOS DONATIVOS
EN QUINCE PAÍSES EUROPEOS</t>
    </r>
  </si>
  <si>
    <t>Beneficiarios (10.657 empresas, 0,70% del total)</t>
  </si>
  <si>
    <t>Coste fiscal, en millones (107 millones, 0,59% del total)</t>
  </si>
  <si>
    <r>
      <t xml:space="preserve">GRÁFICO 124. </t>
    </r>
    <r>
      <rPr>
        <sz val="10"/>
        <color theme="4"/>
        <rFont val="Century Gothic"/>
        <family val="2"/>
      </rPr>
      <t>SOCIMIS – ORDENADO POR RESULTADO CONTABLE (RC)</t>
    </r>
  </si>
  <si>
    <r>
      <rPr>
        <sz val="10"/>
        <rFont val="Century Gothic"/>
        <family val="2"/>
      </rPr>
      <t xml:space="preserve">GRÁFICO 134. </t>
    </r>
    <r>
      <rPr>
        <sz val="10"/>
        <color theme="4"/>
        <rFont val="Century Gothic"/>
        <family val="2"/>
      </rPr>
      <t>NÚMERO DE BENEFICIARIOS Y COSTE RECAUDATORIO POR CENTILAS DE RESULTADO CONTABLE (RC)</t>
    </r>
  </si>
  <si>
    <r>
      <t xml:space="preserve">GRÁFICO 134. </t>
    </r>
    <r>
      <rPr>
        <sz val="10"/>
        <color theme="4"/>
        <rFont val="Century Gothic"/>
        <family val="2"/>
      </rPr>
      <t>NÚMERO DE BENEFICIARIOS Y COSTE RECAUDATORIO POR CENTILAS DE RESULTADO CONTABLE (RC)</t>
    </r>
  </si>
  <si>
    <r>
      <rPr>
        <sz val="10"/>
        <rFont val="Century Gothic"/>
        <family val="2"/>
      </rPr>
      <t xml:space="preserve">GRÁFICO 135. </t>
    </r>
    <r>
      <rPr>
        <sz val="10"/>
        <color theme="4"/>
        <rFont val="Century Gothic"/>
        <family val="2"/>
      </rPr>
      <t>DISTRIBUCIÓN DE DONATIVOS POR IMPORTE, EUROS, 2017</t>
    </r>
  </si>
  <si>
    <r>
      <rPr>
        <sz val="10"/>
        <rFont val="Century Gothic"/>
        <family val="2"/>
      </rPr>
      <t xml:space="preserve">GRÁFICO 136. </t>
    </r>
    <r>
      <rPr>
        <sz val="10"/>
        <color theme="4"/>
        <rFont val="Century Gothic"/>
        <family val="2"/>
      </rPr>
      <t>EVOLUCIÓN DEL NÚMERO DE EMPRESAS DONANTES
Y DEL DONATIVO MEDIANO</t>
    </r>
  </si>
  <si>
    <r>
      <rPr>
        <sz val="10"/>
        <rFont val="Century Gothic"/>
        <family val="2"/>
      </rPr>
      <t xml:space="preserve">GRÁFICO 136. </t>
    </r>
    <r>
      <rPr>
        <sz val="10"/>
        <color theme="4"/>
        <rFont val="Century Gothic"/>
        <family val="2"/>
      </rPr>
      <t>EVOLUCIÓN DEL NÚMERO DE EMPRESAS DONANTES Y DEL DONATIVO MEDIANO</t>
    </r>
  </si>
  <si>
    <r>
      <rPr>
        <sz val="10"/>
        <rFont val="Century Gothic"/>
        <family val="2"/>
      </rPr>
      <t xml:space="preserve">GRÁFICO 16. </t>
    </r>
    <r>
      <rPr>
        <sz val="10"/>
        <color theme="4"/>
        <rFont val="Century Gothic"/>
        <family val="2"/>
      </rPr>
      <t>PARTICIPACIÓN LABORAL DE LAS MUJERES CASADAS, Y AHORRO/COSTE DE LA DECLARACIÓN CONJUNTA</t>
    </r>
  </si>
  <si>
    <r>
      <rPr>
        <sz val="10"/>
        <rFont val="Century Gothic"/>
        <family val="2"/>
      </rPr>
      <t xml:space="preserve">GRÁFICO 21. </t>
    </r>
    <r>
      <rPr>
        <sz val="10"/>
        <color theme="4"/>
        <rFont val="Century Gothic"/>
        <family val="2"/>
      </rPr>
      <t>VENTAJA FISCAL DE LOS PLANES DE PENSIONES PRIVADOS (VALOR PRESENTE DESCONTADO DEL AHORRO FISCAL COMO PORCENTAJE DE LAS CONTRIBUCIONES A PLANES DE PENSIONES)</t>
    </r>
  </si>
  <si>
    <r>
      <t xml:space="preserve">GRÁFICO 27. </t>
    </r>
    <r>
      <rPr>
        <sz val="10"/>
        <color theme="4"/>
        <rFont val="Century Gothic"/>
        <family val="2"/>
      </rPr>
      <t xml:space="preserve"> RELACIÓN ENTRE LAS CANTIDADES APORTADAS Y EL PORCENTAJE DE CONTRIBUYENTES QUE LAS REALIZAN</t>
    </r>
  </si>
  <si>
    <r>
      <rPr>
        <sz val="10"/>
        <rFont val="Century Gothic"/>
        <family val="2"/>
      </rPr>
      <t xml:space="preserve">GRÁFICO 36. </t>
    </r>
    <r>
      <rPr>
        <sz val="10"/>
        <color theme="4"/>
        <rFont val="Century Gothic"/>
        <family val="2"/>
      </rPr>
      <t>TASA DE ACTIVIDAD DE LOS MENOS 
CUALIFICADOS (%) (NIVEL 0-2 DEL ISCED 11)</t>
    </r>
  </si>
  <si>
    <r>
      <t xml:space="preserve">GRÁFICO 40. </t>
    </r>
    <r>
      <rPr>
        <sz val="9"/>
        <color theme="4"/>
        <rFont val="Century Gothic"/>
        <family val="2"/>
      </rPr>
      <t>COSTE/AHORRO RECAUDATORIO DE AUMENTAR/DISMINUIR LA REDUCCIÓN (PRE-2015) DE FORMA PROPORCIONAL, EN % SOBRE EL COSTE/AHORRO MECÁNICO</t>
    </r>
  </si>
  <si>
    <r>
      <t xml:space="preserve">GRÁFICO 47. </t>
    </r>
    <r>
      <rPr>
        <sz val="10"/>
        <color theme="4"/>
        <rFont val="Century Gothic"/>
        <family val="2"/>
      </rPr>
      <t>INCREMENTO DEL PRECIO DEL ALQUILER POR M</t>
    </r>
    <r>
      <rPr>
        <vertAlign val="superscript"/>
        <sz val="10"/>
        <color theme="4"/>
        <rFont val="Century Gothic"/>
        <family val="2"/>
      </rPr>
      <t>2</t>
    </r>
    <r>
      <rPr>
        <sz val="10"/>
        <color theme="4"/>
        <rFont val="Century Gothic"/>
        <family val="2"/>
      </rPr>
      <t xml:space="preserve"> (%) (2015-2019) EN LAS CAPITALES PROVINCIALES Y CIUDADES AUTÓNOMAS</t>
    </r>
  </si>
  <si>
    <r>
      <t xml:space="preserve">GRÁFICO 47. </t>
    </r>
    <r>
      <rPr>
        <sz val="10"/>
        <color theme="4"/>
        <rFont val="Century Gothic"/>
        <family val="2"/>
      </rPr>
      <t>INCREMENTO DEL PRECIO DEL ALQUILER POR M</t>
    </r>
    <r>
      <rPr>
        <vertAlign val="superscript"/>
        <sz val="10"/>
        <color theme="4"/>
        <rFont val="Century Gothic"/>
        <family val="2"/>
      </rPr>
      <t>2</t>
    </r>
    <r>
      <rPr>
        <sz val="10"/>
        <color theme="4"/>
        <rFont val="Century Gothic"/>
        <family val="2"/>
      </rPr>
      <t xml:space="preserve"> (%) (2015-2019) EN LAS CAPITALES PROVINCIALES
 Y CIUDADES AUTÓNOMAS</t>
    </r>
  </si>
  <si>
    <t>CC. AA.</t>
  </si>
  <si>
    <r>
      <t xml:space="preserve">GRÁFICO 65. </t>
    </r>
    <r>
      <rPr>
        <sz val="10"/>
        <color theme="4"/>
        <rFont val="Century Gothic"/>
        <family val="2"/>
      </rPr>
      <t>TASA DE NATALIDAD DESEADA Y REAL (2011)
 (NÚMERO DE HIJOS POR MUJER)</t>
    </r>
  </si>
  <si>
    <r>
      <rPr>
        <sz val="10"/>
        <rFont val="Century Gothic"/>
        <family val="2"/>
      </rPr>
      <t xml:space="preserve">GRÁFICO 113. </t>
    </r>
    <r>
      <rPr>
        <sz val="10"/>
        <color theme="4"/>
        <rFont val="Century Gothic"/>
        <family val="2"/>
      </rPr>
      <t>EVOLUCIÓN HISTÓRICA DE LA EQUIPARACIÓN DEL DIÉSEL Y LA GASOLINA</t>
    </r>
  </si>
  <si>
    <r>
      <t xml:space="preserve">GRÁFICO 113. </t>
    </r>
    <r>
      <rPr>
        <sz val="10"/>
        <color theme="4"/>
        <rFont val="Century Gothic"/>
        <family val="2"/>
      </rPr>
      <t>EVOLUCIÓN HISTÓRICA DE LA EQUIPARACIÓN DEL DIÉSEL Y LA GASOLINA</t>
    </r>
  </si>
  <si>
    <r>
      <t xml:space="preserve">GRÁFICO 120. </t>
    </r>
    <r>
      <rPr>
        <sz val="10"/>
        <color theme="4"/>
        <rFont val="Century Gothic"/>
        <family val="2"/>
      </rPr>
      <t>NÚMERO DE BENEFICIARIOS, PÉRDIDA DE RECAUDACIÓN Y CAÍDA DEL TIPO EFECTIVO POR DECILAS DE RENTA BRUTA</t>
    </r>
  </si>
  <si>
    <r>
      <t xml:space="preserve">Fuente: </t>
    </r>
    <r>
      <rPr>
        <i/>
        <sz val="8"/>
        <color theme="1"/>
        <rFont val="Century Gothic"/>
        <family val="2"/>
      </rPr>
      <t xml:space="preserve">European Labor Force Surveys </t>
    </r>
    <r>
      <rPr>
        <sz val="8"/>
        <color theme="1"/>
        <rFont val="Century Gothic"/>
        <family val="2"/>
      </rPr>
      <t>(2018), Eurostat. LFS series. Specific topics: Household statistics. Employment by household composition: Employment rate by sex, age groups, educational attainment level and household composition.</t>
    </r>
  </si>
  <si>
    <r>
      <t>Fuente:</t>
    </r>
    <r>
      <rPr>
        <i/>
        <sz val="8"/>
        <color theme="1"/>
        <rFont val="Century Gothic"/>
        <family val="2"/>
      </rPr>
      <t xml:space="preserve"> European Labor Force Surveys</t>
    </r>
    <r>
      <rPr>
        <sz val="8"/>
        <color theme="1"/>
        <rFont val="Century Gothic"/>
        <family val="2"/>
      </rPr>
      <t xml:space="preserve"> (2018), Eurostat. LFS series. Specific topics: Household statistics. Employment by household composition: Employment rate by sex, age groups, educational attainment level and household composition.</t>
    </r>
  </si>
  <si>
    <r>
      <t xml:space="preserve">Fuente: </t>
    </r>
    <r>
      <rPr>
        <i/>
        <sz val="8"/>
        <color theme="1"/>
        <rFont val="Century Gothic"/>
        <family val="2"/>
      </rPr>
      <t>European Labor Force Surveys</t>
    </r>
    <r>
      <rPr>
        <sz val="8"/>
        <color theme="1"/>
        <rFont val="Century Gothic"/>
        <family val="2"/>
      </rPr>
      <t xml:space="preserve"> / Eurostat (2018). LFS series – Specific topics: Household statistics. Employment by household composition: Employment rate by sex, age groups, educational attainment level and household composition.</t>
    </r>
  </si>
  <si>
    <r>
      <t xml:space="preserve">Fuente: </t>
    </r>
    <r>
      <rPr>
        <i/>
        <sz val="8"/>
        <color theme="1"/>
        <rFont val="Century Gothic"/>
        <family val="2"/>
      </rPr>
      <t xml:space="preserve">Pensions at a Glance </t>
    </r>
    <r>
      <rPr>
        <sz val="8"/>
        <color theme="1"/>
        <rFont val="Century Gothic"/>
        <family val="2"/>
      </rPr>
      <t>(2017), OCDE</t>
    </r>
  </si>
  <si>
    <r>
      <t xml:space="preserve">Fuente: </t>
    </r>
    <r>
      <rPr>
        <i/>
        <sz val="8"/>
        <color theme="1"/>
        <rFont val="Century Gothic"/>
        <family val="2"/>
      </rPr>
      <t>Pensions at a Glance</t>
    </r>
    <r>
      <rPr>
        <sz val="8"/>
        <color theme="1"/>
        <rFont val="Century Gothic"/>
        <family val="2"/>
      </rPr>
      <t xml:space="preserve"> (2017), OCDE</t>
    </r>
  </si>
  <si>
    <t>Nota: Se incluyen solo los países más representativos cuyo segundo pilar es exclusivamente público.</t>
  </si>
  <si>
    <r>
      <t xml:space="preserve">Fuente: </t>
    </r>
    <r>
      <rPr>
        <i/>
        <sz val="8"/>
        <color theme="1"/>
        <rFont val="Century Gothic"/>
        <family val="2"/>
      </rPr>
      <t>Affordable Housing Database OCDE</t>
    </r>
    <r>
      <rPr>
        <sz val="8"/>
        <color theme="1"/>
        <rFont val="Century Gothic"/>
        <family val="2"/>
      </rPr>
      <t xml:space="preserve"> (2019). Se incluyen los países más comparables con datos disponibles.</t>
    </r>
  </si>
  <si>
    <t>Nota: Se representa el consumo anual de los diferentes bienes y servicios a precios constantes de 2015T4, desde el 205T4 hasta el 2015T4. La línea roja representa el polinomio de tercer grado en tiempo, antes y después de la fecha de la reforma, y los controles incluidos son: polinomio de segundo grado en edad, nivel de ingresos del hogar (logs y niveles), y efectos fijos de mes, comunidad autónoma, número de miembros del hogar y tamaño del municipio.</t>
  </si>
  <si>
    <t>Nota: En el presupuesto de beneficios fiscales no viene individualizado el importe correspondiente a cada una de las exenciones del IVA. Por tanto, las cifras aquí reflejadas provienen de la cuantificación de los beneficios fiscales clasificados por políticas de gasto. Pese a que la magnitud total no refleje exclusivamente la exención, sí da una imagen fiel de la evolución del beneficio.</t>
  </si>
  <si>
    <t>Variación</t>
  </si>
  <si>
    <t>% reemplazo (total con voluntarios)</t>
  </si>
  <si>
    <t>Cuadro1</t>
  </si>
  <si>
    <t>BENEFICIOS FISCALES ANALIZADOS Y SU COSTE FISCAL (EN MILLONES DE EUROS) EN 2016</t>
  </si>
  <si>
    <t>Beneficio fiscal</t>
  </si>
  <si>
    <t xml:space="preserve">Coste </t>
  </si>
  <si>
    <t>Reducción por tributación conjunta</t>
  </si>
  <si>
    <t>Reducción por aportaciones a sistemas de previsión social</t>
  </si>
  <si>
    <t>Reducción por rendimientos del trabajo</t>
  </si>
  <si>
    <t>Reducción por arrendamiento de viviendas</t>
  </si>
  <si>
    <t>Deducción por donativos</t>
  </si>
  <si>
    <t>Deducciones sociales (maternidad, familia numerosa, discapacidad)</t>
  </si>
  <si>
    <t>Total del IRPF (61% del total)</t>
  </si>
  <si>
    <t>Tipos reducidos: 4% y 10%</t>
  </si>
  <si>
    <t>Exención IVA: sanidad y educación</t>
  </si>
  <si>
    <t>Exención IVA: servicios financieros</t>
  </si>
  <si>
    <t xml:space="preserve">Diferencia impositiva diésel/gasolina </t>
  </si>
  <si>
    <t>Total del IVA e IIEE, solo hogares (58% del total)</t>
  </si>
  <si>
    <t>Tipos reducidos</t>
  </si>
  <si>
    <t>Deducción por incentivos a la I+D+i</t>
  </si>
  <si>
    <t>Total del IS (20% del total)</t>
  </si>
  <si>
    <t>Total beneficios fiscales analizados (57% del total)</t>
  </si>
  <si>
    <r>
      <rPr>
        <sz val="10"/>
        <color theme="1"/>
        <rFont val="Century Gothic"/>
        <family val="2"/>
      </rPr>
      <t xml:space="preserve">CUADRO 1. </t>
    </r>
    <r>
      <rPr>
        <sz val="10"/>
        <color theme="4"/>
        <rFont val="Century Gothic"/>
        <family val="2"/>
      </rPr>
      <t>BENEFICIOS FISCALES ANALIZADOS Y SU COSTE FISCAL (EN MILLONES DE EUROS) EN 2016</t>
    </r>
  </si>
  <si>
    <t>Niveles</t>
  </si>
  <si>
    <t>Extensivo</t>
  </si>
  <si>
    <t>Desviación estándar</t>
  </si>
  <si>
    <t>p-valor</t>
  </si>
  <si>
    <t>Observaciones</t>
  </si>
  <si>
    <t>R-cuadrado</t>
  </si>
  <si>
    <t>Población</t>
  </si>
  <si>
    <t>Entera</t>
  </si>
  <si>
    <r>
      <rPr>
        <sz val="10"/>
        <color theme="1"/>
        <rFont val="Century Gothic"/>
        <family val="2"/>
      </rPr>
      <t xml:space="preserve">CUADRO 7. </t>
    </r>
    <r>
      <rPr>
        <sz val="10"/>
        <color theme="4"/>
        <rFont val="Century Gothic"/>
        <family val="2"/>
      </rPr>
      <t>CUANTIFICACIÓN DE LA DISTORSIÓN</t>
    </r>
  </si>
  <si>
    <r>
      <t xml:space="preserve">Intensivo </t>
    </r>
    <r>
      <rPr>
        <b/>
        <i/>
        <sz val="9"/>
        <color theme="0"/>
        <rFont val="Century Gothic"/>
        <family val="2"/>
      </rPr>
      <t>(Logs)</t>
    </r>
  </si>
  <si>
    <t>(95,64)</t>
  </si>
  <si>
    <t>(0,015)</t>
  </si>
  <si>
    <t>(0,005)</t>
  </si>
  <si>
    <t>CUADROS</t>
  </si>
  <si>
    <t>Mujeres &lt;40 años</t>
  </si>
  <si>
    <t>Renta del hogar &lt;26.154 €</t>
  </si>
  <si>
    <t>Renta del hogar &gt;90.000€</t>
  </si>
  <si>
    <t>0.911</t>
  </si>
  <si>
    <t>&lt;40</t>
  </si>
  <si>
    <t>&lt;50%</t>
  </si>
  <si>
    <t>&gt;90.000€</t>
  </si>
  <si>
    <t>Toda la 
población</t>
  </si>
  <si>
    <t>(186,41)</t>
  </si>
  <si>
    <t>(71,02)</t>
  </si>
  <si>
    <t>(2643,5)</t>
  </si>
  <si>
    <t>Resultados</t>
  </si>
  <si>
    <t>Aportaciones = 0, incluidas</t>
  </si>
  <si>
    <t>Sí</t>
  </si>
  <si>
    <t>No</t>
  </si>
  <si>
    <t>0.282</t>
  </si>
  <si>
    <t>Controles: nivel de renta, y efectos fijos de tipo de declaración, año, CCAA, composición del hogar y sexo.</t>
  </si>
  <si>
    <t>Notas: polinomio de 3er grado antes y después de la edad 50, e incluyendo individuos entre 35 y 65.</t>
  </si>
  <si>
    <t>(1)</t>
  </si>
  <si>
    <t>(2)</t>
  </si>
  <si>
    <t>(3)</t>
  </si>
  <si>
    <t>(4)</t>
  </si>
  <si>
    <t>(21,15)</t>
  </si>
  <si>
    <t>(61,28)</t>
  </si>
  <si>
    <t>(132,8)</t>
  </si>
  <si>
    <t>(36,09)</t>
  </si>
  <si>
    <t>t</t>
  </si>
  <si>
    <r>
      <t>Efecto estimado (</t>
    </r>
    <r>
      <rPr>
        <sz val="9"/>
        <color rgb="FF404040"/>
        <rFont val="Symbol"/>
        <family val="1"/>
        <charset val="2"/>
      </rPr>
      <t>t</t>
    </r>
    <r>
      <rPr>
        <vertAlign val="superscript"/>
        <sz val="9"/>
        <color rgb="FF404040"/>
        <rFont val="Century Gothic"/>
        <family val="2"/>
      </rPr>
      <t>RD</t>
    </r>
    <r>
      <rPr>
        <sz val="9"/>
        <color rgb="FF404040"/>
        <rFont val="Century Gothic"/>
        <family val="2"/>
      </rPr>
      <t>)</t>
    </r>
  </si>
  <si>
    <t>Desviación típica</t>
  </si>
  <si>
    <t>Centilas de renta</t>
  </si>
  <si>
    <t>Aportaciones=0, incluidas</t>
  </si>
  <si>
    <t>Num. obs. (millones)</t>
  </si>
  <si>
    <t>0-100</t>
  </si>
  <si>
    <t>90-100</t>
  </si>
  <si>
    <t>0-50</t>
  </si>
  <si>
    <r>
      <rPr>
        <sz val="10"/>
        <color theme="1"/>
        <rFont val="Century Gothic"/>
        <family val="2"/>
      </rPr>
      <t xml:space="preserve">CUADRO 15. </t>
    </r>
    <r>
      <rPr>
        <sz val="10"/>
        <color theme="4"/>
        <rFont val="Century Gothic"/>
        <family val="2"/>
      </rPr>
      <t>RELACIÓN ENTRE LOS CAMBIOS EN EL MÁXIMO
Y LOS CAMBIOS EN LAS APORTACIONES</t>
    </r>
  </si>
  <si>
    <r>
      <rPr>
        <sz val="10"/>
        <color theme="1"/>
        <rFont val="Century Gothic"/>
        <family val="2"/>
      </rPr>
      <t xml:space="preserve">CUADRO 8. </t>
    </r>
    <r>
      <rPr>
        <sz val="10"/>
        <color theme="4"/>
        <rFont val="Century Gothic"/>
        <family val="2"/>
      </rPr>
      <t>CUANTIFICACIÓN DE LA DISTORSIÓN
PARA DIFERENTES GRUPOS SOCIOECONÓMICOS</t>
    </r>
  </si>
  <si>
    <t>Fuente: Elaboración propia a partir de la población de</t>
  </si>
  <si>
    <r>
      <rPr>
        <sz val="10"/>
        <color theme="1"/>
        <rFont val="Century Gothic"/>
        <family val="2"/>
      </rPr>
      <t xml:space="preserve">CUADRO 16. </t>
    </r>
    <r>
      <rPr>
        <sz val="10"/>
        <color theme="4"/>
        <rFont val="Century Gothic"/>
        <family val="2"/>
      </rPr>
      <t>RELACIÓN ENTRE LOS CAMBIOS EN EL MÁXIMO Y LOS CAMBIOS
 EN LA RIQUEZA Y EL CONSUMO</t>
    </r>
  </si>
  <si>
    <t>Muestra 2014</t>
  </si>
  <si>
    <t>EFF 2014</t>
  </si>
  <si>
    <t>EPF (2014)</t>
  </si>
  <si>
    <t>Aportaciones</t>
  </si>
  <si>
    <t>Riqueza neta</t>
  </si>
  <si>
    <t>Consumo</t>
  </si>
  <si>
    <t>(0,185)</t>
  </si>
  <si>
    <t>(0,143)</t>
  </si>
  <si>
    <t>(0,135)</t>
  </si>
  <si>
    <t>(0,034)</t>
  </si>
  <si>
    <t>Núm. observaciones</t>
  </si>
  <si>
    <t>Controles: Nivel de renta, composición del hogar y sexo.</t>
  </si>
  <si>
    <t>Notas: Polinomio de tercer grado antes y después de la edad 50, e incluyendo individuos entre 35 y 65. Todas las variables endógenas se expresan en logaritmos.</t>
  </si>
  <si>
    <t>Fuente: Elaboración propia a partir de la muestra de declarantes de la población de declarante suministrada por la AEAT, la Encuesta Financiera de las Familias del Banco de España y la Encuesta de Presupuestos Familiares del Instituto Nacional de Estadística.</t>
  </si>
  <si>
    <t>Riqueza
 bruta</t>
  </si>
  <si>
    <r>
      <t>Efecto estimado (</t>
    </r>
    <r>
      <rPr>
        <b/>
        <sz val="9"/>
        <color rgb="FF404040"/>
        <rFont val="Symbol"/>
        <family val="1"/>
        <charset val="2"/>
      </rPr>
      <t>t</t>
    </r>
    <r>
      <rPr>
        <b/>
        <vertAlign val="superscript"/>
        <sz val="9"/>
        <color rgb="FF404040"/>
        <rFont val="Century Gothic"/>
        <family val="2"/>
      </rPr>
      <t>RD</t>
    </r>
    <r>
      <rPr>
        <b/>
        <sz val="9"/>
        <color rgb="FF404040"/>
        <rFont val="Century Gothic"/>
        <family val="2"/>
      </rPr>
      <t>)</t>
    </r>
  </si>
  <si>
    <r>
      <rPr>
        <sz val="10"/>
        <color theme="1"/>
        <rFont val="Century Gothic"/>
        <family val="2"/>
      </rPr>
      <t xml:space="preserve">CUADRO 17. </t>
    </r>
    <r>
      <rPr>
        <sz val="10"/>
        <color theme="4"/>
        <rFont val="Century Gothic"/>
        <family val="2"/>
      </rPr>
      <t>ELASTICIDAD DE LAS APORTACIONES A PLANES DE PREVISIÓN
 SOCIAL ANTE CAMBIOS EN LOS TIPOS MARGINALES NETOS</t>
    </r>
  </si>
  <si>
    <t>Panel AEAT (2007-2017)</t>
  </si>
  <si>
    <t>Panel IEF</t>
  </si>
  <si>
    <t>Toda la muestra</t>
  </si>
  <si>
    <t>Aportación &lt; máx.</t>
  </si>
  <si>
    <t>20% mayor renta</t>
  </si>
  <si>
    <t>(2007-2014)</t>
  </si>
  <si>
    <t>-0.99</t>
  </si>
  <si>
    <t>-1.00</t>
  </si>
  <si>
    <t>Control</t>
  </si>
  <si>
    <t>Log</t>
  </si>
  <si>
    <t xml:space="preserve">Cubic </t>
  </si>
  <si>
    <t>0.486</t>
  </si>
  <si>
    <r>
      <t>Elasticidad (</t>
    </r>
    <r>
      <rPr>
        <sz val="9"/>
        <color rgb="FF404040"/>
        <rFont val="Symbol"/>
        <family val="1"/>
        <charset val="2"/>
      </rPr>
      <t>b</t>
    </r>
    <r>
      <rPr>
        <sz val="9"/>
        <color rgb="FF404040"/>
        <rFont val="Century Gothic"/>
        <family val="2"/>
      </rPr>
      <t>)</t>
    </r>
  </si>
  <si>
    <t>(0,051)</t>
  </si>
  <si>
    <t>(0,057)</t>
  </si>
  <si>
    <t>(0,065)</t>
  </si>
  <si>
    <t>(0,066)</t>
  </si>
  <si>
    <t>(0,371)</t>
  </si>
  <si>
    <t>Fuente: Elaboración propia a partir del panel de declarantes suministrado por la AEAT y el panel de declarantes
del IEF.</t>
  </si>
  <si>
    <t>Núm. obs. (millones)</t>
  </si>
  <si>
    <t>Controles: polinomio flexible en el nivel de renta, polinomio de segundo grado en edad, y efectos fijos de tipo de tributación, sexo, año y CCAA.</t>
  </si>
  <si>
    <t>(0,590)</t>
  </si>
  <si>
    <r>
      <rPr>
        <sz val="10"/>
        <color theme="1"/>
        <rFont val="Century Gothic"/>
        <family val="2"/>
      </rPr>
      <t xml:space="preserve">CUADRO 18. </t>
    </r>
    <r>
      <rPr>
        <sz val="10"/>
        <color theme="4"/>
        <rFont val="Century Gothic"/>
        <family val="2"/>
      </rPr>
      <t>RELACIÓN ENTRE LA ELIMINACIÓN DE LA REDUCCIÓN
Y LOS CAMBIOS EN LAS APORTACIONES</t>
    </r>
  </si>
  <si>
    <t>Muestra IEF</t>
  </si>
  <si>
    <t>Panel AEAT</t>
  </si>
  <si>
    <t>-106.45</t>
  </si>
  <si>
    <t>-295.88</t>
  </si>
  <si>
    <t>-136.74</t>
  </si>
  <si>
    <t>-258.73</t>
  </si>
  <si>
    <t xml:space="preserve">    como % de la aportación media</t>
  </si>
  <si>
    <t>-19.09%</t>
  </si>
  <si>
    <t>-17.38%</t>
  </si>
  <si>
    <t>-21.32%</t>
  </si>
  <si>
    <t>-14.62%</t>
  </si>
  <si>
    <t>(22.60)</t>
  </si>
  <si>
    <t>(57.57)</t>
  </si>
  <si>
    <t>(22.09)</t>
  </si>
  <si>
    <t>(53.69)</t>
  </si>
  <si>
    <t>0.000</t>
  </si>
  <si>
    <r>
      <t>Efecto estimado (</t>
    </r>
    <r>
      <rPr>
        <sz val="9"/>
        <color rgb="FF404040"/>
        <rFont val="Symbol"/>
        <family val="1"/>
        <charset val="2"/>
      </rPr>
      <t>b</t>
    </r>
    <r>
      <rPr>
        <sz val="9"/>
        <color rgb="FF404040"/>
        <rFont val="Century Gothic"/>
        <family val="2"/>
      </rPr>
      <t>)</t>
    </r>
  </si>
  <si>
    <t>Fuente: Elaboración propia a partir de la muestra de declarantes del IEF y el panel de declarantes suministrado por la AEAT.</t>
  </si>
  <si>
    <t>Nota: Las columnas (1) y (3) incluyen a todos los contribuyentes, mientras que las columnas (2) y (4) incluyen solo a aquellos contribuyentes que realizan aportaciones a planes de previsión social. Los controles incluidos son un polinomio de segundo grado en año, antes y después de 2007, una función flexible del nivel de ingresos de contribuyente y variables dicotómicas de sexo, edad, composición familiar y CCAA.</t>
  </si>
  <si>
    <r>
      <rPr>
        <sz val="10"/>
        <color theme="1"/>
        <rFont val="Century Gothic"/>
        <family val="2"/>
      </rPr>
      <t xml:space="preserve">CUADRO 19. </t>
    </r>
    <r>
      <rPr>
        <sz val="10"/>
        <color theme="4"/>
        <rFont val="Century Gothic"/>
        <family val="2"/>
      </rPr>
      <t>RELACIÓN ENTRE LA ELIMINACIÓN DE LA REDUCCIÓN
Y LOS CAMBIOS EN LAS APORTACIONES PARA RENTAS ALTAS</t>
    </r>
  </si>
  <si>
    <t>-148.05</t>
  </si>
  <si>
    <t>-258.59</t>
  </si>
  <si>
    <t>(37.29)</t>
  </si>
  <si>
    <t>(72.21)</t>
  </si>
  <si>
    <t>0.0001</t>
  </si>
  <si>
    <t>0.0003</t>
  </si>
  <si>
    <t>-11.49</t>
  </si>
  <si>
    <t>-108.62</t>
  </si>
  <si>
    <t>(34.20)</t>
  </si>
  <si>
    <t>(64.21)</t>
  </si>
  <si>
    <t>0.7367</t>
  </si>
  <si>
    <t>0.0907</t>
  </si>
  <si>
    <t>-137.26</t>
  </si>
  <si>
    <t>-78.76</t>
  </si>
  <si>
    <t>(38.32)</t>
  </si>
  <si>
    <t>(65.31)</t>
  </si>
  <si>
    <t>0.2279</t>
  </si>
  <si>
    <r>
      <t>Efecto de la reforma (</t>
    </r>
    <r>
      <rPr>
        <sz val="9"/>
        <color rgb="FF404040"/>
        <rFont val="Symbol"/>
        <family val="1"/>
        <charset val="2"/>
      </rPr>
      <t>b</t>
    </r>
    <r>
      <rPr>
        <sz val="9"/>
        <color rgb="FF404040"/>
        <rFont val="Century Gothic"/>
        <family val="2"/>
      </rPr>
      <t>)</t>
    </r>
  </si>
  <si>
    <r>
      <t>Aportación diferencial (</t>
    </r>
    <r>
      <rPr>
        <sz val="9"/>
        <color rgb="FF404040"/>
        <rFont val="Symbol"/>
        <family val="1"/>
        <charset val="2"/>
      </rPr>
      <t>d</t>
    </r>
    <r>
      <rPr>
        <sz val="9"/>
        <color rgb="FF404040"/>
        <rFont val="Century Gothic"/>
        <family val="2"/>
      </rPr>
      <t>)</t>
    </r>
  </si>
  <si>
    <r>
      <t>Diff-in-diff (</t>
    </r>
    <r>
      <rPr>
        <i/>
        <sz val="9"/>
        <color rgb="FF404040"/>
        <rFont val="Symbol"/>
        <family val="1"/>
        <charset val="2"/>
      </rPr>
      <t>f</t>
    </r>
    <r>
      <rPr>
        <i/>
        <sz val="9"/>
        <color rgb="FF404040"/>
        <rFont val="Century Gothic"/>
        <family val="2"/>
      </rPr>
      <t>)</t>
    </r>
  </si>
  <si>
    <t>Nota: La columna (1) incluye a todos los contribuyentes, mientras que la columna (2) incluye solo a aquellos contribuyentes que realizan aportaciones a planes de previsión social. Los controles incluidos son un polinomio de segundo grado en año, antes y después de 2007, una función flexible del nivel de ingresos de contribuyente y variables dicotómicas de sexo, edad, composición familiar y CCAA.</t>
  </si>
  <si>
    <r>
      <rPr>
        <sz val="10"/>
        <color theme="1"/>
        <rFont val="Century Gothic"/>
        <family val="2"/>
      </rPr>
      <t xml:space="preserve">CUADRO 23. </t>
    </r>
    <r>
      <rPr>
        <sz val="10"/>
        <color theme="4"/>
        <rFont val="Century Gothic"/>
        <family val="2"/>
      </rPr>
      <t>ELASTICIDAD DE LA OFERTA LABORAL
SEGÚN EL TIPO DE CONTRIBUYENTE</t>
    </r>
  </si>
  <si>
    <t>Tipo de contribuyente</t>
  </si>
  <si>
    <t>Elasticidad de la oferta laboral</t>
  </si>
  <si>
    <t>Intensiva</t>
  </si>
  <si>
    <t>Extensiva</t>
  </si>
  <si>
    <t>Hombre, soltero</t>
  </si>
  <si>
    <t>Hombre, casado</t>
  </si>
  <si>
    <t>Mujer, soltera</t>
  </si>
  <si>
    <t>Mujer, casada</t>
  </si>
  <si>
    <r>
      <t xml:space="preserve">Fuente: Datos recogidos de Barrios, Fatica, Martínez y Mourre (2015), cuya fuente original son las estimaciones para España de Bargain, O., Orsini, K. y Peichl, A. (2014), “Comparing Labor Supply Elasticities in Europe and the US: New Results”, </t>
    </r>
    <r>
      <rPr>
        <i/>
        <sz val="7.5"/>
        <color rgb="FF404040"/>
        <rFont val="Century Gothic"/>
        <family val="2"/>
      </rPr>
      <t>Journal of Human Resources</t>
    </r>
    <r>
      <rPr>
        <sz val="7.5"/>
        <color rgb="FF404040"/>
        <rFont val="Century Gothic"/>
        <family val="2"/>
      </rPr>
      <t xml:space="preserve"> 49(3), 723-838.</t>
    </r>
  </si>
  <si>
    <r>
      <rPr>
        <sz val="10"/>
        <color theme="1"/>
        <rFont val="Century Gothic"/>
        <family val="2"/>
      </rPr>
      <t xml:space="preserve">CUADRO 34. </t>
    </r>
    <r>
      <rPr>
        <sz val="10"/>
        <color theme="4"/>
        <rFont val="Century Gothic"/>
        <family val="2"/>
      </rPr>
      <t>DONANTES Y DONACIÓN MEDIA POR DECILAS
DE RENTA (2015-2017)</t>
    </r>
  </si>
  <si>
    <t>Donación media</t>
  </si>
  <si>
    <t>Total declarantes</t>
  </si>
  <si>
    <t>Donantes</t>
  </si>
  <si>
    <t>Decila</t>
  </si>
  <si>
    <t>% donantes</t>
  </si>
  <si>
    <t>Euros</t>
  </si>
  <si>
    <t>% renta</t>
  </si>
  <si>
    <t>--</t>
  </si>
  <si>
    <t>Fuente: Elaboración propia a partir de los datos del panel de declarantes suministrado por la AEAT.</t>
  </si>
  <si>
    <t>Nota: La donación media como % de renta para los contribuyentes en la primera decila se omite por la existencia de donantes con renta cero o rentas negativas, que distorsionan el valor medio.</t>
  </si>
  <si>
    <r>
      <rPr>
        <sz val="10"/>
        <color theme="1"/>
        <rFont val="Century Gothic"/>
        <family val="2"/>
      </rPr>
      <t xml:space="preserve">CUADRO 37. </t>
    </r>
    <r>
      <rPr>
        <sz val="10"/>
        <color theme="4"/>
        <rFont val="Century Gothic"/>
        <family val="2"/>
      </rPr>
      <t>EFECTOS SOBRE LA NATALIDAD</t>
    </r>
  </si>
  <si>
    <t>Submuestra</t>
  </si>
  <si>
    <t>Desv. típica</t>
  </si>
  <si>
    <t>Efecto total</t>
  </si>
  <si>
    <t>Todas las mujeres</t>
  </si>
  <si>
    <t>0, 0036</t>
  </si>
  <si>
    <t>(0, 0011)***</t>
  </si>
  <si>
    <t>Educación primaria</t>
  </si>
  <si>
    <t>0, 0034</t>
  </si>
  <si>
    <t>(0, 0021)*</t>
  </si>
  <si>
    <t>Educación secundaria</t>
  </si>
  <si>
    <t>0, 0031</t>
  </si>
  <si>
    <t>(0, 0015)**</t>
  </si>
  <si>
    <t>Educación universitaria</t>
  </si>
  <si>
    <t>0, 0052</t>
  </si>
  <si>
    <t>(0, 0032)*</t>
  </si>
  <si>
    <t>Menores de 31 años</t>
  </si>
  <si>
    <t>0, 0091</t>
  </si>
  <si>
    <t>(0, 0037)**</t>
  </si>
  <si>
    <t>Mayores de 31 años</t>
  </si>
  <si>
    <t>0, 0025</t>
  </si>
  <si>
    <t>(0, 0011)**</t>
  </si>
  <si>
    <t>Mujeres sin hijos previos</t>
  </si>
  <si>
    <t>(0, 0031)***</t>
  </si>
  <si>
    <t>Mujeres con 1 hijo previo</t>
  </si>
  <si>
    <t>0, 0009</t>
  </si>
  <si>
    <t>(0, 0021)</t>
  </si>
  <si>
    <t>Mujeres con 2 o más hijos previos</t>
  </si>
  <si>
    <t>0, 0015</t>
  </si>
  <si>
    <t>(0, 0010)</t>
  </si>
  <si>
    <t>*** p&lt;0.01; ** p&lt;0.05; * p&lt;0,10</t>
  </si>
  <si>
    <t>Fuente: Azmat y González (2010).</t>
  </si>
  <si>
    <t>Nota: El efecto total se mide como la ratio entre el coeficiente estimado y la tasa de natalidad media de la población sobre la que se estima el modelo. La regresión incluye controles para los efectos de la reforma de 1993 por la que se incrementó el mínimo personal y familiar para las familias con hijos.</t>
  </si>
  <si>
    <t>(0, 0038)**</t>
  </si>
  <si>
    <t>(0, 0096)**</t>
  </si>
  <si>
    <t>(0, 0051)*</t>
  </si>
  <si>
    <t>(0, 0075)</t>
  </si>
  <si>
    <t>(0, 0070)***</t>
  </si>
  <si>
    <t>(0, 0047)**</t>
  </si>
  <si>
    <t>Madres con 1 hijo</t>
  </si>
  <si>
    <t>(0, 0060)</t>
  </si>
  <si>
    <t>Madres con 2 hijos</t>
  </si>
  <si>
    <t>Madres con 3 hijos</t>
  </si>
  <si>
    <t>(0, 0126)</t>
  </si>
  <si>
    <t>Madres con 4 hijos</t>
  </si>
  <si>
    <t>(0, 0302)</t>
  </si>
  <si>
    <r>
      <rPr>
        <sz val="10"/>
        <color theme="1"/>
        <rFont val="Century Gothic"/>
        <family val="2"/>
      </rPr>
      <t xml:space="preserve">CUADRO 38. </t>
    </r>
    <r>
      <rPr>
        <sz val="10"/>
        <color theme="4"/>
        <rFont val="Century Gothic"/>
        <family val="2"/>
      </rPr>
      <t>EFECTOS SOBRE LA TASA DE EMPLEO</t>
    </r>
  </si>
  <si>
    <t>Nota: el efecto total se mide como la ratio entre el coeficiente estimado y la tasa de empleo media de la población sobre la que se estima el modelo.</t>
  </si>
  <si>
    <t>Países con dos tipos</t>
  </si>
  <si>
    <t>Países con tres o más tipos</t>
  </si>
  <si>
    <t>País</t>
  </si>
  <si>
    <t>Reducido</t>
  </si>
  <si>
    <t>General</t>
  </si>
  <si>
    <t>Superreducido</t>
  </si>
  <si>
    <t>Eslovenia</t>
  </si>
  <si>
    <t>Letonia</t>
  </si>
  <si>
    <t>9     13,5</t>
  </si>
  <si>
    <t>Estonia</t>
  </si>
  <si>
    <t>6     13</t>
  </si>
  <si>
    <t>Eslovaquia</t>
  </si>
  <si>
    <t>5     10</t>
  </si>
  <si>
    <t>6     12</t>
  </si>
  <si>
    <t>Lituania</t>
  </si>
  <si>
    <t>5     9</t>
  </si>
  <si>
    <t>5,5     9</t>
  </si>
  <si>
    <t>10     13</t>
  </si>
  <si>
    <t>Chipre</t>
  </si>
  <si>
    <t>Malta</t>
  </si>
  <si>
    <t>5     7</t>
  </si>
  <si>
    <t>Luxemburgo</t>
  </si>
  <si>
    <t>Fuente: TAXUD.</t>
  </si>
  <si>
    <t xml:space="preserve">Bienes </t>
  </si>
  <si>
    <t>Importe (M€)</t>
  </si>
  <si>
    <t>Restaurantes, cafeterías y similares</t>
  </si>
  <si>
    <t>Transporte de pasajeros</t>
  </si>
  <si>
    <t>Libros y prensa</t>
  </si>
  <si>
    <t>Paquetes turísticos</t>
  </si>
  <si>
    <t>Jardinería</t>
  </si>
  <si>
    <t>TOTAL</t>
  </si>
  <si>
    <r>
      <rPr>
        <sz val="10"/>
        <color theme="1"/>
        <rFont val="Century Gothic"/>
        <family val="2"/>
      </rPr>
      <t xml:space="preserve">CUADRO 43. </t>
    </r>
    <r>
      <rPr>
        <sz val="10"/>
        <color theme="4"/>
        <rFont val="Century Gothic"/>
        <family val="2"/>
      </rPr>
      <t>BIENES EN LOS QUE MÁS DEL 70% DEL BENEFICIO FISCAL SE DESTINA A LAS RENTAS MEDIAS-ALTAS</t>
    </r>
  </si>
  <si>
    <t>Fuente: Elaboración propia a partir de los datos de la Encuesta de Presupuestos Familiares.</t>
  </si>
  <si>
    <t>Nota: Se considera renta media-alta a los hogares con más superior de 40.000 € (40% más ricos). Los importes no incluyen el consumo de extranjeros en España.</t>
  </si>
  <si>
    <r>
      <rPr>
        <sz val="10"/>
        <color theme="1"/>
        <rFont val="Century Gothic"/>
        <family val="2"/>
      </rPr>
      <t xml:space="preserve">CUADRO 42. </t>
    </r>
    <r>
      <rPr>
        <sz val="10"/>
        <color theme="4"/>
        <rFont val="Century Gothic"/>
        <family val="2"/>
      </rPr>
      <t>TIPOS IMPOSITIVOS DEL IVA EN EUROZONA</t>
    </r>
  </si>
  <si>
    <r>
      <rPr>
        <sz val="10"/>
        <color theme="1"/>
        <rFont val="Century Gothic"/>
        <family val="2"/>
      </rPr>
      <t xml:space="preserve">CUADRO 44. </t>
    </r>
    <r>
      <rPr>
        <sz val="10"/>
        <color theme="4"/>
        <rFont val="Century Gothic"/>
        <family val="2"/>
      </rPr>
      <t>EFECTO RECAUDATORIO ESTIMADO TRAS ELIMINAR LOS TIPOS REDUCIDOS POR CATEGORÍAS DE BIENES Y SERVICIOS</t>
    </r>
  </si>
  <si>
    <t>Categorías</t>
  </si>
  <si>
    <t>% gasto</t>
  </si>
  <si>
    <t>Tabaco</t>
  </si>
  <si>
    <t>Ropa y calzado</t>
  </si>
  <si>
    <t>Suministros domésticos</t>
  </si>
  <si>
    <t>Bienes no duraderos</t>
  </si>
  <si>
    <t>Combustibles</t>
  </si>
  <si>
    <t>Comunicaciones</t>
  </si>
  <si>
    <t>Otros no duraderos</t>
  </si>
  <si>
    <t>Efecto recaudatorio
(sin comportamiento)</t>
  </si>
  <si>
    <t>Efecto recaudatorio
(con comportamiento)</t>
  </si>
  <si>
    <t>Fuente: Elaboración propia a partir de Encuesta de Presupuestos familiares</t>
  </si>
  <si>
    <t>Nota: Se excluyen los bienes duraderos (con un importe de 1.105 M€), y las categorías de bienes y servicios en las que aparece recaudación 0 ya están gravadas al tipo general, por lo que la eliminación de los tipos reducidos no afectaría a su precio. En todos los cálculos se asume que las subidas impositivas se trasladan completamente a los precios.</t>
  </si>
  <si>
    <r>
      <rPr>
        <sz val="10"/>
        <color theme="1"/>
        <rFont val="Century Gothic"/>
        <family val="2"/>
      </rPr>
      <t xml:space="preserve">CUADRO 45. </t>
    </r>
    <r>
      <rPr>
        <sz val="10"/>
        <color theme="4"/>
        <rFont val="Century Gothic"/>
        <family val="2"/>
      </rPr>
      <t>EFECTOS DE LA REFORMA DE SEPTIEMBRE DE 2012</t>
    </r>
  </si>
  <si>
    <t>En niveles</t>
  </si>
  <si>
    <t>En logaritmos</t>
  </si>
  <si>
    <t>Coef.</t>
  </si>
  <si>
    <t>Desv. Est.</t>
  </si>
  <si>
    <t>-44.68</t>
  </si>
  <si>
    <t>-0.041</t>
  </si>
  <si>
    <t>(0.025)</t>
  </si>
  <si>
    <t>-1.66</t>
  </si>
  <si>
    <t>0.049</t>
  </si>
  <si>
    <t>(0.065)</t>
  </si>
  <si>
    <t>-0.051</t>
  </si>
  <si>
    <t>(0.038)</t>
  </si>
  <si>
    <t>12.07</t>
  </si>
  <si>
    <t>0.076</t>
  </si>
  <si>
    <t>(0.057)</t>
  </si>
  <si>
    <t>(0.049)</t>
  </si>
  <si>
    <t>-1.11</t>
  </si>
  <si>
    <t>0.275</t>
  </si>
  <si>
    <t>(0.242)</t>
  </si>
  <si>
    <t>-105.19 **</t>
  </si>
  <si>
    <t>-204.71 **</t>
  </si>
  <si>
    <t>-0.097 **</t>
  </si>
  <si>
    <t>(77.315)</t>
  </si>
  <si>
    <t>(54.377)</t>
  </si>
  <si>
    <t>(45.476)</t>
  </si>
  <si>
    <t>(48.330)</t>
  </si>
  <si>
    <t>(90.613)</t>
  </si>
  <si>
    <t>(22.451)</t>
  </si>
  <si>
    <t>Fuente: Elaboración propia a partir de la fusión de datos de consumo de la Encuesta de Presupuestos Familiares (INE) con los datos fiscales de las Declaraciones de la Renta (Agencia Tributaria)</t>
  </si>
  <si>
    <t>Nota (1): El polinomio en tiempo es un polinomio de tercer grado, y los controles incluidos son: polinomio de segundo grado en edad, nivel de ingresos del hogar (logs y niveles), y efectos fijos de mes, comunidad autónoma, número de miembros del hogar y tamaño del municipio.</t>
  </si>
  <si>
    <t>Nota (2): * p&lt;0.1; ** p&lt;0.05; *** p&lt;0.01</t>
  </si>
  <si>
    <t>Países de la UE19</t>
  </si>
  <si>
    <t>Fuente de financiación predominante</t>
  </si>
  <si>
    <t>Contribuciones al seguro social</t>
  </si>
  <si>
    <t>Países Bajos</t>
  </si>
  <si>
    <t>Impuestos</t>
  </si>
  <si>
    <t xml:space="preserve">Impuestos </t>
  </si>
  <si>
    <t>Observaciones1: Se refiere a la proporción de la ciudadanía con derecho a bienes y servicios de salud que se incluyen en el gasto público y es independiente de la participación de las personas enfermas en los copagos.</t>
  </si>
  <si>
    <t>Fuente: Ministerio de Sanidad, Servicios Sociales e Igualdad. Los sistemas sanitarios en los países de la Unión Europea. Elaborado según informes y documentos de Eurostat, OCDE y OMS.</t>
  </si>
  <si>
    <r>
      <t>% Personas con cobertura
 pública</t>
    </r>
    <r>
      <rPr>
        <b/>
        <vertAlign val="superscript"/>
        <sz val="9"/>
        <color theme="0"/>
        <rFont val="Century Gothic"/>
        <family val="2"/>
      </rPr>
      <t>1</t>
    </r>
  </si>
  <si>
    <r>
      <rPr>
        <sz val="10"/>
        <color theme="1"/>
        <rFont val="Century Gothic"/>
        <family val="2"/>
      </rPr>
      <t xml:space="preserve">CUADRO 49. </t>
    </r>
    <r>
      <rPr>
        <sz val="10"/>
        <color theme="4"/>
        <rFont val="Century Gothic"/>
        <family val="2"/>
      </rPr>
      <t>INCREMENTO NETO DE LA RECAUDACIÓN AL ELIMINAR
LA EXENCIÓN DE SANIDAD PARA 2016</t>
    </r>
  </si>
  <si>
    <t>IVA teórico soportado 2016</t>
  </si>
  <si>
    <t>Beneficio fiscal teórico 2016</t>
  </si>
  <si>
    <t>SECTOR HOGARES</t>
  </si>
  <si>
    <t>SECTOR IPSFLSH</t>
  </si>
  <si>
    <t>RESTO DE AGENTES</t>
  </si>
  <si>
    <t>TOTAL IVA REPERCUTIDO</t>
  </si>
  <si>
    <t>CONSUMOS INTERMEDIOS DE LA RAMA DE SANIDAD (ISFLSH + MERCADO)</t>
  </si>
  <si>
    <t>TOTAL FBK DE LA RAMA DE SANIDAD (ISFLSH + MERCADO)</t>
  </si>
  <si>
    <t>TOTAL IVA SOPORTADO</t>
  </si>
  <si>
    <t>INCREMENTO NETO DE LA RECAUDACIÓN</t>
  </si>
  <si>
    <t>Millones de euros</t>
  </si>
  <si>
    <r>
      <rPr>
        <sz val="10"/>
        <color theme="1"/>
        <rFont val="Century Gothic"/>
        <family val="2"/>
      </rPr>
      <t xml:space="preserve">CUADRO 50. </t>
    </r>
    <r>
      <rPr>
        <sz val="10"/>
        <color theme="4"/>
        <rFont val="Century Gothic"/>
        <family val="2"/>
      </rPr>
      <t>INCREMENTO EN EL COSTE DE LA SANIDAD PÚBLICA</t>
    </r>
  </si>
  <si>
    <t>Elasticidad (literatura)</t>
  </si>
  <si>
    <t>Fuente: Elaboración propia a partir de referencias de la literatura.</t>
  </si>
  <si>
    <r>
      <rPr>
        <sz val="10"/>
        <color theme="1"/>
        <rFont val="Century Gothic"/>
        <family val="2"/>
      </rPr>
      <t xml:space="preserve">CUADRO 51. </t>
    </r>
    <r>
      <rPr>
        <sz val="10"/>
        <color theme="4"/>
        <rFont val="Century Gothic"/>
        <family val="2"/>
      </rPr>
      <t>COSTE SANITARIO ESTIMADO DE LA ELIMINACIÓN
PARCIAL DE LA EXENCIÓN</t>
    </r>
  </si>
  <si>
    <r>
      <rPr>
        <sz val="10"/>
        <color theme="1"/>
        <rFont val="Century Gothic"/>
        <family val="2"/>
      </rPr>
      <t xml:space="preserve">CUADRO 52. </t>
    </r>
    <r>
      <rPr>
        <sz val="10"/>
        <color theme="4"/>
        <rFont val="Century Gothic"/>
        <family val="2"/>
      </rPr>
      <t>INCREMENTO NETO DE LA RECAUDACIÓN AL ELIMINAR LA
 EXENCIÓN DE EDUCACIÓN PARA 2016</t>
    </r>
  </si>
  <si>
    <r>
      <rPr>
        <sz val="10"/>
        <color theme="1"/>
        <rFont val="Century Gothic"/>
        <family val="2"/>
      </rPr>
      <t xml:space="preserve">CUADRO 53. </t>
    </r>
    <r>
      <rPr>
        <sz val="10"/>
        <color theme="4"/>
        <rFont val="Century Gothic"/>
        <family val="2"/>
      </rPr>
      <t>ESTIMACIÓN DE LAS ELASTICIDADES DE DEMANDA</t>
    </r>
  </si>
  <si>
    <t>Infantil y primaria</t>
  </si>
  <si>
    <t>Secundaria</t>
  </si>
  <si>
    <t>Universitaria</t>
  </si>
  <si>
    <t>Fuente: Elaboración propia</t>
  </si>
  <si>
    <r>
      <rPr>
        <sz val="10"/>
        <color theme="1"/>
        <rFont val="Century Gothic"/>
        <family val="2"/>
      </rPr>
      <t xml:space="preserve">CUADRO 54. </t>
    </r>
    <r>
      <rPr>
        <sz val="10"/>
        <color theme="4"/>
        <rFont val="Century Gothic"/>
        <family val="2"/>
      </rPr>
      <t>INCREMENTO EN EL COSTE
DE LA EDUCACIÓN PÚBLICA</t>
    </r>
  </si>
  <si>
    <t>Elasticidad agregada</t>
  </si>
  <si>
    <t>Desagregada</t>
  </si>
  <si>
    <t>(-1.10, -0.38, -1.65)</t>
  </si>
  <si>
    <t>Fuente: Elaboración propia a partir de la EPF.</t>
  </si>
  <si>
    <t>Base Imponible</t>
  </si>
  <si>
    <t>IVA repercutido</t>
  </si>
  <si>
    <t xml:space="preserve">IVA REPERCUTIDO </t>
  </si>
  <si>
    <t>Ingresos por intereses cobrados (préstamos, ...)</t>
  </si>
  <si>
    <t>Ingresos por comisiones</t>
  </si>
  <si>
    <t>Otros ingresos de explotación</t>
  </si>
  <si>
    <t>IVA SOPORTADO DEDUCIBLE</t>
  </si>
  <si>
    <t>Gastos por comisiones</t>
  </si>
  <si>
    <t>Otros gastos de explotación</t>
  </si>
  <si>
    <t>Otros gastos de administración</t>
  </si>
  <si>
    <t>Adq bienes inversión material e inmaterial</t>
  </si>
  <si>
    <t>% Prorrata</t>
  </si>
  <si>
    <t>IVA A INGRESAR</t>
  </si>
  <si>
    <t>Tipo
 IVA</t>
  </si>
  <si>
    <t>Fuente: Elaboración propia a partir de las cuentas anuales agregadas de las entidades financieras. Banco de España.</t>
  </si>
  <si>
    <r>
      <rPr>
        <sz val="10"/>
        <color theme="1"/>
        <rFont val="Century Gothic"/>
        <family val="2"/>
      </rPr>
      <t xml:space="preserve">CUADRO 57. </t>
    </r>
    <r>
      <rPr>
        <sz val="10"/>
        <color theme="4"/>
        <rFont val="Century Gothic"/>
        <family val="2"/>
      </rPr>
      <t>IVA QUE INGRESARÍAN LAS ENTIDADES FINANCIERAS SI SE ELIMINARA LA EXENCIÓN</t>
    </r>
  </si>
  <si>
    <t>% a empresarios con derecho a deducir el IVA soportado</t>
  </si>
  <si>
    <t>39.8%</t>
  </si>
  <si>
    <t>IVA repercutido a empresarios con derecho a deducir el IVA</t>
  </si>
  <si>
    <r>
      <rPr>
        <sz val="10"/>
        <color theme="1"/>
        <rFont val="Century Gothic"/>
        <family val="2"/>
      </rPr>
      <t xml:space="preserve">CUADRO 58. </t>
    </r>
    <r>
      <rPr>
        <sz val="10"/>
        <color theme="4"/>
        <rFont val="Century Gothic"/>
        <family val="2"/>
      </rPr>
      <t>IVA DEDUCIDO POR EMPRESARIOS RECEPTORES
DE LOS SERVICIOS FINANCIEROS SI SE ELIMINARA EXENCIÓN</t>
    </r>
  </si>
  <si>
    <r>
      <rPr>
        <sz val="10"/>
        <color theme="1"/>
        <rFont val="Century Gothic"/>
        <family val="2"/>
      </rPr>
      <t xml:space="preserve">CUADRO 59. </t>
    </r>
    <r>
      <rPr>
        <sz val="10"/>
        <color theme="4"/>
        <rFont val="Century Gothic"/>
        <family val="2"/>
      </rPr>
      <t>IVA RECAUDADO POR LA HACIENDA PÚBLICA
SI SE ELIMINARA LA EXENCIÓN</t>
    </r>
  </si>
  <si>
    <t>Liquidación del IVA en cada fase del proceso productivo</t>
  </si>
  <si>
    <t>Millones €</t>
  </si>
  <si>
    <t>+ IVA Ingresado empresarios en fases anteriores</t>
  </si>
  <si>
    <t>+ IVA ingresado por Entidades Financieras</t>
  </si>
  <si>
    <t>- IVA Deducido por empresarios en fases siguientes</t>
  </si>
  <si>
    <t>Recaudación neta en la Hacienda Pública</t>
  </si>
  <si>
    <t>Total prestaciones de servicios</t>
  </si>
  <si>
    <t>Actividades Exentas</t>
  </si>
  <si>
    <t>(Tipo 21%)</t>
  </si>
  <si>
    <t>Actividades no exentas</t>
  </si>
  <si>
    <r>
      <rPr>
        <sz val="10"/>
        <color theme="1"/>
        <rFont val="Century Gothic"/>
        <family val="2"/>
      </rPr>
      <t xml:space="preserve">CUADRO 60. </t>
    </r>
    <r>
      <rPr>
        <sz val="10"/>
        <color theme="4"/>
        <rFont val="Century Gothic"/>
        <family val="2"/>
      </rPr>
      <t>ESTIMACIÓN IVA LIQUIDADO POR LAS ENTIDADES FINANCIERAS EN LA SITUACIÓN ACTUAL SIN EXENCIÓN</t>
    </r>
  </si>
  <si>
    <r>
      <rPr>
        <sz val="10"/>
        <color theme="1"/>
        <rFont val="Century Gothic"/>
        <family val="2"/>
      </rPr>
      <t xml:space="preserve">CUADRO 61. </t>
    </r>
    <r>
      <rPr>
        <sz val="10"/>
        <color theme="4"/>
        <rFont val="Century Gothic"/>
        <family val="2"/>
      </rPr>
      <t>IVA DEDUCIDO POR EMPRESARIOS RECEPTORES DE LOS SERVICIOS FINANCIEROS EN LA SITUACIÓN ACTUAL CON EXENCIÓN</t>
    </r>
  </si>
  <si>
    <t>IVA repercutido por entidades financieras</t>
  </si>
  <si>
    <r>
      <rPr>
        <sz val="10"/>
        <color theme="1"/>
        <rFont val="Century Gothic"/>
        <family val="2"/>
      </rPr>
      <t xml:space="preserve">CUADRO 62. </t>
    </r>
    <r>
      <rPr>
        <sz val="10"/>
        <color theme="4"/>
        <rFont val="Century Gothic"/>
        <family val="2"/>
      </rPr>
      <t>IVA RECAUDADO POR LA HACIENDA PÚBLICA
EN LA SITUACIÓN ACTUAL CON EXENCIÓN</t>
    </r>
  </si>
  <si>
    <r>
      <rPr>
        <sz val="10"/>
        <color theme="1"/>
        <rFont val="Century Gothic"/>
        <family val="2"/>
      </rPr>
      <t xml:space="preserve">CUADRO 63. </t>
    </r>
    <r>
      <rPr>
        <sz val="10"/>
        <color theme="4"/>
        <rFont val="Century Gothic"/>
        <family val="2"/>
      </rPr>
      <t>PRINCIPALES CAMBIOS NORMATIVO EN LOS TIPOS
SOBRE LA GASOLINA Y EL GASÓLEO DE AUTOMOCIÓN</t>
    </r>
  </si>
  <si>
    <t>Gasolina 95 I.O.</t>
  </si>
  <si>
    <t>Gasóleo A</t>
  </si>
  <si>
    <t>Diferencia</t>
  </si>
  <si>
    <t>101.83</t>
  </si>
  <si>
    <t>93.69</t>
  </si>
  <si>
    <t>2013 (*)</t>
  </si>
  <si>
    <t>400,69 + 24</t>
  </si>
  <si>
    <t>307,00 + 24</t>
  </si>
  <si>
    <t>2019 (**)</t>
  </si>
  <si>
    <t>400,69 + (24+48)</t>
  </si>
  <si>
    <t>307,00 + (24+48)</t>
  </si>
  <si>
    <t>** El tipo autonómico desparece integrándose en el tipo especial en su cuantía máxima de 48 € por cada 1.000 litros</t>
  </si>
  <si>
    <t xml:space="preserve"> * Introducción de la tarifa especial, con un tipo de 24 € por cada mil litros.</t>
  </si>
  <si>
    <r>
      <rPr>
        <sz val="10"/>
        <color theme="1"/>
        <rFont val="Century Gothic"/>
        <family val="2"/>
      </rPr>
      <t xml:space="preserve">CUADRO 64. </t>
    </r>
    <r>
      <rPr>
        <sz val="10"/>
        <color theme="4"/>
        <rFont val="Century Gothic"/>
        <family val="2"/>
      </rPr>
      <t>CONSUMO DE ENERGÍA FINAL EN ESPAÑA POR MODO DE
 TRANSPORTE (EN TERAJULIOS , 2017)</t>
    </r>
  </si>
  <si>
    <t>Modo de transporte</t>
  </si>
  <si>
    <t>% sobre transporte</t>
  </si>
  <si>
    <t>% sobre total nacional</t>
  </si>
  <si>
    <t>Ferrocarril</t>
  </si>
  <si>
    <t>1.3%</t>
  </si>
  <si>
    <t>0.5%</t>
  </si>
  <si>
    <t>Aéreo</t>
  </si>
  <si>
    <t>3.0%</t>
  </si>
  <si>
    <t>1.2%</t>
  </si>
  <si>
    <t>Marítimo</t>
  </si>
  <si>
    <t>3.2%</t>
  </si>
  <si>
    <t>Carretera urbana</t>
  </si>
  <si>
    <t>31.1%</t>
  </si>
  <si>
    <t>12.5%</t>
  </si>
  <si>
    <t>Carretera no urbana – mercancías</t>
  </si>
  <si>
    <t>34.3%</t>
  </si>
  <si>
    <t>13.7%</t>
  </si>
  <si>
    <t>Carretera no urbana – pasajeros</t>
  </si>
  <si>
    <t>27.1%</t>
  </si>
  <si>
    <t>10.8%</t>
  </si>
  <si>
    <t>Total transporte</t>
  </si>
  <si>
    <t>100.0%</t>
  </si>
  <si>
    <t>40.0%</t>
  </si>
  <si>
    <t>* Los datos del modo marítimo adolecen de falta de consistencia entre las metodologías de estimación del consumo energético (desagregación entre cabotaje y transporte internacional) y los tráficos.</t>
  </si>
  <si>
    <t>** Los datos de la pauta urbana se estiman como el complemento del resto de pautas, debido a la ausencia de datos agregados a escala nacional de tráficos en ámbitos urbanos.</t>
  </si>
  <si>
    <t>Fuente: Inventario nacional de emisiones de contaminantes a la atmósfera (Ministerio para la Transición Ecológica y el Reto Demográfico) y el informe Los transportes y las infraestructuras (Ministerio de Transportes, Movilidad y Agenda Urbana).</t>
  </si>
  <si>
    <r>
      <rPr>
        <sz val="10"/>
        <color theme="1"/>
        <rFont val="Century Gothic"/>
        <family val="2"/>
      </rPr>
      <t xml:space="preserve">CUADRO66. </t>
    </r>
    <r>
      <rPr>
        <sz val="10"/>
        <color theme="4"/>
        <rFont val="Century Gothic"/>
        <family val="2"/>
      </rPr>
      <t>CAPITALIZACIÓN, TAMAÑO Y POSICIÓN DE LOS REITS EN
 PRINCIPALES PAÍSES EUROPEOS</t>
    </r>
  </si>
  <si>
    <t>Países</t>
  </si>
  <si>
    <t>Capitalización (M)</t>
  </si>
  <si>
    <t>Número de socimis</t>
  </si>
  <si>
    <t>Porcentaje sobre el índice global REITS</t>
  </si>
  <si>
    <t>Reino unido</t>
  </si>
  <si>
    <t>Fuente: The Global REIT Index is the FTSE EPRA Nareit Global REITs Index.</t>
  </si>
  <si>
    <t>Nota: The FTSE EPRA/Nareit Global Real Estate Index is a free-float adjusted, market capitalization-weighted index designed to track the performance of listed real estate companies in both developed and emerging countries worldwide.</t>
  </si>
  <si>
    <r>
      <rPr>
        <sz val="10"/>
        <color theme="1"/>
        <rFont val="Century Gothic"/>
        <family val="2"/>
      </rPr>
      <t xml:space="preserve">CUADRO 73. </t>
    </r>
    <r>
      <rPr>
        <sz val="10"/>
        <color theme="4"/>
        <rFont val="Century Gothic"/>
        <family val="2"/>
      </rPr>
      <t>TIPOLOGÍA DE EMPRESAS DONANTES</t>
    </r>
  </si>
  <si>
    <t>Tipo de empresas</t>
  </si>
  <si>
    <t>Entidades aseguradoras</t>
  </si>
  <si>
    <t>24.91%</t>
  </si>
  <si>
    <t>Entidades financieras</t>
  </si>
  <si>
    <t>24.04%</t>
  </si>
  <si>
    <t>Entidades de inversión colectiva</t>
  </si>
  <si>
    <t>0.00%</t>
  </si>
  <si>
    <t>Sociedades no financieras</t>
  </si>
  <si>
    <t>0.69%</t>
  </si>
  <si>
    <t xml:space="preserve">    Grupos consolidados</t>
  </si>
  <si>
    <t>13.45%</t>
  </si>
  <si>
    <t xml:space="preserve">    Grandes empresas</t>
  </si>
  <si>
    <t>11.32%</t>
  </si>
  <si>
    <t xml:space="preserve">    Pymes</t>
  </si>
  <si>
    <t>0.49%</t>
  </si>
  <si>
    <t xml:space="preserve">        Medianas</t>
  </si>
  <si>
    <t>4.50%</t>
  </si>
  <si>
    <t xml:space="preserve">        Pequeñas</t>
  </si>
  <si>
    <t>3.15%</t>
  </si>
  <si>
    <t xml:space="preserve">        Microempresas</t>
  </si>
  <si>
    <t>0.58%</t>
  </si>
  <si>
    <t xml:space="preserve">        Sin asalariados</t>
  </si>
  <si>
    <t>0.08%</t>
  </si>
  <si>
    <t xml:space="preserve">IVA SOPORTADO </t>
  </si>
  <si>
    <r>
      <rPr>
        <sz val="10"/>
        <color theme="1"/>
        <rFont val="Century Gothic"/>
        <family val="2"/>
      </rPr>
      <t xml:space="preserve">CUADRO 46. </t>
    </r>
    <r>
      <rPr>
        <sz val="10"/>
        <color theme="4"/>
        <rFont val="Century Gothic"/>
        <family val="2"/>
      </rPr>
      <t>PRINCIPALES CARACTERÍSTICAS DE LOS SISTEMAS SANITARIOS. UE19</t>
    </r>
  </si>
  <si>
    <t>Cuadro7</t>
  </si>
  <si>
    <t>Cuadro8</t>
  </si>
  <si>
    <t>Cuadro15</t>
  </si>
  <si>
    <t>Cuadro16</t>
  </si>
  <si>
    <t>Cuadro17</t>
  </si>
  <si>
    <t>3.4. Efectos de la reducción por rescate en forma de capital</t>
  </si>
  <si>
    <t>Cuadro18</t>
  </si>
  <si>
    <t>Cuadro19</t>
  </si>
  <si>
    <t>Cuadro23</t>
  </si>
  <si>
    <t>3.2. Efectos sobre natalidad y oferta laboral de las madres de la reforma de 2003</t>
  </si>
  <si>
    <t>Cuadro37</t>
  </si>
  <si>
    <t>Cuadro38</t>
  </si>
  <si>
    <t>Cuadro42</t>
  </si>
  <si>
    <t>Cuadro43</t>
  </si>
  <si>
    <t>Cuadro44</t>
  </si>
  <si>
    <t>Cuadro45</t>
  </si>
  <si>
    <t>Cuadro46</t>
  </si>
  <si>
    <t>Cuadro49</t>
  </si>
  <si>
    <t>Cuadro50</t>
  </si>
  <si>
    <t>Cuadro51</t>
  </si>
  <si>
    <t>3.2. Evaluación de sanidad</t>
  </si>
  <si>
    <t>Cuadro52</t>
  </si>
  <si>
    <t>3.3. Evaluación de educación</t>
  </si>
  <si>
    <t>Cuadro53</t>
  </si>
  <si>
    <t>Cuadro54</t>
  </si>
  <si>
    <t>Cuadro57</t>
  </si>
  <si>
    <t>Cuadro58</t>
  </si>
  <si>
    <t>Cuadro59</t>
  </si>
  <si>
    <t>Cuadro60</t>
  </si>
  <si>
    <t>Cuadro61</t>
  </si>
  <si>
    <t>Cuadro62</t>
  </si>
  <si>
    <t>1.2. Evolución normativa</t>
  </si>
  <si>
    <t>Cuadro63</t>
  </si>
  <si>
    <t>Cuadro64</t>
  </si>
  <si>
    <t>Cuadro66</t>
  </si>
  <si>
    <t>Cuadro73</t>
  </si>
  <si>
    <t>Cuadro34</t>
  </si>
  <si>
    <t>CUANTIFICACIÓN DE LA DISTORSIÓN</t>
  </si>
  <si>
    <t>Fuente: Elaboración propia a partir de los datos proporcionados por la AEAT 2016.</t>
  </si>
  <si>
    <t>CUANTIFICACIÓN DE LA DISTORSIÓN PARA DIFERENTES GRUPOS SOCIOECONÓMICOS</t>
  </si>
  <si>
    <t>RELACIÓN ENTRE LOS CAMBIOS EN EL MÁXIMO Y LOS CAMBIOS EN LAS APORTACIONES</t>
  </si>
  <si>
    <t>RELACIÓN ENTRE LOS CAMBIOS EN EL MÁXIMO Y LOS CAMBIOS EN LA RIQUEZA Y EL CONSUMO</t>
  </si>
  <si>
    <t>ELASTICIDAD DE LAS APORTACIONES A PLANES DE PREVISIÓN SOCIAL ANTE CAMBIOS EN LOS TIPOS MARGINALES NETOS</t>
  </si>
  <si>
    <t>Fuente: Elaboración propia a partir del panel de declarantes suministrado por la AEAT y el panel de declarantes del IEF.</t>
  </si>
  <si>
    <t>RELACIÓN ENTRE LA ELIMINACIÓN DE LA REDUCCIÓN Y LOS CAMBIOS EN LAS APORTACIONES</t>
  </si>
  <si>
    <t>RELACIÓN ENTRE LA ELIMINACIÓN DE LA REDUCCIÓN Y LOS CAMBIOS EN LAS APORTACIONES PARA RENTAS ALTAS</t>
  </si>
  <si>
    <t>ELASTICIDAD DE LA OFERTA LABORAL SEGÚN EL TIPO DE CONTRIBUYENTE</t>
  </si>
  <si>
    <r>
      <t>Fuente: Datos recogidos de Barrios, Fatica, Martínez y Mourre (2015), cuya fuente original son las estimaciones para España de Bargain, O., Orsini, K. y Peichl, A. (2014), “Comparing Labor Supply Elasticities in Europe and the US: New Results”,</t>
    </r>
    <r>
      <rPr>
        <i/>
        <sz val="10"/>
        <color theme="1"/>
        <rFont val="Century Gothic"/>
        <family val="2"/>
      </rPr>
      <t xml:space="preserve"> Journal of Human Resources</t>
    </r>
    <r>
      <rPr>
        <sz val="10"/>
        <color theme="1"/>
        <rFont val="Century Gothic"/>
        <family val="2"/>
      </rPr>
      <t xml:space="preserve"> 49(3), 723-838.</t>
    </r>
  </si>
  <si>
    <t>DONANTES Y DONACIÓN MEDIA POR DECILAS DE RENTA (2015-2017)</t>
  </si>
  <si>
    <t>EFECTOS SOBRE LA NATALIDAD</t>
  </si>
  <si>
    <t>EFECTOS SOBRE LA TASA DE EMPLEO</t>
  </si>
  <si>
    <t>TIPOS IMPOSITIVOS DEL IVA EN EUROZONA</t>
  </si>
  <si>
    <t xml:space="preserve"> BIENES EN LOS QUE MÁS DEL 70% DEL BENEFICIO FISCAL
SE DESTINA A LAS RENTAS MEDIAS-ALTAS</t>
  </si>
  <si>
    <t>EFECTO RECAUDATORIO ESTIMADO TRAS ELIMINAR LOS TIPOS REDUCIDOS POR CATEGORÍAS DE BIENES Y SERVICIOS</t>
  </si>
  <si>
    <t>PRINCIPALES CARACTERÍSTICAS DE LOS SISTEMAS SANITARIOS. UE19</t>
  </si>
  <si>
    <r>
      <t xml:space="preserve">Fuente: Ministerio de Sanidad, Servicios Sociales e Igualdad. </t>
    </r>
    <r>
      <rPr>
        <i/>
        <sz val="10"/>
        <color theme="1"/>
        <rFont val="Century Gothic"/>
        <family val="2"/>
      </rPr>
      <t>Los sistemas sanitarios en los países de la Unión Europea</t>
    </r>
    <r>
      <rPr>
        <sz val="10"/>
        <color theme="1"/>
        <rFont val="Century Gothic"/>
        <family val="2"/>
      </rPr>
      <t>. Elaborado según informes y documentos de Eurostat, OCDE y OMS.</t>
    </r>
  </si>
  <si>
    <t>INCREMENTO NETO DE LA RECAUDACIÓN AL ELIMINAR LA EXENCIÓN DE SANIDAD PARA 2016</t>
  </si>
  <si>
    <t>INCREMENTO EN EL COSTE DE LA SANIDAD PÚBLICA</t>
  </si>
  <si>
    <t>COSTE SANITARIO ESTIMADO DE LA ELIMINACIÓN PARCIAL DE LA EXENCIÓN</t>
  </si>
  <si>
    <t>INCREMENTO NETO DE LA RECAUDACIÓN AL ELIMINAR LA EXENCIÓN DE EDUCACIÓN PARA 2016</t>
  </si>
  <si>
    <t>ESTIMACIÓN DE LAS ELASTICIDADES DE DEMANDA</t>
  </si>
  <si>
    <t>Fuente: Elaboración propia.</t>
  </si>
  <si>
    <t>IVA QUE INGRESARÍAN LAS ENTIDADES FINANCIERAS SI SE ELIMINARA LA EXENCIÓN</t>
  </si>
  <si>
    <t>INCREMENTO EN EL COSTE DE LA EDUCACIÓN PÚBLICA</t>
  </si>
  <si>
    <t>IVA DEDUCIDO POR EMPRESARIOS RECEPTORES DE LOS SERVICIOS FINANCIEROS SI SE ELIMINARA EXENCIÓN</t>
  </si>
  <si>
    <t>IVA RECAUDADO POR LA HACIENDA PÚBLICA SI SE ELIMINARA LA EXENCIÓN</t>
  </si>
  <si>
    <t>ESTIMACIÓN IVA LIQUIDADO POR LAS ENTIDADES FINANCIERAS EN LA SITUACIÓN ACTUAL SIN EXENCIÓN</t>
  </si>
  <si>
    <t>IVA DEDUCIDO POR EMPRESARIOS RECEPTORES DE LOS SERVICIOS FINANCIEROS EN LA SITUACIÓN ACTUAL CON EXENCIÓN</t>
  </si>
  <si>
    <t>IVA RECAUDADO POR LA HACIENDA PÚBLICA EN LA SITUACIÓN ACTUAL CON EXENCIÓN</t>
  </si>
  <si>
    <t>PRINCIPALES CAMBIOS NORMATIVO EN LOS TIPOS SOBRE LA GASOLINA Y EL GASÓLEO DE AUTOMOCIÓN</t>
  </si>
  <si>
    <t>CONSUMO DE ENERGÍA FINAL EN ESPAÑA POR MODO DE TRANSPORTE (EN TERAJULIOS , 2017)</t>
  </si>
  <si>
    <t>Fuente: Inventario nacional de emisiones de contaminantes a la atmósfera (Ministerio para la Transición</t>
  </si>
  <si>
    <t>CAPITALIZACIÓN, TAMAÑO Y POSICIÓN DE LOS REITS EN PRINCIPALES PAÍSES EUROPEOS</t>
  </si>
  <si>
    <t>TIPOLOGÍA DE EMPRESAS DONANTES</t>
  </si>
  <si>
    <t>Cuadro2</t>
  </si>
  <si>
    <t>Beneficiarios, en miles (3,2 millones, 16.2% del total)</t>
  </si>
  <si>
    <t>Fuente: Elaboración propia a partir de TAXUD y legislaciones nacionales</t>
  </si>
  <si>
    <r>
      <t xml:space="preserve">GRÁFICO 103.  </t>
    </r>
    <r>
      <rPr>
        <sz val="10"/>
        <color theme="4"/>
        <rFont val="Century Gothic"/>
        <family val="2"/>
      </rPr>
      <t>GASTO SANITARIO EN EUROS POR HABITANTE</t>
    </r>
  </si>
  <si>
    <r>
      <rPr>
        <sz val="10"/>
        <rFont val="Century Gothic"/>
        <family val="2"/>
      </rPr>
      <t xml:space="preserve">GRÁFICO 103. </t>
    </r>
    <r>
      <rPr>
        <sz val="10"/>
        <color theme="4"/>
        <rFont val="Century Gothic"/>
        <family val="2"/>
      </rPr>
      <t>GASTO SANITARIO EN EUROS POR HABITANTE</t>
    </r>
  </si>
  <si>
    <t>Fuente: Dirección General de Tributos</t>
  </si>
  <si>
    <t>GASTO SANITARIO EN EUROS POR HABITANTE</t>
  </si>
  <si>
    <r>
      <rPr>
        <sz val="10"/>
        <rFont val="Century Gothic"/>
        <family val="2"/>
      </rPr>
      <t xml:space="preserve">GRÁFICO 94. </t>
    </r>
    <r>
      <rPr>
        <sz val="10"/>
        <color theme="4"/>
        <rFont val="Century Gothic"/>
        <family val="2"/>
      </rPr>
      <t>DISTRIBUCIÓN DEL COSTE FISCAL DEL TIPO SUPERREDUCIDO
POR TIPO DE BIENES Y DECILAS DE RENTA BRUTA EN MILLONES DE EUROS</t>
    </r>
  </si>
  <si>
    <r>
      <t xml:space="preserve">GRÁFICO 94. </t>
    </r>
    <r>
      <rPr>
        <sz val="10"/>
        <color theme="4"/>
        <rFont val="Century Gothic"/>
        <family val="2"/>
      </rPr>
      <t>DISTRIBUCIÓN DEL COSTE FISCAL DEL TIPO SUPERREDUCIDO
POR TIPO DE BIENES Y DECILAS DE RENTA BRUTA EN MILLONES DE EUROS</t>
    </r>
  </si>
  <si>
    <t xml:space="preserve"> Frutas</t>
  </si>
  <si>
    <t xml:space="preserve"> Leche, queso y huevos</t>
  </si>
  <si>
    <t xml:space="preserve"> Pan y cereales</t>
  </si>
  <si>
    <t xml:space="preserve"> Ocio y cultura</t>
  </si>
  <si>
    <t xml:space="preserve"> Protección social</t>
  </si>
  <si>
    <r>
      <rPr>
        <sz val="10"/>
        <rFont val="Century Gothic"/>
        <family val="2"/>
      </rPr>
      <t xml:space="preserve">GRÁFICO 95. </t>
    </r>
    <r>
      <rPr>
        <sz val="10"/>
        <color theme="4"/>
        <rFont val="Century Gothic"/>
        <family val="2"/>
      </rPr>
      <t>DISTRIBUCIÓN DEL COSTE FISCAL DEL TIPO REDUCIDO
POR TIPO DE BIENES Y DECILAS DE RENTA BRUTA EN MILLONES DE EUROS</t>
    </r>
  </si>
  <si>
    <r>
      <t xml:space="preserve">GRÁFICO 95. </t>
    </r>
    <r>
      <rPr>
        <sz val="10"/>
        <color theme="4"/>
        <rFont val="Century Gothic"/>
        <family val="2"/>
      </rPr>
      <t>DISTRIBUCIÓN DEL COSTE FISCAL DEL TIPO REDUCIDO 
POR TIPO DE BIENES Y DECILAS DE RENTA BRUTA EN MILLONES DE EUROS</t>
    </r>
  </si>
  <si>
    <t xml:space="preserve"> Alimentos y bebidas sin alcohol</t>
  </si>
  <si>
    <t xml:space="preserve"> Restauración</t>
  </si>
  <si>
    <t xml:space="preserve"> Mantenimiento vivienda y suministros</t>
  </si>
  <si>
    <t xml:space="preserve"> Productos oftalmológicos y otros</t>
  </si>
  <si>
    <t xml:space="preserve"> Transporte</t>
  </si>
  <si>
    <t xml:space="preserve"> Hostelería</t>
  </si>
  <si>
    <t xml:space="preserve"> Mascotas, aseo personal, jardinería</t>
  </si>
  <si>
    <t xml:space="preserve"> Vacaciones todo incluido</t>
  </si>
  <si>
    <t>Beneficiarios, en % de hogares en cada decil de renta (total = 17,6 millones, 100% del total)</t>
  </si>
  <si>
    <t>Coste fiscal, en millones (total = 12.463 millones)</t>
  </si>
  <si>
    <t>Variación del tipo efectivo, en p.p. (promedio = -1,83 p.p.)</t>
  </si>
  <si>
    <t>Gasto sanitario
 por habitante</t>
  </si>
  <si>
    <t>EVOLUCIÓN DE IMPORTE Y BENEFICIARIOS DEL RÉGIMEN OPCIONAL</t>
  </si>
  <si>
    <t>Fuente: Microdatos tributarios del Impuesto sobre Sociedades (AEAT).</t>
  </si>
  <si>
    <t>Importe de las deducciones devengadas y aplicadas en I+D+i en el IS , 2017</t>
  </si>
  <si>
    <t>Total deducción por gastos en investigación y desarrollo y por  innovación tecnológica</t>
  </si>
  <si>
    <t>Deducción devengada</t>
  </si>
  <si>
    <t>Deducción aplicada</t>
  </si>
  <si>
    <t>Gráfico1_b</t>
  </si>
  <si>
    <t>Gráfico2_b</t>
  </si>
  <si>
    <t>IMPORTE Y BENEFICIARIOS DE LAS DEDUCCIONES DEVENGADAS Y APLICADAS EN I+D+I EN EL IS, 2017</t>
  </si>
  <si>
    <r>
      <t xml:space="preserve">GRÁFICO 2.  </t>
    </r>
    <r>
      <rPr>
        <sz val="10"/>
        <color theme="4"/>
        <rFont val="Century Gothic"/>
        <family val="2"/>
      </rPr>
      <t>EVOLUCIÓN DE IMPORTE Y BENEFICIARIOS DEL RÉGIMEN OPCIONAL</t>
    </r>
  </si>
  <si>
    <t>Deducciones sin limite. Beneficiarios</t>
  </si>
  <si>
    <t>Abono por insuficiencia de cuota (Estado). Beneficiarios</t>
  </si>
  <si>
    <t>Beneficiarios (eje derecho)</t>
  </si>
  <si>
    <t xml:space="preserve">Deducciones sin limite. </t>
  </si>
  <si>
    <t>Abono por insuficiencia de cuota (Estado)</t>
  </si>
  <si>
    <t>FUENTE: Microdatos tributarios del Impuesto sobre Sociedades (AEAT)</t>
  </si>
  <si>
    <t>Previsión de la MBF</t>
  </si>
  <si>
    <t>Gráfico3_b</t>
  </si>
  <si>
    <t>DISTRIBUCIÓN DE LA DEDUCCIÓN Y RÉGIMEN OPCIONAL POR TAMAÑO DE EMPRESA</t>
  </si>
  <si>
    <r>
      <t xml:space="preserve">GRÁFICO 3.  </t>
    </r>
    <r>
      <rPr>
        <sz val="10"/>
        <color rgb="FF83082A"/>
        <rFont val="Century Gothic"/>
        <family val="2"/>
      </rPr>
      <t>DISTRIBUCIÓN DE LA DEDUCCIÓN Y RÉGIMEN OPCIONAL POR TAMAÑO DE EMPRESA</t>
    </r>
    <r>
      <rPr>
        <sz val="10"/>
        <color rgb="FF404040"/>
        <rFont val="Century Gothic"/>
        <family val="2"/>
      </rPr>
      <t> </t>
    </r>
  </si>
  <si>
    <t>Porcentajes</t>
  </si>
  <si>
    <t>Tipo de empresa</t>
  </si>
  <si>
    <t xml:space="preserve">DEDUCCIÓN GENERAL por tamaño de empresa </t>
  </si>
  <si>
    <t xml:space="preserve">DEDUCCIÓN RÉGIMEN opcional por tamaño de empresa </t>
  </si>
  <si>
    <t>Pequeña (&lt;50 trabajadores)</t>
  </si>
  <si>
    <t>Mediana (51-250 trabajadores)</t>
  </si>
  <si>
    <t>Grande (&gt;250 trabajadores)</t>
  </si>
  <si>
    <t>Fuente: Elaboración propia a partir de la fusión del la Encuesta de Innovación de empresas (INE) con los microdatos Fiscales del Impuesto sobre Sociedades (AEAT)</t>
  </si>
  <si>
    <t>Porcentaje de PIB</t>
  </si>
  <si>
    <t>Beneficiarios deducción devengada</t>
  </si>
  <si>
    <t>Beneficiarios deducción aplicada</t>
  </si>
  <si>
    <t>Total Declaraciones IS</t>
  </si>
  <si>
    <r>
      <t xml:space="preserve">GRÁFICO 5.  </t>
    </r>
    <r>
      <rPr>
        <sz val="10"/>
        <color rgb="FF83082A"/>
        <rFont val="Century Gothic"/>
        <family val="2"/>
      </rPr>
      <t>GASTO EN I+D+I (% PIB)</t>
    </r>
  </si>
  <si>
    <t>Fuente: Estadística de Tecnología e I+D+i  (OCDE)</t>
  </si>
  <si>
    <t>Year</t>
  </si>
  <si>
    <t>MSTI Variables</t>
  </si>
  <si>
    <t>GERD as a percentage of GDP</t>
  </si>
  <si>
    <t>BERD as a percentage of GDP</t>
  </si>
  <si>
    <t>Country</t>
  </si>
  <si>
    <t>Gasto privado</t>
  </si>
  <si>
    <t>Resto</t>
  </si>
  <si>
    <t>SWE: Sweden</t>
  </si>
  <si>
    <t>AUT: Austria</t>
  </si>
  <si>
    <t>DEU: Germany</t>
  </si>
  <si>
    <t>DNK: Denmark</t>
  </si>
  <si>
    <t>FIN: Finland</t>
  </si>
  <si>
    <t>BEL: Belgium</t>
  </si>
  <si>
    <t>FRA: France</t>
  </si>
  <si>
    <t>EU15: European Union (15 countries)</t>
  </si>
  <si>
    <t>EU15</t>
  </si>
  <si>
    <t>NLD: Netherlands</t>
  </si>
  <si>
    <t>GBR: United Kingdom</t>
  </si>
  <si>
    <t>ITA: Italy</t>
  </si>
  <si>
    <t>PRT: Portugal</t>
  </si>
  <si>
    <t>ESP: Spain</t>
  </si>
  <si>
    <t>LUX: Luxembourg</t>
  </si>
  <si>
    <t>GRC: Greece</t>
  </si>
  <si>
    <t>IRL: Ireland</t>
  </si>
  <si>
    <t>Provisional value</t>
  </si>
  <si>
    <t>p:</t>
  </si>
  <si>
    <t>The sum of the breakdown does not add to the total</t>
  </si>
  <si>
    <t>v:</t>
  </si>
  <si>
    <t>Time series break</t>
  </si>
  <si>
    <t>b:</t>
  </si>
  <si>
    <t>Estimated value</t>
  </si>
  <si>
    <t>e:</t>
  </si>
  <si>
    <t>Legend:</t>
  </si>
  <si>
    <t/>
  </si>
  <si>
    <t>Unit</t>
  </si>
  <si>
    <r>
      <t xml:space="preserve">GRÁFICO 6.  </t>
    </r>
    <r>
      <rPr>
        <sz val="10"/>
        <color rgb="FF83082A"/>
        <rFont val="Century Gothic"/>
        <family val="2"/>
      </rPr>
      <t>EVOLUCIÓN DEL GASTO PRIVADO EN I+D+I (% PIB)</t>
    </r>
  </si>
  <si>
    <r>
      <t xml:space="preserve">GRÁFICO 7.  </t>
    </r>
    <r>
      <rPr>
        <sz val="10"/>
        <color rgb="FF83082A"/>
        <rFont val="Century Gothic"/>
        <family val="2"/>
      </rPr>
      <t>PORCENTAJE DE EMPRESAS PEQUEÑAS QUE INNOVAN</t>
    </r>
  </si>
  <si>
    <t>Fuente:  Encuesta de Innovación 2019  (CIS-Eurostat)</t>
  </si>
  <si>
    <t>APOYO PÚBLICO AL GASTO PRIVADO EN I+D+I (% PIB), 2017</t>
  </si>
  <si>
    <r>
      <t xml:space="preserve">GRÁFICO 8.  </t>
    </r>
    <r>
      <rPr>
        <sz val="10"/>
        <color rgb="FF83082A"/>
        <rFont val="Century Gothic"/>
        <family val="2"/>
      </rPr>
      <t>APOYO PÚBLICO AL GASTO PRIVADO EN I+D+I (% PIB), 2017</t>
    </r>
  </si>
  <si>
    <t xml:space="preserve">Fuente:  Base de datos de incentivos fiscales al I+D+i (OCDE) </t>
  </si>
  <si>
    <t>Direct Funding of BERD</t>
  </si>
  <si>
    <t>Tax Support for BERD</t>
  </si>
  <si>
    <t>Measure</t>
  </si>
  <si>
    <t>As a Percentage of GDP</t>
  </si>
  <si>
    <t>Government-financed BERD</t>
  </si>
  <si>
    <t>Indirect government support through R&amp;D tax incentives</t>
  </si>
  <si>
    <t>Transferencias directas</t>
  </si>
  <si>
    <r>
      <t xml:space="preserve">GRÁFICO 9.  </t>
    </r>
    <r>
      <rPr>
        <sz val="10"/>
        <color rgb="FF83082A"/>
        <rFont val="Century Gothic"/>
        <family val="2"/>
      </rPr>
      <t>EVOLUCIÓN DE LOS BENEFICIOS FISCALES A LA I+D+I EMPRESARIAL (% DEL PIB)</t>
    </r>
  </si>
  <si>
    <t>GTARD as percentage of GDP</t>
  </si>
  <si>
    <t>*</t>
  </si>
  <si>
    <t>Fuente:  Base de datos de incentivos fiscales al I+D+i (OCDE)</t>
  </si>
  <si>
    <r>
      <t xml:space="preserve">GRÁFICO 10.  </t>
    </r>
    <r>
      <rPr>
        <sz val="10"/>
        <color theme="4"/>
        <rFont val="Century Gothic"/>
        <family val="2"/>
      </rPr>
      <t>DEDUCCIÓN MARGINAL TEÓRICA DEL INCENTIVO FISCAL (% DE DEDUCCIÓN POR CADA EURO DE GASTO ADICIONAL DESTINADO A I+D+I)</t>
    </r>
  </si>
  <si>
    <t xml:space="preserve">Large, loss-making firms </t>
  </si>
  <si>
    <t xml:space="preserve">Large, profitable firms </t>
  </si>
  <si>
    <t xml:space="preserve">SME, loss-making firms </t>
  </si>
  <si>
    <t xml:space="preserve">SME, profitable firms </t>
  </si>
  <si>
    <t>Empresas grandes (en pérdidas)</t>
  </si>
  <si>
    <t>Empresas grandes (con beneficios)</t>
  </si>
  <si>
    <t>PYMES (en pérdidas)</t>
  </si>
  <si>
    <t>PYMES (con beneficios)</t>
  </si>
  <si>
    <t>Fuente:  Base de datos de incentivos fiscales al I+D+i. Índice B de I+D+i (OCDE)</t>
  </si>
  <si>
    <t>Fuente:  Índice B de I+D+i. Base de datos de incentivos fiscales al I+D+i. (OCDE)</t>
  </si>
  <si>
    <t>COD_ALFA2</t>
  </si>
  <si>
    <t>.</t>
  </si>
  <si>
    <t>Efecto en la inversión en I+D+i por € de recaudación perdida</t>
  </si>
  <si>
    <t>Aumento del gasto en I+D+i</t>
  </si>
  <si>
    <t xml:space="preserve">Aumento del gasto fiscalmente deducible en I+D+i </t>
  </si>
  <si>
    <t xml:space="preserve">Aumento del gasto no fiscalmente deducible en I+D+i </t>
  </si>
  <si>
    <t>Recaudación por IS</t>
  </si>
  <si>
    <t xml:space="preserve"> Gasto de empresas en I+D+i</t>
  </si>
  <si>
    <r>
      <t xml:space="preserve">GRÁFICO 1. </t>
    </r>
    <r>
      <rPr>
        <sz val="10"/>
        <color theme="4"/>
        <rFont val="Century Gothic"/>
        <family val="2"/>
      </rPr>
      <t xml:space="preserve"> IMPORTE Y BENEFICIARIOS DE LAS DEDUCCIONES DEVENGADAS Y 
APLICADAS EN I+D+I EN EL IS, 2017</t>
    </r>
  </si>
  <si>
    <r>
      <t xml:space="preserve">GRÁFICO 4.  </t>
    </r>
    <r>
      <rPr>
        <sz val="10"/>
        <color theme="4"/>
        <rFont val="Century Gothic"/>
        <family val="2"/>
      </rPr>
      <t>EVOLUCIÓN HISTÓRICA DEL IMPORTE Y BENEFICIARIOS DE LA DEDUCCIÓN DEVENGADA Y APLICADA EN I+D+I EN EL IS (EN % PIB Y % DE DECLARACIONES)</t>
    </r>
  </si>
  <si>
    <r>
      <t xml:space="preserve">GRÁFICO 13.  </t>
    </r>
    <r>
      <rPr>
        <sz val="10"/>
        <color theme="4"/>
        <rFont val="Century Gothic"/>
        <family val="2"/>
      </rPr>
      <t>EFECTO DEL INCREMENTO DE 1 PUNTO EN LA DEDUCCIÓN FISCAL SOBRE EL GASTO PRIVADO DE LAS EMPRESAS EN I+D+I Y SOBRE LA RECAUDACIÓN (EN MILLONES DE EUROS)</t>
    </r>
  </si>
  <si>
    <r>
      <t>GRÁFICO 12.</t>
    </r>
    <r>
      <rPr>
        <sz val="10"/>
        <color theme="4"/>
        <rFont val="Century Gothic"/>
        <family val="2"/>
      </rPr>
      <t xml:space="preserve">  INCREMENTO DEL GASTO PRIVADO EN I+D POR CADA EURO DE BENEFICIO FISCAL (EN EUROS)</t>
    </r>
  </si>
  <si>
    <r>
      <t xml:space="preserve">GRÁFICO 11.  </t>
    </r>
    <r>
      <rPr>
        <sz val="10"/>
        <color theme="4"/>
        <rFont val="Century Gothic"/>
        <family val="2"/>
      </rPr>
      <t>EVOLUCIÓN DE LA DEDUCCIÓN MARGINAL TEÓRICA DEL INCENTIVO FISCAL (% DE DEDUCCIÓN POR CADA EURO DE GASTO ADICIONAL DESTINADO A I+D+I)</t>
    </r>
  </si>
  <si>
    <t>Fuente: Microdatos tributarios del Impuesto sobre Sociedades (AEAT)</t>
  </si>
  <si>
    <t>Fuente: Microdatos tributarios del Impuesto sobre Sociedades 2017 (AEAT).</t>
  </si>
  <si>
    <r>
      <t xml:space="preserve">GRÁFICO 2. </t>
    </r>
    <r>
      <rPr>
        <sz val="10"/>
        <color theme="4"/>
        <rFont val="Century Gothic"/>
        <family val="2"/>
      </rPr>
      <t xml:space="preserve"> EVOLUCIÓN DE IMPORTE Y BENEFICIARIOS DEL RÉGIMEN OPCIONAL</t>
    </r>
  </si>
  <si>
    <t>Fuente: Microdatos tributarios del Impuesto sobre Sociedades 2010-2017 (AEAT).</t>
  </si>
  <si>
    <r>
      <t xml:space="preserve">GRÁFICO 3.  </t>
    </r>
    <r>
      <rPr>
        <sz val="10"/>
        <color theme="4"/>
        <rFont val="Century Gothic"/>
        <family val="2"/>
      </rPr>
      <t>DISTRIBUCIÓN DE LA DEDUCCIÓN Y RÉGIMEN OPCIONAL POR TAMAÑO DE EMPRESA </t>
    </r>
  </si>
  <si>
    <t>Porcentage</t>
  </si>
  <si>
    <r>
      <t xml:space="preserve">GRÁFICO 10.  </t>
    </r>
    <r>
      <rPr>
        <sz val="10"/>
        <color rgb="FF83082A"/>
        <rFont val="Century Gothic"/>
        <family val="2"/>
      </rPr>
      <t>DEDUCCIÓN MARGINAL TEÓRICA DEL INCENTIVO FISCAL (% DE DEDUCCIÓN POR CADA EURO DE GASTO ADICIONAL DESTINADO A I+D+I)</t>
    </r>
  </si>
  <si>
    <t>RDTaxSubsidy 2019</t>
  </si>
  <si>
    <r>
      <t xml:space="preserve">GRÁFICO 11.  </t>
    </r>
    <r>
      <rPr>
        <sz val="10"/>
        <color rgb="FF83082A"/>
        <rFont val="Century Gothic"/>
        <family val="2"/>
      </rPr>
      <t>EVOLUCIÓN DE LA DEDUCCIÓN MARGINAL TEÓRICA DEL INCENTIVO FISCAL (% DE DEDUCCIÓN POR CADA EURO DE GASTO ADICIONAL DESTINADO A I+D+I)</t>
    </r>
  </si>
  <si>
    <r>
      <t xml:space="preserve">GRÁFICO 12.  </t>
    </r>
    <r>
      <rPr>
        <sz val="10"/>
        <color rgb="FF83082A"/>
        <rFont val="Century Gothic"/>
        <family val="2"/>
      </rPr>
      <t>INCREMENTO DEL GASTO PRIVADO EN I+D POR CADA EURO DE BENEFICIO FISCAL (EN EUROS)</t>
    </r>
  </si>
  <si>
    <t>Fuente: Elaboración propia a partir de la fusión de la Encuesta de Innovación de empresas (INE) con los microdatos fiscales del Impuesto sobre Sociedades (AEAT)</t>
  </si>
  <si>
    <r>
      <t xml:space="preserve">GRÁFICO 13.  </t>
    </r>
    <r>
      <rPr>
        <sz val="10"/>
        <color rgb="FF83082A"/>
        <rFont val="Century Gothic"/>
        <family val="2"/>
      </rPr>
      <t>EFECTO DEL INCREMENTO DE 1 PUNTO EN LA DEDUCCIÓN FISCAL SOBRE EL GASTO PRIVADO DE LAS EMPRESAS EN I+D+I Y SOBRE LA RECAUDACIÓN (EN MILLONES DE EUROS)</t>
    </r>
  </si>
  <si>
    <t>1.4. Cuantificación</t>
  </si>
  <si>
    <t>Gráfico4_b</t>
  </si>
  <si>
    <t>EVOLUCIÓN HISTÓRICA DEL IMPORTE Y BENEFICIARIOS DE LA DEDUCCIÓN DEVENGADA Y APLICADA EN I+D+I EN EL IS (EN % PIB Y % DE DECLARACIONES)</t>
  </si>
  <si>
    <r>
      <t>ESTUDIO</t>
    </r>
    <r>
      <rPr>
        <b/>
        <sz val="24"/>
        <color theme="4"/>
        <rFont val="Century Gothic"/>
        <family val="2"/>
      </rPr>
      <t xml:space="preserve"> BENEFICIO FISCAL</t>
    </r>
    <r>
      <rPr>
        <b/>
        <sz val="24"/>
        <color rgb="FF000000"/>
        <rFont val="Century Gothic"/>
        <family val="2"/>
      </rPr>
      <t>: DEDUCCIÓN POR I+D+I EN EL IMPUESTO SOBRE SOCIEDADES</t>
    </r>
  </si>
  <si>
    <t>GASTO EN I+D+I (% PIB)</t>
  </si>
  <si>
    <t>EVOLUCIÓN DEL GASTO PRIVADO EN I+D+I (% PIB)</t>
  </si>
  <si>
    <t>PORCENTAJE DE EMPRESAS PEQUEÑAS QUE INNOVAN</t>
  </si>
  <si>
    <t>EVOLUCIÓN DE LOS BENEFICIOS FISCALES A LA I+D+I EMPRESARIAL (% DEL PIB)</t>
  </si>
  <si>
    <t xml:space="preserve">2.2. Marco normativo e importancia cuantitativa del beneficio fiscal </t>
  </si>
  <si>
    <t>DEDUCCIÓN MARGINAL TEÓRICA DEL INCENTIVO FISCAL (% DE
DEDUCCIÓN POR CADA EURO DE GASTO ADICIONAL DESTINADO A I+D+I)</t>
  </si>
  <si>
    <t>EVOLUCIÓN DE LA DEDUCCIÓN MARGINAL TEÓRICA DEL INCENTIVO FISCAL (% DE DEDUCCIÓN POR CADA EURO DE GASTO ADICIONAL DESTINADO A I+D+I)</t>
  </si>
  <si>
    <t>3.2. Estrategia de estimación y resultados</t>
  </si>
  <si>
    <t>INCREMENTO DEL GASTO PRIVADO EN I+D POR CADA EURO DE BENEFICIO FISCAL (EN EUROS)</t>
  </si>
  <si>
    <t>EFECTO DEL INCREMENTO DE 1 PUNTO EN LA DEDUCCIÓN FISCAL SOBRE EL GASTO PRIVADO DE LAS EMPRESAS EN I+D+I Y SOBRE LA RECAUDACIÓN (EN MILLONES DE EUROS)</t>
  </si>
  <si>
    <t>Fuente: Elaboración propia a partir de la fusión de la Encuesta de Innovación de empresas (INE) con los microdatos fiscales del Impuesto sobre Sociedades (AEAT).</t>
  </si>
  <si>
    <t>Fuente: Elaboración propia a partir de la fusión del la Encuesta de Innovación de empresas (INE) con los microdatos fiscales del Impuesto sobre Sociedades (AEAT).</t>
  </si>
  <si>
    <t>Fuente: Índice B de I+D+i. Base de datos de incentivos fiscales a la I+D+i. (OCDE).</t>
  </si>
  <si>
    <t>Fuente: Base de datos de incentivos fiscales al I+D+i. Índice B de I+D+i 2018 (OCDE).</t>
  </si>
  <si>
    <t>Fuente: Base de datos de incentivos fiscales al I+D+i (OCDE).</t>
  </si>
  <si>
    <t>Fuente: Encuesta de Innovación 2016 (CIS-Eurostat).</t>
  </si>
  <si>
    <t>Fuente: Estadística de Tecnología e I+D+i (OCDE).</t>
  </si>
  <si>
    <t>Gráfico5_b</t>
  </si>
  <si>
    <t>Gráfico6_b</t>
  </si>
  <si>
    <t>Gráfico7_b</t>
  </si>
  <si>
    <t>Gráfico8_b</t>
  </si>
  <si>
    <t>Gráfico9_b</t>
  </si>
  <si>
    <t>Gráfico10_b</t>
  </si>
  <si>
    <t>Gráfico11_b</t>
  </si>
  <si>
    <t>Gráfico12_b</t>
  </si>
  <si>
    <t>Gráfico13_b</t>
  </si>
  <si>
    <r>
      <rPr>
        <sz val="10"/>
        <color theme="1"/>
        <rFont val="Century Gothic"/>
        <family val="2"/>
      </rPr>
      <t xml:space="preserve">CUADRO 3. </t>
    </r>
    <r>
      <rPr>
        <sz val="10"/>
        <color theme="4"/>
        <rFont val="Century Gothic"/>
        <family val="2"/>
      </rPr>
      <t>ELASTICIDAD PRECIO DEL GASTO EN I+D+I</t>
    </r>
  </si>
  <si>
    <t>-1,337**</t>
  </si>
  <si>
    <t>-3,449***</t>
  </si>
  <si>
    <t>Coste de la I+D+i</t>
  </si>
  <si>
    <t>Estadístico F de la Primera etapa</t>
  </si>
  <si>
    <t>Inversión en I+D</t>
  </si>
  <si>
    <t>Deducción I+D devengada</t>
  </si>
  <si>
    <t>Inversión en IT</t>
  </si>
  <si>
    <t>Controles: empleo medio de las empresas, sector de actividad, pertenencia a un grupo empresarial, participación en el capital de empresa de capital extranjero, efectos fijos de empresa, efectos fijos de año y efectos fijos de año-sector.</t>
  </si>
  <si>
    <t>Errores estándar entre paréntesis agrupados a nivel de empresa.</t>
  </si>
  <si>
    <t>*** p&lt;0.01; ** p&lt;0.05; * p&lt;0.1;</t>
  </si>
  <si>
    <t>Fuente: Elaboración propia a partir de la fusión del la Encuesta sobre Innovación en las empresas (INE) con los microdatos Fiscales del Impuesto sobre Sociedades (AEAT)</t>
  </si>
  <si>
    <t>TAMAÑO DE EMPRESA</t>
  </si>
  <si>
    <t>TIPOLOGÍA DE GASTO</t>
  </si>
  <si>
    <t>11-250 trabajadores</t>
  </si>
  <si>
    <t>&gt;250 trabajadores</t>
  </si>
  <si>
    <t>Gasto Corriente en I+D</t>
  </si>
  <si>
    <t>Salarios de Investigadores I+D</t>
  </si>
  <si>
    <t>-1,190*</t>
  </si>
  <si>
    <t>-2,131*</t>
  </si>
  <si>
    <t>-1,259***</t>
  </si>
  <si>
    <t>(0,688)</t>
  </si>
  <si>
    <t>(4,613)</t>
  </si>
  <si>
    <t>(1,244)</t>
  </si>
  <si>
    <t>(0,362)</t>
  </si>
  <si>
    <r>
      <rPr>
        <sz val="10"/>
        <color theme="1"/>
        <rFont val="Century Gothic"/>
        <family val="2"/>
      </rPr>
      <t xml:space="preserve">CUADRO 4. </t>
    </r>
    <r>
      <rPr>
        <sz val="10"/>
        <color theme="4"/>
        <rFont val="Century Gothic"/>
        <family val="2"/>
      </rPr>
      <t>ELASTICIDAD PRECIO DEL GASTO EN I+D+I POR TAMAÑO DE EMPRESA Y TIPOLOGÍA DE GASTO</t>
    </r>
  </si>
  <si>
    <t>Cuadro3_b</t>
  </si>
  <si>
    <t>Cuadro4_b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</si>
</sst>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0.0"/>
    <numFmt numFmtId="165" formatCode="0.000"/>
    <numFmt numFmtId="166" formatCode="#,##0.0"/>
    <numFmt numFmtId="167" formatCode="0.0%"/>
    <numFmt numFmtId="168" formatCode="0.0000"/>
    <numFmt numFmtId="169" formatCode="#,##0.000"/>
    <numFmt numFmtId="170" formatCode="_-* #,##0_-;\-* #,##0_-;_-* &quot;-&quot;??_-;_-@_-"/>
    <numFmt numFmtId="171" formatCode="#,##0.0_ ;\-#,##0.0\ "/>
    <numFmt numFmtId="172" formatCode="#,##0.00_ ;\-#,##0.00\ "/>
    <numFmt numFmtId="173" formatCode="########0.00"/>
    <numFmt numFmtId="174" formatCode="###########0"/>
  </numFmts>
  <fonts count="84">
    <font>
      <sz val="11"/>
      <color theme="1"/>
      <name val="Calibri"/>
      <family val="2"/>
      <scheme val="minor"/>
    </font>
    <font>
      <sz val="12"/>
      <color theme="1"/>
      <name val="Calibri"/>
      <family val="2"/>
      <scheme val="minor"/>
    </font>
    <font>
      <u/>
      <sz val="11"/>
      <color theme="10"/>
      <name val="Calibri"/>
      <family val="2"/>
      <scheme val="minor"/>
    </font>
    <font>
      <sz val="9.5"/>
      <color rgb="FF000000"/>
      <name val="Arial"/>
      <family val="2"/>
    </font>
    <font>
      <sz val="10"/>
      <color rgb="FF000000"/>
      <name val="Century Gothic"/>
      <family val="2"/>
    </font>
    <font>
      <sz val="10"/>
      <color theme="1"/>
      <name val="Century Gothic"/>
      <family val="2"/>
    </font>
    <font>
      <sz val="24"/>
      <color rgb="FF000000"/>
      <name val="Century Gothic"/>
      <family val="2"/>
    </font>
    <font>
      <b/>
      <sz val="24"/>
      <color rgb="FF000000"/>
      <name val="Century Gothic"/>
      <family val="2"/>
    </font>
    <font>
      <b/>
      <sz val="24"/>
      <color theme="4"/>
      <name val="Century Gothic"/>
      <family val="2"/>
    </font>
    <font>
      <sz val="24"/>
      <color theme="1"/>
      <name val="Century Gothic"/>
      <family val="2"/>
    </font>
    <font>
      <sz val="24"/>
      <color rgb="FF83082A"/>
      <name val="Century Gothic"/>
      <family val="2"/>
    </font>
    <font>
      <b/>
      <sz val="10"/>
      <color rgb="FF000000"/>
      <name val="Century Gothic"/>
      <family val="2"/>
    </font>
    <font>
      <b/>
      <sz val="10"/>
      <color theme="1"/>
      <name val="Century Gothic"/>
      <family val="2"/>
    </font>
    <font>
      <b/>
      <sz val="10"/>
      <color theme="4"/>
      <name val="Century Gothic"/>
      <family val="2"/>
    </font>
    <font>
      <u/>
      <sz val="9.5"/>
      <color theme="10"/>
      <name val="Arial"/>
      <family val="2"/>
    </font>
    <font>
      <u/>
      <sz val="10"/>
      <color theme="10"/>
      <name val="Century Gothic"/>
      <family val="2"/>
    </font>
    <font>
      <sz val="10"/>
      <color rgb="FF8C2633"/>
      <name val="Century Gothic"/>
      <family val="2"/>
    </font>
    <font>
      <b/>
      <sz val="10"/>
      <name val="Century Gothic"/>
      <family val="2"/>
    </font>
    <font>
      <sz val="10"/>
      <name val="Century Gothic"/>
      <family val="2"/>
    </font>
    <font>
      <u/>
      <sz val="12"/>
      <color theme="10"/>
      <name val="Calibri"/>
      <family val="2"/>
      <scheme val="minor"/>
    </font>
    <font>
      <i/>
      <sz val="10"/>
      <color rgb="FF000000"/>
      <name val="Century Gothic"/>
      <family val="2"/>
    </font>
    <font>
      <sz val="10"/>
      <color rgb="FF83082A"/>
      <name val="Century Gothic"/>
      <family val="2"/>
    </font>
    <font>
      <i/>
      <sz val="10"/>
      <color theme="1"/>
      <name val="Century Gothic"/>
      <family val="2"/>
    </font>
    <font>
      <sz val="8"/>
      <name val="Calibri"/>
      <family val="2"/>
      <scheme val="minor"/>
    </font>
    <font>
      <sz val="11"/>
      <color theme="1"/>
      <name val="Century Gothic"/>
      <family val="2"/>
    </font>
    <font>
      <sz val="10"/>
      <color theme="1"/>
      <name val="Calibri"/>
      <family val="2"/>
      <scheme val="minor"/>
    </font>
    <font>
      <sz val="10"/>
      <color indexed="8"/>
      <name val="Century Gothic"/>
      <family val="2"/>
    </font>
    <font>
      <sz val="9"/>
      <color theme="1"/>
      <name val="Century Gothic"/>
      <family val="2"/>
    </font>
    <font>
      <sz val="11"/>
      <color theme="1"/>
      <name val="Calibri"/>
      <family val="2"/>
      <scheme val="minor"/>
    </font>
    <font>
      <sz val="9"/>
      <color indexed="8"/>
      <name val="Geneva"/>
    </font>
    <font>
      <sz val="8"/>
      <color rgb="FF3D3D3D"/>
      <name val="Century Gothic"/>
      <family val="2"/>
    </font>
    <font>
      <sz val="10"/>
      <name val="Arial"/>
      <family val="2"/>
      <charset val="1"/>
    </font>
    <font>
      <sz val="10"/>
      <color theme="1"/>
      <name val="Arial"/>
      <family val="2"/>
    </font>
    <font>
      <sz val="10"/>
      <name val="Arial"/>
      <family val="2"/>
    </font>
    <font>
      <sz val="9"/>
      <color indexed="8"/>
      <name val="Geneva"/>
      <family val="2"/>
    </font>
    <font>
      <b/>
      <sz val="10"/>
      <color theme="0"/>
      <name val="Century Gothic"/>
      <family val="2"/>
    </font>
    <font>
      <sz val="10"/>
      <color theme="0"/>
      <name val="Century Gothic"/>
      <family val="2"/>
    </font>
    <font>
      <sz val="8"/>
      <color theme="1"/>
      <name val="Century Gothic"/>
      <family val="2"/>
    </font>
    <font>
      <i/>
      <sz val="8"/>
      <color theme="1"/>
      <name val="Century Gothic"/>
      <family val="2"/>
    </font>
    <font>
      <sz val="10"/>
      <color theme="4"/>
      <name val="Century Gothic"/>
      <family val="2"/>
    </font>
    <font>
      <sz val="8"/>
      <color theme="1"/>
      <name val="Calibri"/>
      <family val="2"/>
      <scheme val="minor"/>
    </font>
    <font>
      <sz val="9"/>
      <color theme="4"/>
      <name val="Century Gothic"/>
      <family val="2"/>
    </font>
    <font>
      <u/>
      <sz val="10"/>
      <color rgb="FF0563C1"/>
      <name val="Century Gothic"/>
      <family val="2"/>
    </font>
    <font>
      <b/>
      <sz val="10"/>
      <color rgb="FF83082A"/>
      <name val="Century Gothic"/>
      <family val="2"/>
    </font>
    <font>
      <b/>
      <sz val="10"/>
      <color rgb="FF595959"/>
      <name val="Century Gothic"/>
      <family val="2"/>
    </font>
    <font>
      <b/>
      <sz val="10"/>
      <color rgb="FFE5292F"/>
      <name val="Century Gothic"/>
      <family val="2"/>
    </font>
    <font>
      <sz val="10"/>
      <color rgb="FFE5292F"/>
      <name val="Century Gothic"/>
      <family val="2"/>
    </font>
    <font>
      <sz val="10"/>
      <color rgb="FF404040"/>
      <name val="Century Gothic"/>
      <family val="2"/>
    </font>
    <font>
      <vertAlign val="superscript"/>
      <sz val="10"/>
      <color theme="4"/>
      <name val="Century Gothic"/>
      <family val="2"/>
    </font>
    <font>
      <sz val="8"/>
      <color rgb="FF404040"/>
      <name val="Century Gothic"/>
      <family val="2"/>
    </font>
    <font>
      <sz val="10"/>
      <color theme="0" tint="-4.9989318521683403E-2"/>
      <name val="Century Gothic"/>
      <family val="2"/>
    </font>
    <font>
      <b/>
      <sz val="9"/>
      <color rgb="FFFFFFFF"/>
      <name val="Century Gothic"/>
      <family val="2"/>
    </font>
    <font>
      <sz val="9"/>
      <color rgb="FF404040"/>
      <name val="Century Gothic"/>
      <family val="2"/>
    </font>
    <font>
      <sz val="9"/>
      <name val="Century Gothic"/>
      <family val="2"/>
    </font>
    <font>
      <b/>
      <sz val="9"/>
      <name val="Century Gothic"/>
      <family val="2"/>
    </font>
    <font>
      <b/>
      <sz val="9"/>
      <color theme="4"/>
      <name val="Century Gothic"/>
      <family val="2"/>
    </font>
    <font>
      <sz val="9"/>
      <color theme="0"/>
      <name val="Century Gothic"/>
      <family val="2"/>
    </font>
    <font>
      <b/>
      <sz val="9"/>
      <color theme="0"/>
      <name val="Century Gothic"/>
      <family val="2"/>
    </font>
    <font>
      <b/>
      <i/>
      <sz val="9"/>
      <color theme="0"/>
      <name val="Century Gothic"/>
      <family val="2"/>
    </font>
    <font>
      <sz val="7.5"/>
      <color rgb="FF404040"/>
      <name val="Century Gothic"/>
      <family val="2"/>
    </font>
    <font>
      <i/>
      <sz val="7.5"/>
      <color rgb="FF404040"/>
      <name val="Century Gothic"/>
      <family val="2"/>
    </font>
    <font>
      <i/>
      <sz val="9"/>
      <color rgb="FF404040"/>
      <name val="Century Gothic"/>
      <family val="2"/>
    </font>
    <font>
      <sz val="9"/>
      <color theme="1"/>
      <name val="Symbol"/>
      <family val="1"/>
      <charset val="2"/>
    </font>
    <font>
      <sz val="9"/>
      <color rgb="FF404040"/>
      <name val="Symbol"/>
      <family val="1"/>
      <charset val="2"/>
    </font>
    <font>
      <vertAlign val="superscript"/>
      <sz val="9"/>
      <color rgb="FF404040"/>
      <name val="Century Gothic"/>
      <family val="2"/>
    </font>
    <font>
      <b/>
      <sz val="9"/>
      <color rgb="FF404040"/>
      <name val="Century Gothic"/>
      <family val="2"/>
    </font>
    <font>
      <b/>
      <sz val="9"/>
      <color rgb="FF404040"/>
      <name val="Symbol"/>
      <family val="1"/>
      <charset val="2"/>
    </font>
    <font>
      <b/>
      <vertAlign val="superscript"/>
      <sz val="9"/>
      <color rgb="FF404040"/>
      <name val="Century Gothic"/>
      <family val="2"/>
    </font>
    <font>
      <i/>
      <sz val="9"/>
      <color rgb="FF404040"/>
      <name val="Symbol"/>
      <family val="1"/>
      <charset val="2"/>
    </font>
    <font>
      <b/>
      <vertAlign val="superscript"/>
      <sz val="9"/>
      <color theme="0"/>
      <name val="Century Gothic"/>
      <family val="2"/>
    </font>
    <font>
      <b/>
      <i/>
      <sz val="9"/>
      <color rgb="FF404040"/>
      <name val="Century Gothic"/>
      <family val="2"/>
    </font>
    <font>
      <sz val="11"/>
      <color theme="0"/>
      <name val="Calibri"/>
      <family val="2"/>
      <scheme val="minor"/>
    </font>
    <font>
      <sz val="8"/>
      <name val="Century Gothic"/>
      <family val="2"/>
    </font>
    <font>
      <b/>
      <sz val="10"/>
      <color theme="0" tint="-0.34998626667073579"/>
      <name val="Century Gothic"/>
      <family val="2"/>
    </font>
    <font>
      <sz val="10"/>
      <color theme="0" tint="-0.499984740745262"/>
      <name val="Century Gothic"/>
      <family val="2"/>
    </font>
    <font>
      <sz val="9"/>
      <color indexed="81"/>
      <name val="Tahoma"/>
      <family val="2"/>
    </font>
    <font>
      <b/>
      <sz val="9"/>
      <color rgb="FF000000"/>
      <name val="Tahoma"/>
      <family val="2"/>
    </font>
    <font>
      <sz val="9"/>
      <color rgb="FF000000"/>
      <name val="Tahoma"/>
      <family val="2"/>
    </font>
    <font>
      <b/>
      <sz val="9"/>
      <color indexed="81"/>
      <name val="Tahoma"/>
      <family val="2"/>
    </font>
    <font>
      <sz val="10"/>
      <color indexed="9"/>
      <name val="Century Gothic"/>
      <family val="2"/>
    </font>
    <font>
      <b/>
      <sz val="10"/>
      <color indexed="10"/>
      <name val="Century Gothic"/>
      <family val="2"/>
    </font>
    <font>
      <u/>
      <sz val="10"/>
      <name val="Century Gothic"/>
      <family val="2"/>
    </font>
    <font>
      <b/>
      <u/>
      <sz val="10"/>
      <color indexed="18"/>
      <name val="Century Gothic"/>
      <family val="2"/>
    </font>
    <font>
      <b/>
      <sz val="10"/>
      <color indexed="9"/>
      <name val="Century Gothic"/>
      <family val="2"/>
    </font>
  </fonts>
  <fills count="1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bgColor indexed="64"/>
      </patternFill>
    </fill>
    <fill>
      <patternFill patternType="solid">
        <fgColor rgb="FF830829"/>
        <bgColor indexed="64"/>
      </patternFill>
    </fill>
    <fill>
      <patternFill patternType="solid">
        <fgColor theme="0" tint="-0.14999847407452621"/>
        <bgColor indexed="64"/>
      </patternFill>
    </fill>
    <fill>
      <patternFill patternType="solid">
        <fgColor rgb="FFFFFFFF"/>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9" tint="-9.9978637043366805E-2"/>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theme="0" tint="-0.34998626667073579"/>
        <bgColor rgb="FFC0C0C0"/>
      </patternFill>
    </fill>
    <fill>
      <patternFill patternType="mediumGray">
        <fgColor rgb="FFC0C0C0"/>
        <bgColor rgb="FFFFFFFF"/>
      </patternFill>
    </fill>
    <fill>
      <patternFill patternType="solid">
        <fgColor theme="0" tint="-0.499984740745262"/>
        <bgColor indexed="64"/>
      </patternFill>
    </fill>
    <fill>
      <patternFill patternType="solid">
        <fgColor theme="4" tint="-0.249977111117893"/>
        <bgColor indexed="64"/>
      </patternFill>
    </fill>
  </fills>
  <borders count="31">
    <border>
      <left/>
      <right/>
      <top/>
      <bottom/>
      <diagonal/>
    </border>
    <border>
      <left/>
      <right/>
      <top/>
      <bottom style="medium">
        <color theme="4"/>
      </bottom>
      <diagonal/>
    </border>
    <border>
      <left/>
      <right/>
      <top/>
      <bottom style="medium">
        <color theme="5" tint="9.9948118533890809E-2"/>
      </bottom>
      <diagonal/>
    </border>
    <border>
      <left/>
      <right/>
      <top/>
      <bottom style="thin">
        <color theme="9" tint="0.39994506668294322"/>
      </bottom>
      <diagonal/>
    </border>
    <border>
      <left/>
      <right/>
      <top style="thin">
        <color theme="9" tint="0.39994506668294322"/>
      </top>
      <bottom style="thin">
        <color theme="9" tint="0.39991454817346722"/>
      </bottom>
      <diagonal/>
    </border>
    <border>
      <left/>
      <right/>
      <top style="thin">
        <color theme="9" tint="0.39991454817346722"/>
      </top>
      <bottom style="thin">
        <color theme="9" tint="0.39991454817346722"/>
      </bottom>
      <diagonal/>
    </border>
    <border>
      <left/>
      <right/>
      <top/>
      <bottom style="thin">
        <color theme="9" tint="0.39991454817346722"/>
      </bottom>
      <diagonal/>
    </border>
    <border>
      <left/>
      <right/>
      <top style="thin">
        <color theme="9" tint="0.39991454817346722"/>
      </top>
      <bottom/>
      <diagonal/>
    </border>
    <border>
      <left/>
      <right/>
      <top/>
      <bottom style="thin">
        <color indexed="64"/>
      </bottom>
      <diagonal/>
    </border>
    <border>
      <left/>
      <right/>
      <top/>
      <bottom style="medium">
        <color rgb="FF860000"/>
      </bottom>
      <diagonal/>
    </border>
    <border>
      <left/>
      <right/>
      <top/>
      <bottom style="medium">
        <color indexed="64"/>
      </bottom>
      <diagonal/>
    </border>
    <border>
      <left/>
      <right/>
      <top style="medium">
        <color indexed="64"/>
      </top>
      <bottom/>
      <diagonal/>
    </border>
    <border>
      <left/>
      <right/>
      <top style="medium">
        <color rgb="FF000000"/>
      </top>
      <bottom/>
      <diagonal/>
    </border>
    <border>
      <left/>
      <right/>
      <top/>
      <bottom style="thin">
        <color theme="0"/>
      </bottom>
      <diagonal/>
    </border>
    <border>
      <left/>
      <right/>
      <top style="thin">
        <color theme="0"/>
      </top>
      <bottom style="thin">
        <color theme="0"/>
      </bottom>
      <diagonal/>
    </border>
    <border>
      <left/>
      <right/>
      <top style="thin">
        <color theme="0"/>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ck">
        <color theme="0"/>
      </right>
      <top style="thin">
        <color theme="0"/>
      </top>
      <bottom/>
      <diagonal/>
    </border>
    <border>
      <left/>
      <right style="thick">
        <color theme="0"/>
      </right>
      <top style="thin">
        <color theme="0"/>
      </top>
      <bottom style="thin">
        <color theme="0"/>
      </bottom>
      <diagonal/>
    </border>
    <border>
      <left/>
      <right/>
      <top/>
      <bottom style="thick">
        <color theme="4"/>
      </bottom>
      <diagonal/>
    </border>
    <border>
      <left/>
      <right/>
      <top/>
      <bottom style="thin">
        <color theme="4"/>
      </bottom>
      <diagonal/>
    </border>
    <border>
      <left/>
      <right/>
      <top style="thin">
        <color theme="4"/>
      </top>
      <bottom style="thin">
        <color theme="4"/>
      </bottom>
      <diagonal/>
    </border>
    <border>
      <left style="thin">
        <color indexed="64"/>
      </left>
      <right/>
      <top style="thin">
        <color indexed="64"/>
      </top>
      <bottom style="thin">
        <color indexed="64"/>
      </bottom>
      <diagonal/>
    </border>
    <border>
      <left style="thin">
        <color rgb="FFC0C0C0"/>
      </left>
      <right style="thin">
        <color rgb="FFC0C0C0"/>
      </right>
      <top style="thin">
        <color rgb="FFC0C0C0"/>
      </top>
      <bottom style="thin">
        <color rgb="FFC0C0C0"/>
      </bottom>
      <diagonal/>
    </border>
  </borders>
  <cellStyleXfs count="35">
    <xf numFmtId="0" fontId="0" fillId="0" borderId="0"/>
    <xf numFmtId="0" fontId="1" fillId="0" borderId="0"/>
    <xf numFmtId="0" fontId="3" fillId="0" borderId="0"/>
    <xf numFmtId="0" fontId="3" fillId="0" borderId="0"/>
    <xf numFmtId="0" fontId="14" fillId="0" borderId="0" applyNumberFormat="0" applyFill="0" applyBorder="0" applyAlignment="0" applyProtection="0"/>
    <xf numFmtId="0" fontId="19" fillId="0" borderId="0" applyNumberFormat="0" applyFill="0" applyBorder="0" applyAlignment="0" applyProtection="0"/>
    <xf numFmtId="0" fontId="2" fillId="0" borderId="0" applyNumberFormat="0" applyFill="0" applyBorder="0" applyAlignment="0" applyProtection="0"/>
    <xf numFmtId="9" fontId="28" fillId="0" borderId="0" applyFont="0" applyFill="0" applyBorder="0" applyAlignment="0" applyProtection="0"/>
    <xf numFmtId="0" fontId="29" fillId="0" borderId="0"/>
    <xf numFmtId="0" fontId="31" fillId="0" borderId="0"/>
    <xf numFmtId="0" fontId="28" fillId="0" borderId="0"/>
    <xf numFmtId="0" fontId="28" fillId="0" borderId="0"/>
    <xf numFmtId="0" fontId="28" fillId="0" borderId="0"/>
    <xf numFmtId="0" fontId="28" fillId="0" borderId="0"/>
    <xf numFmtId="0" fontId="1" fillId="0" borderId="0"/>
    <xf numFmtId="9" fontId="1" fillId="0" borderId="0" applyFont="0" applyFill="0" applyBorder="0" applyAlignment="0" applyProtection="0"/>
    <xf numFmtId="0" fontId="2" fillId="0" borderId="0" applyNumberFormat="0" applyFill="0" applyBorder="0" applyAlignment="0" applyProtection="0"/>
    <xf numFmtId="0" fontId="32" fillId="0" borderId="0"/>
    <xf numFmtId="0" fontId="28" fillId="0" borderId="0"/>
    <xf numFmtId="0" fontId="34" fillId="0" borderId="0"/>
    <xf numFmtId="9" fontId="28" fillId="0" borderId="0" applyFont="0" applyFill="0" applyBorder="0" applyAlignment="0" applyProtection="0"/>
    <xf numFmtId="0" fontId="28" fillId="0" borderId="0"/>
    <xf numFmtId="0" fontId="3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9" fontId="28" fillId="0" borderId="0" applyFont="0" applyFill="0" applyBorder="0" applyAlignment="0" applyProtection="0"/>
    <xf numFmtId="0" fontId="28" fillId="0" borderId="0"/>
    <xf numFmtId="0" fontId="34" fillId="0" borderId="0"/>
    <xf numFmtId="43" fontId="28" fillId="0" borderId="0" applyFont="0" applyFill="0" applyBorder="0" applyAlignment="0" applyProtection="0"/>
    <xf numFmtId="0" fontId="3" fillId="0" borderId="0"/>
  </cellStyleXfs>
  <cellXfs count="653">
    <xf numFmtId="0" fontId="0" fillId="0" borderId="0" xfId="0"/>
    <xf numFmtId="0" fontId="4" fillId="0" borderId="0" xfId="2" applyFont="1" applyAlignment="1">
      <alignment vertical="center"/>
    </xf>
    <xf numFmtId="0" fontId="5" fillId="2" borderId="0" xfId="2" applyFont="1" applyFill="1" applyAlignment="1">
      <alignment horizontal="center" vertical="center"/>
    </xf>
    <xf numFmtId="0" fontId="4" fillId="2" borderId="0" xfId="2" applyFont="1" applyFill="1" applyAlignment="1">
      <alignment horizontal="left" vertical="center"/>
    </xf>
    <xf numFmtId="0" fontId="4" fillId="0" borderId="0" xfId="2" applyFont="1" applyAlignment="1">
      <alignment horizontal="left" vertical="center"/>
    </xf>
    <xf numFmtId="0" fontId="6" fillId="0" borderId="0" xfId="2" applyFont="1" applyAlignment="1">
      <alignment vertical="center"/>
    </xf>
    <xf numFmtId="0" fontId="7" fillId="0" borderId="0" xfId="2" applyFont="1" applyAlignment="1">
      <alignment vertical="center"/>
    </xf>
    <xf numFmtId="0" fontId="9" fillId="2" borderId="0" xfId="2" applyFont="1" applyFill="1" applyAlignment="1">
      <alignment horizontal="center" vertical="center"/>
    </xf>
    <xf numFmtId="0" fontId="10" fillId="2" borderId="0" xfId="2" applyFont="1" applyFill="1" applyAlignment="1">
      <alignment horizontal="left" vertical="center"/>
    </xf>
    <xf numFmtId="0" fontId="6" fillId="0" borderId="0" xfId="2" applyFont="1" applyAlignment="1">
      <alignment horizontal="left" vertical="center"/>
    </xf>
    <xf numFmtId="0" fontId="11" fillId="0" borderId="1" xfId="3" applyFont="1" applyBorder="1" applyAlignment="1">
      <alignment horizontal="center" vertical="center"/>
    </xf>
    <xf numFmtId="0" fontId="12" fillId="2" borderId="2" xfId="2" applyFont="1" applyFill="1" applyBorder="1" applyAlignment="1">
      <alignment horizontal="center" vertical="center"/>
    </xf>
    <xf numFmtId="0" fontId="12" fillId="2" borderId="2" xfId="2" applyFont="1" applyFill="1" applyBorder="1" applyAlignment="1">
      <alignment horizontal="left" vertical="center"/>
    </xf>
    <xf numFmtId="0" fontId="5" fillId="0" borderId="2" xfId="2" applyFont="1" applyBorder="1" applyAlignment="1">
      <alignment horizontal="center" vertical="center"/>
    </xf>
    <xf numFmtId="0" fontId="12" fillId="0" borderId="2" xfId="2" applyFont="1" applyBorder="1" applyAlignment="1">
      <alignment horizontal="center" vertical="center"/>
    </xf>
    <xf numFmtId="0" fontId="12" fillId="0" borderId="0" xfId="2" applyFont="1" applyAlignment="1">
      <alignment horizontal="center" vertical="center"/>
    </xf>
    <xf numFmtId="0" fontId="13" fillId="0" borderId="3" xfId="2" applyFont="1" applyBorder="1" applyAlignment="1">
      <alignment horizontal="left" vertical="center"/>
    </xf>
    <xf numFmtId="0" fontId="4" fillId="0" borderId="3" xfId="3" applyFont="1" applyBorder="1" applyAlignment="1">
      <alignment vertical="center"/>
    </xf>
    <xf numFmtId="0" fontId="5" fillId="2" borderId="3" xfId="4" applyFont="1" applyFill="1" applyBorder="1" applyAlignment="1">
      <alignment horizontal="center" vertical="center"/>
    </xf>
    <xf numFmtId="0" fontId="15" fillId="2" borderId="3" xfId="4" applyFont="1" applyFill="1" applyBorder="1" applyAlignment="1">
      <alignment horizontal="left" vertical="center"/>
    </xf>
    <xf numFmtId="0" fontId="16" fillId="0" borderId="3" xfId="2" applyFont="1" applyBorder="1" applyAlignment="1">
      <alignment horizontal="left" vertical="center" wrapText="1"/>
    </xf>
    <xf numFmtId="0" fontId="5" fillId="0" borderId="0" xfId="2" applyFont="1" applyAlignment="1">
      <alignment vertical="center"/>
    </xf>
    <xf numFmtId="0" fontId="17" fillId="0" borderId="4" xfId="2" applyFont="1" applyBorder="1" applyAlignment="1">
      <alignment vertical="center"/>
    </xf>
    <xf numFmtId="0" fontId="4" fillId="0" borderId="4" xfId="3" applyFont="1" applyBorder="1" applyAlignment="1">
      <alignment vertical="center"/>
    </xf>
    <xf numFmtId="0" fontId="5" fillId="2" borderId="4" xfId="4" applyFont="1" applyFill="1" applyBorder="1" applyAlignment="1">
      <alignment horizontal="center" vertical="center"/>
    </xf>
    <xf numFmtId="0" fontId="15" fillId="2" borderId="4" xfId="4" applyFont="1" applyFill="1" applyBorder="1" applyAlignment="1">
      <alignment horizontal="left" vertical="center"/>
    </xf>
    <xf numFmtId="0" fontId="16" fillId="0" borderId="4" xfId="2" applyFont="1" applyBorder="1" applyAlignment="1">
      <alignment horizontal="left" vertical="center" wrapText="1"/>
    </xf>
    <xf numFmtId="0" fontId="18" fillId="0" borderId="5" xfId="2" applyFont="1" applyBorder="1" applyAlignment="1">
      <alignment vertical="center"/>
    </xf>
    <xf numFmtId="0" fontId="18" fillId="0" borderId="5" xfId="2" applyFont="1" applyBorder="1" applyAlignment="1">
      <alignment vertical="center" wrapText="1"/>
    </xf>
    <xf numFmtId="0" fontId="16" fillId="0" borderId="5" xfId="2" applyFont="1" applyBorder="1" applyAlignment="1">
      <alignment vertical="center" wrapText="1"/>
    </xf>
    <xf numFmtId="0" fontId="5" fillId="0" borderId="5" xfId="2" applyFont="1" applyBorder="1" applyAlignment="1">
      <alignment horizontal="left" vertical="center" wrapText="1"/>
    </xf>
    <xf numFmtId="0" fontId="4" fillId="0" borderId="5" xfId="3" applyFont="1" applyBorder="1" applyAlignment="1">
      <alignment vertical="center"/>
    </xf>
    <xf numFmtId="0" fontId="5" fillId="2" borderId="5" xfId="4" applyFont="1" applyFill="1" applyBorder="1" applyAlignment="1">
      <alignment horizontal="center" vertical="center"/>
    </xf>
    <xf numFmtId="0" fontId="18" fillId="0" borderId="0" xfId="2" applyFont="1" applyAlignment="1">
      <alignment vertical="center"/>
    </xf>
    <xf numFmtId="0" fontId="5" fillId="2" borderId="5" xfId="5" applyFont="1" applyFill="1" applyBorder="1" applyAlignment="1">
      <alignment horizontal="center" vertical="center"/>
    </xf>
    <xf numFmtId="0" fontId="15" fillId="2" borderId="5" xfId="5" applyFont="1" applyFill="1" applyBorder="1" applyAlignment="1">
      <alignment horizontal="left" vertical="center"/>
    </xf>
    <xf numFmtId="0" fontId="5" fillId="2" borderId="5" xfId="5" applyFont="1" applyFill="1" applyBorder="1" applyAlignment="1">
      <alignment horizontal="center" vertical="center" wrapText="1"/>
    </xf>
    <xf numFmtId="0" fontId="4" fillId="0" borderId="0" xfId="3" applyFont="1" applyAlignment="1">
      <alignment vertical="center" wrapText="1"/>
    </xf>
    <xf numFmtId="0" fontId="20" fillId="0" borderId="0" xfId="3" applyFont="1" applyAlignment="1">
      <alignment vertical="center" wrapText="1"/>
    </xf>
    <xf numFmtId="0" fontId="21" fillId="0" borderId="5" xfId="3" applyFont="1" applyBorder="1" applyAlignment="1">
      <alignment horizontal="left" vertical="center" wrapText="1"/>
    </xf>
    <xf numFmtId="0" fontId="5" fillId="2" borderId="5" xfId="3" applyFont="1" applyFill="1" applyBorder="1" applyAlignment="1">
      <alignment horizontal="center" vertical="center"/>
    </xf>
    <xf numFmtId="0" fontId="5" fillId="2" borderId="5" xfId="2" applyFont="1" applyFill="1" applyBorder="1" applyAlignment="1">
      <alignment horizontal="center" vertical="center"/>
    </xf>
    <xf numFmtId="0" fontId="17" fillId="0" borderId="6" xfId="2" applyFont="1" applyBorder="1" applyAlignment="1">
      <alignment vertical="center"/>
    </xf>
    <xf numFmtId="0" fontId="17" fillId="0" borderId="7" xfId="2" applyFont="1" applyBorder="1" applyAlignment="1">
      <alignment vertical="center"/>
    </xf>
    <xf numFmtId="0" fontId="17" fillId="0" borderId="0" xfId="2" applyFont="1" applyBorder="1" applyAlignment="1">
      <alignment vertical="center"/>
    </xf>
    <xf numFmtId="0" fontId="18" fillId="0" borderId="7" xfId="2" applyFont="1" applyBorder="1" applyAlignment="1">
      <alignment vertical="center" wrapText="1"/>
    </xf>
    <xf numFmtId="0" fontId="18" fillId="0" borderId="0" xfId="2" applyFont="1" applyBorder="1" applyAlignment="1">
      <alignment vertical="center" wrapText="1"/>
    </xf>
    <xf numFmtId="0" fontId="5" fillId="0" borderId="5" xfId="3" applyFont="1" applyFill="1" applyBorder="1" applyAlignment="1">
      <alignment horizontal="center" vertical="center"/>
    </xf>
    <xf numFmtId="0" fontId="16" fillId="0" borderId="5" xfId="2" applyFont="1" applyFill="1" applyBorder="1" applyAlignment="1">
      <alignment vertical="center" wrapText="1"/>
    </xf>
    <xf numFmtId="0" fontId="18" fillId="0" borderId="5" xfId="2" applyFont="1" applyFill="1" applyBorder="1" applyAlignment="1">
      <alignment vertical="center" wrapText="1"/>
    </xf>
    <xf numFmtId="0" fontId="5" fillId="0" borderId="5" xfId="5" applyFont="1" applyFill="1" applyBorder="1" applyAlignment="1">
      <alignment horizontal="center" vertical="center"/>
    </xf>
    <xf numFmtId="0" fontId="4" fillId="0" borderId="0" xfId="3" applyFont="1" applyBorder="1" applyAlignment="1">
      <alignment vertical="center"/>
    </xf>
    <xf numFmtId="0" fontId="24" fillId="2" borderId="0" xfId="0" applyFont="1" applyFill="1"/>
    <xf numFmtId="0" fontId="5" fillId="2" borderId="0" xfId="0" applyFont="1" applyFill="1"/>
    <xf numFmtId="0" fontId="25" fillId="2" borderId="0" xfId="0" applyFont="1" applyFill="1"/>
    <xf numFmtId="0" fontId="26" fillId="2" borderId="0" xfId="0" applyFont="1" applyFill="1" applyAlignment="1">
      <alignment horizontal="center" vertical="center"/>
    </xf>
    <xf numFmtId="4" fontId="5" fillId="2" borderId="0" xfId="0" applyNumberFormat="1" applyFont="1" applyFill="1" applyAlignment="1">
      <alignment horizontal="center" vertical="center"/>
    </xf>
    <xf numFmtId="0" fontId="11" fillId="0" borderId="1" xfId="3" applyFont="1" applyFill="1" applyBorder="1" applyAlignment="1">
      <alignment horizontal="center" vertical="center"/>
    </xf>
    <xf numFmtId="0" fontId="5" fillId="2" borderId="0" xfId="0" applyFont="1" applyFill="1" applyAlignment="1">
      <alignment horizontal="center"/>
    </xf>
    <xf numFmtId="3" fontId="5" fillId="2" borderId="0" xfId="0" applyNumberFormat="1" applyFont="1" applyFill="1" applyAlignment="1">
      <alignment horizontal="center"/>
    </xf>
    <xf numFmtId="0" fontId="36" fillId="4" borderId="0" xfId="0" applyFont="1" applyFill="1" applyAlignment="1">
      <alignment horizontal="center"/>
    </xf>
    <xf numFmtId="0" fontId="5" fillId="3" borderId="0" xfId="0" applyFont="1" applyFill="1" applyAlignment="1">
      <alignment horizontal="left"/>
    </xf>
    <xf numFmtId="0" fontId="5" fillId="3" borderId="1" xfId="0" applyFont="1" applyFill="1" applyBorder="1" applyAlignment="1">
      <alignment horizontal="center"/>
    </xf>
    <xf numFmtId="3" fontId="5" fillId="2" borderId="1" xfId="0" applyNumberFormat="1" applyFont="1" applyFill="1" applyBorder="1" applyAlignment="1">
      <alignment horizontal="center"/>
    </xf>
    <xf numFmtId="0" fontId="18" fillId="2" borderId="0" xfId="14" applyFont="1" applyFill="1"/>
    <xf numFmtId="4" fontId="5" fillId="2" borderId="0" xfId="0" applyNumberFormat="1" applyFont="1" applyFill="1"/>
    <xf numFmtId="3" fontId="5" fillId="2" borderId="0" xfId="0" applyNumberFormat="1" applyFont="1" applyFill="1"/>
    <xf numFmtId="2" fontId="5" fillId="2" borderId="0" xfId="0" applyNumberFormat="1" applyFont="1" applyFill="1" applyAlignment="1">
      <alignment horizontal="center"/>
    </xf>
    <xf numFmtId="0" fontId="5" fillId="2" borderId="0" xfId="18" applyFont="1" applyFill="1" applyAlignment="1">
      <alignment horizontal="center" vertical="center"/>
    </xf>
    <xf numFmtId="0" fontId="27" fillId="2" borderId="0" xfId="0" applyFont="1" applyFill="1" applyAlignment="1">
      <alignment horizontal="center" vertical="center" wrapText="1"/>
    </xf>
    <xf numFmtId="0" fontId="27" fillId="2" borderId="0" xfId="0" applyFont="1" applyFill="1"/>
    <xf numFmtId="0" fontId="27" fillId="2" borderId="0" xfId="0" applyFont="1" applyFill="1" applyAlignment="1">
      <alignment vertical="center" wrapText="1"/>
    </xf>
    <xf numFmtId="2" fontId="27" fillId="2" borderId="0" xfId="0" applyNumberFormat="1" applyFont="1" applyFill="1"/>
    <xf numFmtId="2" fontId="27" fillId="2" borderId="0" xfId="0" applyNumberFormat="1" applyFont="1" applyFill="1" applyAlignment="1">
      <alignment horizontal="center" vertical="center"/>
    </xf>
    <xf numFmtId="167" fontId="27" fillId="2" borderId="0" xfId="7" applyNumberFormat="1" applyFont="1" applyFill="1"/>
    <xf numFmtId="0" fontId="30" fillId="2" borderId="0" xfId="0" applyFont="1" applyFill="1"/>
    <xf numFmtId="0" fontId="37" fillId="2" borderId="0" xfId="0" applyFont="1" applyFill="1"/>
    <xf numFmtId="0" fontId="39" fillId="2" borderId="0" xfId="0" applyFont="1" applyFill="1" applyAlignment="1">
      <alignment horizontal="center" wrapText="1"/>
    </xf>
    <xf numFmtId="0" fontId="19" fillId="2" borderId="0" xfId="16" applyFont="1" applyFill="1"/>
    <xf numFmtId="0" fontId="15" fillId="0" borderId="0" xfId="16" applyFont="1" applyFill="1"/>
    <xf numFmtId="0" fontId="15" fillId="2" borderId="0" xfId="16" applyFont="1" applyFill="1"/>
    <xf numFmtId="0" fontId="37" fillId="2" borderId="0" xfId="0" applyFont="1" applyFill="1" applyAlignment="1">
      <alignment wrapText="1"/>
    </xf>
    <xf numFmtId="0" fontId="5" fillId="3" borderId="0" xfId="0" applyFont="1" applyFill="1" applyAlignment="1">
      <alignment horizontal="center"/>
    </xf>
    <xf numFmtId="0" fontId="5" fillId="2" borderId="1" xfId="0" applyFont="1" applyFill="1" applyBorder="1" applyAlignment="1">
      <alignment horizontal="center"/>
    </xf>
    <xf numFmtId="0" fontId="37" fillId="2" borderId="0" xfId="0" applyFont="1" applyFill="1" applyAlignment="1"/>
    <xf numFmtId="0" fontId="37" fillId="2" borderId="0" xfId="0" applyFont="1" applyFill="1" applyAlignment="1">
      <alignment wrapText="1"/>
    </xf>
    <xf numFmtId="0" fontId="39" fillId="2" borderId="0" xfId="0" applyFont="1" applyFill="1" applyAlignment="1">
      <alignment horizontal="center" wrapText="1"/>
    </xf>
    <xf numFmtId="0" fontId="39" fillId="2" borderId="0" xfId="0" applyFont="1" applyFill="1" applyAlignment="1">
      <alignment wrapText="1"/>
    </xf>
    <xf numFmtId="0" fontId="39" fillId="2" borderId="0" xfId="0" applyFont="1" applyFill="1" applyAlignment="1">
      <alignment horizontal="left"/>
    </xf>
    <xf numFmtId="0" fontId="39" fillId="2" borderId="0" xfId="0" applyFont="1" applyFill="1"/>
    <xf numFmtId="0" fontId="5" fillId="3" borderId="0" xfId="0" applyFont="1" applyFill="1" applyBorder="1" applyAlignment="1">
      <alignment horizontal="center"/>
    </xf>
    <xf numFmtId="0" fontId="5" fillId="2" borderId="0" xfId="0" applyFont="1" applyFill="1" applyBorder="1" applyAlignment="1">
      <alignment horizontal="center"/>
    </xf>
    <xf numFmtId="0" fontId="5" fillId="2" borderId="0" xfId="0" applyFont="1" applyFill="1" applyAlignment="1">
      <alignment horizontal="left"/>
    </xf>
    <xf numFmtId="0" fontId="5" fillId="3" borderId="0" xfId="0" applyFont="1" applyFill="1" applyAlignment="1"/>
    <xf numFmtId="0" fontId="5" fillId="3" borderId="1" xfId="0" applyFont="1" applyFill="1" applyBorder="1" applyAlignment="1"/>
    <xf numFmtId="4" fontId="36" fillId="4" borderId="0" xfId="0" applyNumberFormat="1" applyFont="1" applyFill="1" applyAlignment="1">
      <alignment horizontal="center" vertical="center" wrapText="1"/>
    </xf>
    <xf numFmtId="0" fontId="26" fillId="3" borderId="0" xfId="0" applyFont="1" applyFill="1" applyAlignment="1">
      <alignment horizontal="center" vertical="center"/>
    </xf>
    <xf numFmtId="0" fontId="26" fillId="3" borderId="0" xfId="0" applyFont="1" applyFill="1" applyAlignment="1">
      <alignment horizontal="center" vertical="center" wrapText="1"/>
    </xf>
    <xf numFmtId="0" fontId="26" fillId="3" borderId="1" xfId="0" applyFont="1" applyFill="1" applyBorder="1" applyAlignment="1">
      <alignment horizontal="center" vertical="center" wrapText="1"/>
    </xf>
    <xf numFmtId="4" fontId="26" fillId="2" borderId="0" xfId="0" applyNumberFormat="1" applyFont="1" applyFill="1" applyAlignment="1">
      <alignment horizontal="center"/>
    </xf>
    <xf numFmtId="4" fontId="26" fillId="2" borderId="1" xfId="0" applyNumberFormat="1" applyFont="1" applyFill="1" applyBorder="1" applyAlignment="1">
      <alignment horizontal="center"/>
    </xf>
    <xf numFmtId="4" fontId="5" fillId="2" borderId="1" xfId="1" applyNumberFormat="1" applyFont="1" applyFill="1" applyBorder="1" applyAlignment="1">
      <alignment horizontal="center"/>
    </xf>
    <xf numFmtId="4" fontId="5" fillId="2" borderId="1" xfId="0" applyNumberFormat="1" applyFont="1" applyFill="1" applyBorder="1" applyAlignment="1">
      <alignment horizontal="center"/>
    </xf>
    <xf numFmtId="0" fontId="18" fillId="3" borderId="0" xfId="8" applyFont="1" applyFill="1"/>
    <xf numFmtId="0" fontId="36" fillId="4" borderId="0" xfId="8" applyFont="1" applyFill="1" applyAlignment="1">
      <alignment horizontal="center"/>
    </xf>
    <xf numFmtId="166" fontId="18" fillId="2" borderId="0" xfId="8" applyNumberFormat="1" applyFont="1" applyFill="1" applyAlignment="1">
      <alignment horizontal="center"/>
    </xf>
    <xf numFmtId="0" fontId="18" fillId="3" borderId="1" xfId="8" applyFont="1" applyFill="1" applyBorder="1"/>
    <xf numFmtId="2" fontId="18" fillId="2" borderId="1" xfId="8" applyNumberFormat="1" applyFont="1" applyFill="1" applyBorder="1" applyAlignment="1">
      <alignment horizontal="center"/>
    </xf>
    <xf numFmtId="0" fontId="18" fillId="2" borderId="0" xfId="0" applyFont="1" applyFill="1" applyAlignment="1">
      <alignment horizontal="center" wrapText="1"/>
    </xf>
    <xf numFmtId="0" fontId="18" fillId="2" borderId="0" xfId="0" applyFont="1" applyFill="1" applyAlignment="1">
      <alignment horizontal="center" wrapText="1"/>
    </xf>
    <xf numFmtId="4" fontId="5" fillId="2" borderId="1" xfId="0" applyNumberFormat="1" applyFont="1" applyFill="1" applyBorder="1" applyAlignment="1">
      <alignment horizontal="center" vertical="center"/>
    </xf>
    <xf numFmtId="0" fontId="36" fillId="4" borderId="0" xfId="0" applyFont="1" applyFill="1" applyBorder="1" applyAlignment="1">
      <alignment horizontal="center"/>
    </xf>
    <xf numFmtId="2" fontId="5" fillId="2" borderId="0" xfId="0" applyNumberFormat="1" applyFont="1" applyFill="1" applyBorder="1" applyAlignment="1">
      <alignment horizontal="center"/>
    </xf>
    <xf numFmtId="2" fontId="5" fillId="2" borderId="1" xfId="0" applyNumberFormat="1" applyFont="1" applyFill="1" applyBorder="1" applyAlignment="1">
      <alignment horizontal="center"/>
    </xf>
    <xf numFmtId="0" fontId="18" fillId="2" borderId="0" xfId="0" applyFont="1" applyFill="1" applyAlignment="1">
      <alignment horizontal="center" vertical="center" wrapText="1"/>
    </xf>
    <xf numFmtId="0" fontId="39" fillId="2" borderId="0" xfId="0" applyFont="1" applyFill="1" applyAlignment="1">
      <alignment horizontal="center" vertical="center" wrapText="1"/>
    </xf>
    <xf numFmtId="0" fontId="4" fillId="2" borderId="0" xfId="14" applyFont="1" applyFill="1"/>
    <xf numFmtId="0" fontId="5" fillId="2" borderId="0" xfId="14" applyFont="1" applyFill="1"/>
    <xf numFmtId="3" fontId="4" fillId="2" borderId="0" xfId="14" applyNumberFormat="1" applyFont="1" applyFill="1"/>
    <xf numFmtId="164" fontId="4" fillId="2" borderId="0" xfId="14" applyNumberFormat="1" applyFont="1" applyFill="1"/>
    <xf numFmtId="0" fontId="5" fillId="2" borderId="0" xfId="13" applyFont="1" applyFill="1"/>
    <xf numFmtId="0" fontId="15" fillId="2" borderId="0" xfId="5" applyFont="1" applyFill="1"/>
    <xf numFmtId="0" fontId="42" fillId="2" borderId="0" xfId="14" applyFont="1" applyFill="1"/>
    <xf numFmtId="0" fontId="5" fillId="2" borderId="0" xfId="13" applyFont="1" applyFill="1" applyAlignment="1">
      <alignment horizontal="center"/>
    </xf>
    <xf numFmtId="0" fontId="5" fillId="2" borderId="0" xfId="14" applyFont="1" applyFill="1" applyAlignment="1">
      <alignment horizontal="center"/>
    </xf>
    <xf numFmtId="0" fontId="5" fillId="2" borderId="0" xfId="14" applyFont="1" applyFill="1" applyAlignment="1">
      <alignment horizontal="center"/>
    </xf>
    <xf numFmtId="9" fontId="5" fillId="2" borderId="0" xfId="20" applyFont="1" applyFill="1"/>
    <xf numFmtId="2" fontId="5" fillId="2" borderId="0" xfId="14" applyNumberFormat="1" applyFont="1" applyFill="1"/>
    <xf numFmtId="164" fontId="5" fillId="2" borderId="0" xfId="14" applyNumberFormat="1" applyFont="1" applyFill="1" applyAlignment="1">
      <alignment horizontal="center"/>
    </xf>
    <xf numFmtId="0" fontId="45" fillId="2" borderId="0" xfId="14" applyFont="1" applyFill="1"/>
    <xf numFmtId="0" fontId="46" fillId="2" borderId="0" xfId="14" applyFont="1" applyFill="1"/>
    <xf numFmtId="0" fontId="43" fillId="2" borderId="0" xfId="0" applyFont="1" applyFill="1" applyAlignment="1">
      <alignment horizontal="center" vertical="center"/>
    </xf>
    <xf numFmtId="17" fontId="5" fillId="2" borderId="0" xfId="0" applyNumberFormat="1" applyFont="1" applyFill="1"/>
    <xf numFmtId="0" fontId="47" fillId="2" borderId="0" xfId="0" applyFont="1" applyFill="1" applyAlignment="1">
      <alignment horizontal="center"/>
    </xf>
    <xf numFmtId="0" fontId="47" fillId="2" borderId="0" xfId="0" applyFont="1" applyFill="1"/>
    <xf numFmtId="0" fontId="43" fillId="2" borderId="0" xfId="0" applyFont="1" applyFill="1"/>
    <xf numFmtId="165" fontId="4" fillId="2" borderId="0" xfId="14" applyNumberFormat="1" applyFont="1" applyFill="1" applyAlignment="1">
      <alignment horizontal="center" wrapText="1"/>
    </xf>
    <xf numFmtId="165" fontId="5" fillId="2" borderId="0" xfId="14" applyNumberFormat="1" applyFont="1" applyFill="1" applyAlignment="1">
      <alignment horizontal="center" wrapText="1"/>
    </xf>
    <xf numFmtId="9" fontId="4" fillId="2" borderId="0" xfId="14" applyNumberFormat="1" applyFont="1" applyFill="1"/>
    <xf numFmtId="2" fontId="5" fillId="2" borderId="0" xfId="14" applyNumberFormat="1" applyFont="1" applyFill="1" applyAlignment="1">
      <alignment horizontal="center"/>
    </xf>
    <xf numFmtId="0" fontId="5" fillId="2" borderId="0" xfId="1" applyFont="1" applyFill="1"/>
    <xf numFmtId="2" fontId="5" fillId="2" borderId="0" xfId="1" applyNumberFormat="1" applyFont="1" applyFill="1"/>
    <xf numFmtId="0" fontId="12" fillId="2" borderId="0" xfId="1" applyFont="1" applyFill="1" applyAlignment="1">
      <alignment horizontal="center" vertical="center"/>
    </xf>
    <xf numFmtId="0" fontId="5" fillId="2" borderId="0" xfId="1" applyFont="1" applyFill="1" applyAlignment="1">
      <alignment horizontal="center" vertical="center" wrapText="1"/>
    </xf>
    <xf numFmtId="0" fontId="5" fillId="2" borderId="0" xfId="1" applyFont="1" applyFill="1" applyAlignment="1">
      <alignment horizontal="center" vertical="center"/>
    </xf>
    <xf numFmtId="3" fontId="5" fillId="2" borderId="0" xfId="1" applyNumberFormat="1" applyFont="1" applyFill="1"/>
    <xf numFmtId="4" fontId="5" fillId="2" borderId="0" xfId="1" applyNumberFormat="1" applyFont="1" applyFill="1"/>
    <xf numFmtId="164" fontId="5" fillId="2" borderId="0" xfId="1" applyNumberFormat="1" applyFont="1" applyFill="1" applyAlignment="1">
      <alignment horizontal="center"/>
    </xf>
    <xf numFmtId="0" fontId="5" fillId="2" borderId="0" xfId="0" applyFont="1" applyFill="1" applyAlignment="1">
      <alignment horizontal="center" vertical="center" wrapText="1"/>
    </xf>
    <xf numFmtId="0" fontId="39" fillId="2" borderId="0" xfId="0" applyFont="1" applyFill="1" applyAlignment="1">
      <alignment horizontal="center" wrapText="1"/>
    </xf>
    <xf numFmtId="0" fontId="37" fillId="2" borderId="0" xfId="0" applyFont="1" applyFill="1" applyAlignment="1">
      <alignment wrapText="1"/>
    </xf>
    <xf numFmtId="0" fontId="18" fillId="2" borderId="0" xfId="0" applyFont="1" applyFill="1" applyAlignment="1">
      <alignment horizontal="center" wrapText="1"/>
    </xf>
    <xf numFmtId="0" fontId="27" fillId="2" borderId="0" xfId="0" applyFont="1" applyFill="1" applyAlignment="1">
      <alignment wrapText="1"/>
    </xf>
    <xf numFmtId="0" fontId="0" fillId="0" borderId="0" xfId="0" applyAlignment="1">
      <alignment wrapText="1"/>
    </xf>
    <xf numFmtId="0" fontId="36" fillId="4" borderId="0" xfId="0" applyFont="1" applyFill="1" applyBorder="1" applyAlignment="1">
      <alignment horizontal="center"/>
    </xf>
    <xf numFmtId="0" fontId="5" fillId="2" borderId="0" xfId="14" applyFont="1" applyFill="1" applyAlignment="1">
      <alignment horizontal="center"/>
    </xf>
    <xf numFmtId="0" fontId="5" fillId="2" borderId="0" xfId="13" applyFont="1" applyFill="1" applyAlignment="1">
      <alignment horizontal="center"/>
    </xf>
    <xf numFmtId="0" fontId="18" fillId="4" borderId="0" xfId="8" applyFont="1" applyFill="1"/>
    <xf numFmtId="0" fontId="36" fillId="4" borderId="0" xfId="0" applyFont="1" applyFill="1"/>
    <xf numFmtId="0" fontId="36" fillId="4" borderId="0" xfId="0" applyFont="1" applyFill="1" applyAlignment="1">
      <alignment horizontal="center" wrapText="1"/>
    </xf>
    <xf numFmtId="0" fontId="36" fillId="4" borderId="0" xfId="0" applyFont="1" applyFill="1" applyAlignment="1">
      <alignment horizontal="left"/>
    </xf>
    <xf numFmtId="0" fontId="5" fillId="3" borderId="0" xfId="0" applyFont="1" applyFill="1" applyAlignment="1">
      <alignment horizontal="left" vertical="center"/>
    </xf>
    <xf numFmtId="0" fontId="36" fillId="4" borderId="0" xfId="0" applyFont="1" applyFill="1" applyAlignment="1">
      <alignment horizontal="center" vertical="center" wrapText="1"/>
    </xf>
    <xf numFmtId="0" fontId="37" fillId="2" borderId="0" xfId="0" applyFont="1" applyFill="1" applyAlignment="1">
      <alignment horizontal="left"/>
    </xf>
    <xf numFmtId="0" fontId="5" fillId="3" borderId="0" xfId="0" applyFont="1" applyFill="1"/>
    <xf numFmtId="0" fontId="5" fillId="3" borderId="1" xfId="0" applyFont="1" applyFill="1" applyBorder="1" applyAlignment="1">
      <alignment horizontal="left"/>
    </xf>
    <xf numFmtId="0" fontId="5" fillId="3" borderId="1" xfId="0" applyFont="1" applyFill="1" applyBorder="1" applyAlignment="1">
      <alignment horizontal="left" vertical="center"/>
    </xf>
    <xf numFmtId="4" fontId="5" fillId="2" borderId="1" xfId="0" applyNumberFormat="1" applyFont="1" applyFill="1" applyBorder="1"/>
    <xf numFmtId="0" fontId="5" fillId="3" borderId="1" xfId="0" applyFont="1" applyFill="1" applyBorder="1"/>
    <xf numFmtId="0" fontId="36" fillId="4" borderId="0" xfId="0" applyFont="1" applyFill="1" applyAlignment="1">
      <alignment vertical="center"/>
    </xf>
    <xf numFmtId="0" fontId="5" fillId="3" borderId="0" xfId="0" applyFont="1" applyFill="1" applyAlignment="1">
      <alignment wrapText="1"/>
    </xf>
    <xf numFmtId="2" fontId="36" fillId="4" borderId="0" xfId="0" applyNumberFormat="1" applyFont="1" applyFill="1" applyAlignment="1">
      <alignment horizontal="center"/>
    </xf>
    <xf numFmtId="0" fontId="39" fillId="2" borderId="0" xfId="0" applyFont="1" applyFill="1" applyAlignment="1">
      <alignment horizontal="center"/>
    </xf>
    <xf numFmtId="1" fontId="5" fillId="2" borderId="0" xfId="0" applyNumberFormat="1" applyFont="1" applyFill="1" applyBorder="1" applyAlignment="1">
      <alignment horizontal="center"/>
    </xf>
    <xf numFmtId="0" fontId="36" fillId="4" borderId="0" xfId="0" applyFont="1" applyFill="1" applyBorder="1"/>
    <xf numFmtId="1" fontId="5" fillId="2" borderId="1" xfId="0" applyNumberFormat="1" applyFont="1" applyFill="1" applyBorder="1" applyAlignment="1">
      <alignment horizontal="center"/>
    </xf>
    <xf numFmtId="0" fontId="5" fillId="4" borderId="0" xfId="0" applyFont="1" applyFill="1" applyAlignment="1">
      <alignment horizontal="center"/>
    </xf>
    <xf numFmtId="0" fontId="0" fillId="2" borderId="0" xfId="0" applyFill="1" applyAlignment="1">
      <alignment wrapText="1"/>
    </xf>
    <xf numFmtId="0" fontId="36" fillId="4" borderId="0" xfId="1" applyFont="1" applyFill="1"/>
    <xf numFmtId="0" fontId="36" fillId="4" borderId="0" xfId="1" applyFont="1" applyFill="1" applyAlignment="1">
      <alignment horizontal="center" vertical="center"/>
    </xf>
    <xf numFmtId="0" fontId="36" fillId="4" borderId="0" xfId="1" applyFont="1" applyFill="1" applyAlignment="1">
      <alignment horizontal="center" vertical="center" wrapText="1"/>
    </xf>
    <xf numFmtId="0" fontId="5" fillId="2" borderId="0" xfId="1" applyFont="1" applyFill="1" applyAlignment="1">
      <alignment horizontal="center"/>
    </xf>
    <xf numFmtId="2" fontId="5" fillId="2" borderId="0" xfId="1" applyNumberFormat="1" applyFont="1" applyFill="1" applyAlignment="1">
      <alignment horizontal="center"/>
    </xf>
    <xf numFmtId="0" fontId="5" fillId="2" borderId="1" xfId="1" applyFont="1" applyFill="1" applyBorder="1" applyAlignment="1">
      <alignment horizontal="center"/>
    </xf>
    <xf numFmtId="2" fontId="5" fillId="2" borderId="1" xfId="1" applyNumberFormat="1" applyFont="1" applyFill="1" applyBorder="1" applyAlignment="1">
      <alignment horizontal="center"/>
    </xf>
    <xf numFmtId="0" fontId="5" fillId="3" borderId="0" xfId="1" applyFont="1" applyFill="1" applyAlignment="1">
      <alignment horizontal="center"/>
    </xf>
    <xf numFmtId="0" fontId="5" fillId="3" borderId="1" xfId="1" applyFont="1" applyFill="1" applyBorder="1" applyAlignment="1">
      <alignment horizontal="center"/>
    </xf>
    <xf numFmtId="0" fontId="37" fillId="2" borderId="0" xfId="1" applyFont="1" applyFill="1" applyAlignment="1">
      <alignment wrapText="1"/>
    </xf>
    <xf numFmtId="0" fontId="37" fillId="2" borderId="0" xfId="1" applyFont="1" applyFill="1"/>
    <xf numFmtId="0" fontId="36" fillId="4" borderId="0" xfId="1" applyFont="1" applyFill="1" applyAlignment="1">
      <alignment horizontal="center"/>
    </xf>
    <xf numFmtId="0" fontId="36" fillId="4" borderId="0" xfId="14" applyFont="1" applyFill="1" applyAlignment="1">
      <alignment horizontal="center" wrapText="1"/>
    </xf>
    <xf numFmtId="9" fontId="5" fillId="2" borderId="0" xfId="14" applyNumberFormat="1" applyFont="1" applyFill="1" applyAlignment="1">
      <alignment horizontal="center"/>
    </xf>
    <xf numFmtId="9" fontId="5" fillId="2" borderId="0" xfId="15" applyFont="1" applyFill="1" applyAlignment="1">
      <alignment horizontal="center"/>
    </xf>
    <xf numFmtId="0" fontId="37" fillId="2" borderId="0" xfId="14" applyFont="1" applyFill="1"/>
    <xf numFmtId="0" fontId="37" fillId="2" borderId="0" xfId="14" applyFont="1" applyFill="1" applyAlignment="1">
      <alignment wrapText="1"/>
    </xf>
    <xf numFmtId="0" fontId="36" fillId="4" borderId="0" xfId="14" applyFont="1" applyFill="1"/>
    <xf numFmtId="0" fontId="5" fillId="3" borderId="0" xfId="14" applyFont="1" applyFill="1" applyAlignment="1">
      <alignment horizontal="left"/>
    </xf>
    <xf numFmtId="0" fontId="5" fillId="3" borderId="1" xfId="14" applyFont="1" applyFill="1" applyBorder="1" applyAlignment="1">
      <alignment horizontal="left"/>
    </xf>
    <xf numFmtId="2" fontId="5" fillId="2" borderId="1" xfId="14" applyNumberFormat="1" applyFont="1" applyFill="1" applyBorder="1" applyAlignment="1">
      <alignment horizontal="center"/>
    </xf>
    <xf numFmtId="0" fontId="18" fillId="3" borderId="0" xfId="14" applyFont="1" applyFill="1"/>
    <xf numFmtId="0" fontId="18" fillId="3" borderId="1" xfId="14" applyFont="1" applyFill="1" applyBorder="1"/>
    <xf numFmtId="2" fontId="18" fillId="2" borderId="0" xfId="14" applyNumberFormat="1" applyFont="1" applyFill="1" applyAlignment="1">
      <alignment horizontal="center"/>
    </xf>
    <xf numFmtId="2" fontId="18" fillId="2" borderId="0" xfId="14" applyNumberFormat="1" applyFont="1" applyFill="1" applyAlignment="1">
      <alignment horizontal="center" vertical="center"/>
    </xf>
    <xf numFmtId="0" fontId="18" fillId="2" borderId="0" xfId="14" applyFont="1" applyFill="1" applyAlignment="1">
      <alignment horizontal="center"/>
    </xf>
    <xf numFmtId="2" fontId="18" fillId="2" borderId="0" xfId="17" applyNumberFormat="1" applyFont="1" applyFill="1" applyAlignment="1">
      <alignment horizontal="center" vertical="center"/>
    </xf>
    <xf numFmtId="2" fontId="18" fillId="2" borderId="0" xfId="18" applyNumberFormat="1" applyFont="1" applyFill="1" applyAlignment="1">
      <alignment horizontal="center"/>
    </xf>
    <xf numFmtId="2" fontId="18" fillId="2" borderId="1" xfId="14" applyNumberFormat="1" applyFont="1" applyFill="1" applyBorder="1" applyAlignment="1">
      <alignment horizontal="center"/>
    </xf>
    <xf numFmtId="2" fontId="18" fillId="2" borderId="1" xfId="14" applyNumberFormat="1" applyFont="1" applyFill="1" applyBorder="1" applyAlignment="1">
      <alignment horizontal="center" vertical="center"/>
    </xf>
    <xf numFmtId="2" fontId="5" fillId="2" borderId="0" xfId="17" applyNumberFormat="1" applyFont="1" applyFill="1" applyAlignment="1">
      <alignment horizontal="center" vertical="center"/>
    </xf>
    <xf numFmtId="2" fontId="5" fillId="2" borderId="0" xfId="18" applyNumberFormat="1" applyFont="1" applyFill="1" applyAlignment="1">
      <alignment horizontal="center"/>
    </xf>
    <xf numFmtId="0" fontId="36" fillId="4" borderId="0" xfId="14" applyFont="1" applyFill="1" applyAlignment="1">
      <alignment horizontal="center" vertical="center" wrapText="1"/>
    </xf>
    <xf numFmtId="0" fontId="36" fillId="4" borderId="8" xfId="14" applyFont="1" applyFill="1" applyBorder="1" applyAlignment="1">
      <alignment horizontal="center" vertical="center"/>
    </xf>
    <xf numFmtId="0" fontId="36" fillId="4" borderId="8" xfId="14" applyFont="1" applyFill="1" applyBorder="1" applyAlignment="1">
      <alignment horizontal="center"/>
    </xf>
    <xf numFmtId="0" fontId="5" fillId="3" borderId="0" xfId="14" applyFont="1" applyFill="1"/>
    <xf numFmtId="0" fontId="18" fillId="3" borderId="0" xfId="14" applyFont="1" applyFill="1" applyAlignment="1">
      <alignment horizontal="left" vertical="center"/>
    </xf>
    <xf numFmtId="0" fontId="36" fillId="4" borderId="0" xfId="14" applyFont="1" applyFill="1" applyAlignment="1">
      <alignment horizontal="center"/>
    </xf>
    <xf numFmtId="0" fontId="39" fillId="2" borderId="0" xfId="0" applyFont="1" applyFill="1" applyAlignment="1">
      <alignment horizontal="center" vertical="center" wrapText="1"/>
    </xf>
    <xf numFmtId="0" fontId="5" fillId="2" borderId="1" xfId="14" applyFont="1" applyFill="1" applyBorder="1" applyAlignment="1">
      <alignment horizontal="center"/>
    </xf>
    <xf numFmtId="0" fontId="5" fillId="3" borderId="0" xfId="14" applyFont="1" applyFill="1" applyAlignment="1">
      <alignment horizontal="center"/>
    </xf>
    <xf numFmtId="0" fontId="5" fillId="3" borderId="1" xfId="14" applyFont="1" applyFill="1" applyBorder="1" applyAlignment="1">
      <alignment horizontal="center"/>
    </xf>
    <xf numFmtId="0" fontId="5" fillId="3" borderId="1" xfId="14" applyFont="1" applyFill="1" applyBorder="1"/>
    <xf numFmtId="0" fontId="5" fillId="3" borderId="0" xfId="1" applyFont="1" applyFill="1" applyAlignment="1">
      <alignment horizontal="left"/>
    </xf>
    <xf numFmtId="0" fontId="5" fillId="3" borderId="1" xfId="1" applyFont="1" applyFill="1" applyBorder="1" applyAlignment="1">
      <alignment horizontal="left"/>
    </xf>
    <xf numFmtId="0" fontId="36" fillId="4" borderId="0" xfId="14" applyFont="1" applyFill="1" applyAlignment="1">
      <alignment horizontal="center" vertical="center"/>
    </xf>
    <xf numFmtId="0" fontId="4" fillId="3" borderId="0" xfId="14" applyFont="1" applyFill="1" applyAlignment="1">
      <alignment horizontal="center"/>
    </xf>
    <xf numFmtId="2" fontId="4" fillId="2" borderId="0" xfId="14" applyNumberFormat="1" applyFont="1" applyFill="1" applyAlignment="1">
      <alignment horizontal="center"/>
    </xf>
    <xf numFmtId="0" fontId="4" fillId="3" borderId="1" xfId="14" applyFont="1" applyFill="1" applyBorder="1" applyAlignment="1">
      <alignment horizontal="center"/>
    </xf>
    <xf numFmtId="2" fontId="4" fillId="2" borderId="1" xfId="14" applyNumberFormat="1" applyFont="1" applyFill="1" applyBorder="1" applyAlignment="1">
      <alignment horizontal="center"/>
    </xf>
    <xf numFmtId="10" fontId="5" fillId="2" borderId="0" xfId="7" applyNumberFormat="1" applyFont="1" applyFill="1" applyAlignment="1">
      <alignment horizontal="center"/>
    </xf>
    <xf numFmtId="10" fontId="5" fillId="2" borderId="1" xfId="7" applyNumberFormat="1" applyFont="1" applyFill="1" applyBorder="1" applyAlignment="1">
      <alignment horizontal="center"/>
    </xf>
    <xf numFmtId="0" fontId="18" fillId="3" borderId="0" xfId="14" applyFont="1" applyFill="1" applyAlignment="1">
      <alignment horizontal="center"/>
    </xf>
    <xf numFmtId="0" fontId="18" fillId="3" borderId="1" xfId="14" applyFont="1" applyFill="1" applyBorder="1" applyAlignment="1">
      <alignment horizontal="center"/>
    </xf>
    <xf numFmtId="0" fontId="36" fillId="4" borderId="0" xfId="14" applyFont="1" applyFill="1" applyBorder="1" applyAlignment="1">
      <alignment horizontal="center"/>
    </xf>
    <xf numFmtId="2" fontId="5" fillId="2" borderId="0" xfId="24" applyNumberFormat="1" applyFont="1" applyFill="1" applyBorder="1" applyAlignment="1">
      <alignment horizontal="center" vertical="center"/>
    </xf>
    <xf numFmtId="2" fontId="5" fillId="2" borderId="0" xfId="25" applyNumberFormat="1" applyFont="1" applyFill="1" applyBorder="1" applyAlignment="1">
      <alignment horizontal="center" vertical="center"/>
    </xf>
    <xf numFmtId="2" fontId="5" fillId="2" borderId="1" xfId="24" applyNumberFormat="1" applyFont="1" applyFill="1" applyBorder="1" applyAlignment="1">
      <alignment horizontal="center" vertical="center"/>
    </xf>
    <xf numFmtId="2" fontId="5" fillId="2" borderId="1" xfId="25" applyNumberFormat="1" applyFont="1" applyFill="1" applyBorder="1" applyAlignment="1">
      <alignment horizontal="center" vertical="center"/>
    </xf>
    <xf numFmtId="0" fontId="5" fillId="2" borderId="0" xfId="23" applyFont="1" applyFill="1" applyBorder="1" applyAlignment="1">
      <alignment horizontal="center" vertical="center"/>
    </xf>
    <xf numFmtId="0" fontId="5" fillId="2" borderId="1" xfId="23" applyFont="1" applyFill="1" applyBorder="1" applyAlignment="1">
      <alignment horizontal="center" vertical="center"/>
    </xf>
    <xf numFmtId="0" fontId="36" fillId="4" borderId="0" xfId="14" applyFont="1" applyFill="1" applyBorder="1" applyAlignment="1">
      <alignment horizontal="center" vertical="center"/>
    </xf>
    <xf numFmtId="0" fontId="36" fillId="4" borderId="0" xfId="14" applyFont="1" applyFill="1" applyBorder="1" applyAlignment="1">
      <alignment horizontal="center" vertical="center" wrapText="1"/>
    </xf>
    <xf numFmtId="0" fontId="5" fillId="3" borderId="0" xfId="23" applyFont="1" applyFill="1" applyBorder="1" applyAlignment="1">
      <alignment horizontal="left" vertical="center"/>
    </xf>
    <xf numFmtId="0" fontId="5" fillId="3" borderId="1" xfId="23" applyFont="1" applyFill="1" applyBorder="1" applyAlignment="1">
      <alignment horizontal="left" vertical="center"/>
    </xf>
    <xf numFmtId="0" fontId="5" fillId="3" borderId="0" xfId="23" applyFont="1" applyFill="1" applyBorder="1" applyAlignment="1">
      <alignment horizontal="center" vertical="center"/>
    </xf>
    <xf numFmtId="0" fontId="5" fillId="3" borderId="1" xfId="23" applyFont="1" applyFill="1" applyBorder="1" applyAlignment="1">
      <alignment horizontal="center" vertical="center"/>
    </xf>
    <xf numFmtId="0" fontId="4" fillId="3" borderId="0" xfId="14" applyFont="1" applyFill="1" applyAlignment="1">
      <alignment horizontal="center" wrapText="1"/>
    </xf>
    <xf numFmtId="0" fontId="4" fillId="3" borderId="9" xfId="14" applyFont="1" applyFill="1" applyBorder="1" applyAlignment="1">
      <alignment horizontal="center" wrapText="1"/>
    </xf>
    <xf numFmtId="165" fontId="4" fillId="2" borderId="9" xfId="14" applyNumberFormat="1" applyFont="1" applyFill="1" applyBorder="1" applyAlignment="1">
      <alignment horizontal="center" wrapText="1"/>
    </xf>
    <xf numFmtId="0" fontId="36" fillId="4" borderId="0" xfId="0" applyFont="1" applyFill="1" applyAlignment="1">
      <alignment horizontal="center" vertical="center" wrapText="1"/>
    </xf>
    <xf numFmtId="0" fontId="5" fillId="3" borderId="0" xfId="0" applyFont="1" applyFill="1" applyAlignment="1">
      <alignment horizontal="center" wrapText="1"/>
    </xf>
    <xf numFmtId="0" fontId="5" fillId="3" borderId="1" xfId="0" applyFont="1" applyFill="1" applyBorder="1" applyAlignment="1">
      <alignment horizontal="center" wrapText="1"/>
    </xf>
    <xf numFmtId="165" fontId="5" fillId="2" borderId="0" xfId="0" applyNumberFormat="1" applyFont="1" applyFill="1" applyBorder="1" applyAlignment="1">
      <alignment horizontal="center" vertical="center"/>
    </xf>
    <xf numFmtId="0" fontId="5" fillId="3" borderId="1" xfId="0" applyFont="1" applyFill="1" applyBorder="1" applyAlignment="1">
      <alignment wrapText="1"/>
    </xf>
    <xf numFmtId="165" fontId="5" fillId="2" borderId="1" xfId="0" applyNumberFormat="1" applyFont="1" applyFill="1" applyBorder="1" applyAlignment="1">
      <alignment horizontal="center" vertical="center"/>
    </xf>
    <xf numFmtId="0" fontId="36" fillId="4" borderId="0" xfId="0" applyFont="1" applyFill="1" applyAlignment="1" applyProtection="1">
      <alignment horizontal="center" vertical="center" wrapText="1"/>
    </xf>
    <xf numFmtId="164" fontId="5" fillId="2" borderId="1" xfId="1" applyNumberFormat="1" applyFont="1" applyFill="1" applyBorder="1" applyAlignment="1">
      <alignment horizontal="center"/>
    </xf>
    <xf numFmtId="1" fontId="5" fillId="2" borderId="0" xfId="14" applyNumberFormat="1" applyFont="1" applyFill="1" applyAlignment="1">
      <alignment horizontal="center"/>
    </xf>
    <xf numFmtId="1" fontId="5" fillId="2" borderId="1" xfId="14" applyNumberFormat="1" applyFont="1" applyFill="1" applyBorder="1" applyAlignment="1">
      <alignment horizontal="center"/>
    </xf>
    <xf numFmtId="0" fontId="18" fillId="2" borderId="0" xfId="0" applyFont="1" applyFill="1" applyAlignment="1">
      <alignment horizontal="center" vertical="center" wrapText="1"/>
    </xf>
    <xf numFmtId="0" fontId="47" fillId="4" borderId="0" xfId="0" applyFont="1" applyFill="1" applyAlignment="1">
      <alignment horizontal="center"/>
    </xf>
    <xf numFmtId="0" fontId="47" fillId="4" borderId="0" xfId="0" applyFont="1" applyFill="1"/>
    <xf numFmtId="0" fontId="47" fillId="3" borderId="0" xfId="0" applyFont="1" applyFill="1" applyAlignment="1">
      <alignment horizontal="center"/>
    </xf>
    <xf numFmtId="0" fontId="47" fillId="3" borderId="1" xfId="0" applyFont="1" applyFill="1" applyBorder="1" applyAlignment="1">
      <alignment horizontal="center"/>
    </xf>
    <xf numFmtId="0" fontId="47" fillId="2" borderId="1" xfId="0" applyFont="1" applyFill="1" applyBorder="1" applyAlignment="1">
      <alignment horizontal="center"/>
    </xf>
    <xf numFmtId="0" fontId="49" fillId="2" borderId="0" xfId="0" applyFont="1" applyFill="1"/>
    <xf numFmtId="0" fontId="49" fillId="2" borderId="0" xfId="0" applyFont="1" applyFill="1" applyAlignment="1">
      <alignment wrapText="1"/>
    </xf>
    <xf numFmtId="0" fontId="37" fillId="2" borderId="0" xfId="0" applyFont="1" applyFill="1" applyAlignment="1">
      <alignment wrapText="1"/>
    </xf>
    <xf numFmtId="0" fontId="39" fillId="2" borderId="0" xfId="0" applyFont="1" applyFill="1" applyAlignment="1">
      <alignment horizontal="center" vertical="center" wrapText="1"/>
    </xf>
    <xf numFmtId="0" fontId="36" fillId="4" borderId="0" xfId="0" applyFont="1" applyFill="1" applyAlignment="1">
      <alignment horizontal="center" vertical="center" wrapText="1"/>
    </xf>
    <xf numFmtId="0" fontId="18" fillId="2" borderId="0" xfId="0" applyFont="1" applyFill="1" applyAlignment="1">
      <alignment horizontal="center" vertical="center" wrapText="1"/>
    </xf>
    <xf numFmtId="165" fontId="5" fillId="2" borderId="0" xfId="14" applyNumberFormat="1" applyFont="1" applyFill="1" applyAlignment="1">
      <alignment horizontal="center"/>
    </xf>
    <xf numFmtId="0" fontId="37" fillId="2" borderId="0" xfId="14" applyFont="1" applyFill="1" applyAlignment="1">
      <alignment horizontal="left"/>
    </xf>
    <xf numFmtId="0" fontId="37" fillId="2" borderId="0" xfId="14" applyFont="1" applyFill="1" applyAlignment="1"/>
    <xf numFmtId="0" fontId="5" fillId="2" borderId="0" xfId="0" applyFont="1" applyFill="1" applyBorder="1"/>
    <xf numFmtId="165" fontId="5" fillId="2" borderId="0" xfId="0" applyNumberFormat="1" applyFont="1" applyFill="1" applyBorder="1" applyAlignment="1">
      <alignment horizontal="center"/>
    </xf>
    <xf numFmtId="168" fontId="5" fillId="2" borderId="0" xfId="0" applyNumberFormat="1" applyFont="1" applyFill="1" applyBorder="1" applyAlignment="1">
      <alignment horizontal="center"/>
    </xf>
    <xf numFmtId="0" fontId="5" fillId="3" borderId="0" xfId="0" applyFont="1" applyFill="1" applyBorder="1"/>
    <xf numFmtId="168" fontId="5" fillId="2" borderId="1" xfId="0" applyNumberFormat="1" applyFont="1" applyFill="1" applyBorder="1" applyAlignment="1">
      <alignment horizontal="center"/>
    </xf>
    <xf numFmtId="165" fontId="5" fillId="2" borderId="1" xfId="0" applyNumberFormat="1" applyFont="1" applyFill="1" applyBorder="1" applyAlignment="1">
      <alignment horizontal="center"/>
    </xf>
    <xf numFmtId="0" fontId="5" fillId="3" borderId="0" xfId="14" applyFont="1" applyFill="1" applyBorder="1" applyAlignment="1">
      <alignment horizontal="left"/>
    </xf>
    <xf numFmtId="165" fontId="5" fillId="2" borderId="0" xfId="14" applyNumberFormat="1" applyFont="1" applyFill="1" applyBorder="1" applyAlignment="1">
      <alignment horizontal="center"/>
    </xf>
    <xf numFmtId="0" fontId="43" fillId="2" borderId="0" xfId="0" applyFont="1" applyFill="1" applyBorder="1" applyAlignment="1">
      <alignment horizontal="center" vertical="center"/>
    </xf>
    <xf numFmtId="0" fontId="36" fillId="4" borderId="0" xfId="0" quotePrefix="1" applyFont="1" applyFill="1" applyBorder="1" applyAlignment="1">
      <alignment horizontal="center"/>
    </xf>
    <xf numFmtId="0" fontId="43" fillId="2" borderId="0" xfId="0" applyFont="1" applyFill="1" applyBorder="1" applyAlignment="1">
      <alignment horizontal="left" vertical="center"/>
    </xf>
    <xf numFmtId="0" fontId="36" fillId="4" borderId="0" xfId="0" applyFont="1" applyFill="1" applyBorder="1" applyAlignment="1">
      <alignment horizontal="left"/>
    </xf>
    <xf numFmtId="17" fontId="5" fillId="3" borderId="0" xfId="0" applyNumberFormat="1" applyFont="1" applyFill="1" applyBorder="1" applyAlignment="1">
      <alignment horizontal="left"/>
    </xf>
    <xf numFmtId="0" fontId="5" fillId="2" borderId="0" xfId="0" applyFont="1" applyFill="1" applyBorder="1" applyAlignment="1">
      <alignment horizontal="left"/>
    </xf>
    <xf numFmtId="1" fontId="4" fillId="2" borderId="0" xfId="0" applyNumberFormat="1" applyFont="1" applyFill="1" applyBorder="1" applyAlignment="1">
      <alignment horizontal="center"/>
    </xf>
    <xf numFmtId="17" fontId="5" fillId="3" borderId="1" xfId="0" applyNumberFormat="1" applyFont="1" applyFill="1" applyBorder="1" applyAlignment="1">
      <alignment horizontal="left"/>
    </xf>
    <xf numFmtId="1" fontId="4" fillId="2" borderId="1" xfId="0" applyNumberFormat="1" applyFont="1" applyFill="1" applyBorder="1" applyAlignment="1">
      <alignment horizontal="center"/>
    </xf>
    <xf numFmtId="0" fontId="18" fillId="2" borderId="0" xfId="0" applyFont="1" applyFill="1" applyAlignment="1">
      <alignment vertical="center"/>
    </xf>
    <xf numFmtId="4" fontId="18" fillId="2" borderId="0" xfId="8" applyNumberFormat="1" applyFont="1" applyFill="1" applyAlignment="1">
      <alignment horizontal="center"/>
    </xf>
    <xf numFmtId="4" fontId="18" fillId="2" borderId="1" xfId="8" applyNumberFormat="1" applyFont="1" applyFill="1" applyBorder="1" applyAlignment="1">
      <alignment horizontal="center"/>
    </xf>
    <xf numFmtId="4" fontId="5" fillId="2" borderId="0" xfId="1" applyNumberFormat="1" applyFont="1" applyFill="1" applyAlignment="1">
      <alignment horizontal="center"/>
    </xf>
    <xf numFmtId="0" fontId="37" fillId="2" borderId="0" xfId="1" applyFont="1" applyFill="1" applyAlignment="1"/>
    <xf numFmtId="0" fontId="39" fillId="4" borderId="0" xfId="1" applyFont="1" applyFill="1"/>
    <xf numFmtId="165" fontId="5" fillId="2" borderId="0" xfId="1" applyNumberFormat="1" applyFont="1" applyFill="1" applyAlignment="1">
      <alignment horizontal="center"/>
    </xf>
    <xf numFmtId="165" fontId="5" fillId="2" borderId="1" xfId="1" applyNumberFormat="1" applyFont="1" applyFill="1" applyBorder="1" applyAlignment="1">
      <alignment horizontal="center"/>
    </xf>
    <xf numFmtId="0" fontId="39" fillId="4" borderId="0" xfId="0" applyFont="1" applyFill="1" applyAlignment="1">
      <alignment horizontal="center"/>
    </xf>
    <xf numFmtId="0" fontId="18" fillId="3" borderId="0" xfId="8" applyFont="1" applyFill="1" applyAlignment="1">
      <alignment horizontal="center"/>
    </xf>
    <xf numFmtId="0" fontId="18" fillId="3" borderId="1" xfId="8" applyFont="1" applyFill="1" applyBorder="1" applyAlignment="1">
      <alignment horizontal="center"/>
    </xf>
    <xf numFmtId="169" fontId="18" fillId="2" borderId="0" xfId="8" applyNumberFormat="1" applyFont="1" applyFill="1" applyAlignment="1">
      <alignment horizontal="center"/>
    </xf>
    <xf numFmtId="169" fontId="18" fillId="2" borderId="1" xfId="8" applyNumberFormat="1" applyFont="1" applyFill="1" applyBorder="1" applyAlignment="1">
      <alignment horizontal="center"/>
    </xf>
    <xf numFmtId="165" fontId="5" fillId="2" borderId="0" xfId="0" applyNumberFormat="1" applyFont="1" applyFill="1" applyAlignment="1">
      <alignment horizontal="center"/>
    </xf>
    <xf numFmtId="167" fontId="18" fillId="2" borderId="0" xfId="8" applyNumberFormat="1" applyFont="1" applyFill="1" applyAlignment="1">
      <alignment horizontal="center"/>
    </xf>
    <xf numFmtId="167" fontId="18" fillId="2" borderId="1" xfId="8" applyNumberFormat="1" applyFont="1" applyFill="1" applyBorder="1" applyAlignment="1">
      <alignment horizontal="center"/>
    </xf>
    <xf numFmtId="0" fontId="36" fillId="4" borderId="0" xfId="8" applyFont="1" applyFill="1" applyAlignment="1">
      <alignment horizontal="center" wrapText="1"/>
    </xf>
    <xf numFmtId="0" fontId="36" fillId="4" borderId="0" xfId="8" applyFont="1" applyFill="1" applyAlignment="1">
      <alignment horizontal="center" vertical="center"/>
    </xf>
    <xf numFmtId="0" fontId="36" fillId="4" borderId="0" xfId="8" applyFont="1" applyFill="1" applyAlignment="1">
      <alignment horizontal="center" vertical="center" wrapText="1"/>
    </xf>
    <xf numFmtId="0" fontId="15" fillId="2" borderId="0" xfId="5" applyFont="1" applyFill="1" applyAlignment="1">
      <alignment horizontal="center"/>
    </xf>
    <xf numFmtId="0" fontId="42" fillId="2" borderId="0" xfId="14" applyFont="1" applyFill="1" applyAlignment="1">
      <alignment horizontal="center"/>
    </xf>
    <xf numFmtId="0" fontId="4" fillId="2" borderId="0" xfId="14" applyFont="1" applyFill="1" applyAlignment="1">
      <alignment horizontal="center"/>
    </xf>
    <xf numFmtId="0" fontId="4" fillId="2" borderId="1" xfId="14" applyFont="1" applyFill="1" applyBorder="1" applyAlignment="1">
      <alignment horizontal="center"/>
    </xf>
    <xf numFmtId="166" fontId="4" fillId="2" borderId="0" xfId="14" applyNumberFormat="1" applyFont="1" applyFill="1" applyAlignment="1">
      <alignment horizontal="center"/>
    </xf>
    <xf numFmtId="166" fontId="4" fillId="2" borderId="1" xfId="14" applyNumberFormat="1" applyFont="1" applyFill="1" applyBorder="1" applyAlignment="1">
      <alignment horizontal="center"/>
    </xf>
    <xf numFmtId="0" fontId="4" fillId="3" borderId="0" xfId="14" applyFont="1" applyFill="1" applyAlignment="1">
      <alignment horizontal="left"/>
    </xf>
    <xf numFmtId="0" fontId="4" fillId="3" borderId="0" xfId="14" applyFont="1" applyFill="1"/>
    <xf numFmtId="0" fontId="4" fillId="3" borderId="1" xfId="14" applyFont="1" applyFill="1" applyBorder="1"/>
    <xf numFmtId="0" fontId="4" fillId="2" borderId="1" xfId="14" applyFont="1" applyFill="1" applyBorder="1"/>
    <xf numFmtId="3" fontId="4" fillId="2" borderId="1" xfId="14" applyNumberFormat="1" applyFont="1" applyFill="1" applyBorder="1"/>
    <xf numFmtId="0" fontId="36" fillId="4" borderId="0" xfId="0" applyFont="1" applyFill="1" applyAlignment="1">
      <alignment horizontal="center" vertical="center" wrapText="1"/>
    </xf>
    <xf numFmtId="0" fontId="5" fillId="2" borderId="0" xfId="14" applyFont="1" applyFill="1" applyAlignment="1">
      <alignment horizontal="center"/>
    </xf>
    <xf numFmtId="0" fontId="37" fillId="2" borderId="0" xfId="0" applyFont="1" applyFill="1" applyBorder="1" applyAlignment="1">
      <alignment horizontal="left"/>
    </xf>
    <xf numFmtId="0" fontId="5" fillId="4" borderId="0" xfId="0" applyFont="1" applyFill="1"/>
    <xf numFmtId="2" fontId="4" fillId="2" borderId="0" xfId="14" applyNumberFormat="1" applyFont="1" applyFill="1"/>
    <xf numFmtId="43" fontId="5" fillId="2" borderId="0" xfId="33" applyFont="1" applyFill="1" applyAlignment="1">
      <alignment horizontal="center"/>
    </xf>
    <xf numFmtId="43" fontId="5" fillId="2" borderId="1" xfId="33" applyFont="1" applyFill="1" applyBorder="1" applyAlignment="1">
      <alignment horizontal="center"/>
    </xf>
    <xf numFmtId="0" fontId="53" fillId="0" borderId="0" xfId="0" applyFont="1" applyAlignment="1">
      <alignment horizontal="left" vertical="center"/>
    </xf>
    <xf numFmtId="3" fontId="53" fillId="0" borderId="0" xfId="0" applyNumberFormat="1" applyFont="1" applyAlignment="1">
      <alignment horizontal="right" vertical="center"/>
    </xf>
    <xf numFmtId="0" fontId="53" fillId="0" borderId="0" xfId="0" applyFont="1" applyAlignment="1">
      <alignment horizontal="right" vertical="center"/>
    </xf>
    <xf numFmtId="0" fontId="53" fillId="0" borderId="10" xfId="0" applyFont="1" applyBorder="1" applyAlignment="1">
      <alignment horizontal="left" vertical="center"/>
    </xf>
    <xf numFmtId="3" fontId="53" fillId="0" borderId="10" xfId="0" applyNumberFormat="1" applyFont="1" applyBorder="1" applyAlignment="1">
      <alignment horizontal="right" vertical="center"/>
    </xf>
    <xf numFmtId="0" fontId="53" fillId="0" borderId="10" xfId="0" applyFont="1" applyBorder="1" applyAlignment="1">
      <alignment horizontal="right" vertical="center"/>
    </xf>
    <xf numFmtId="0" fontId="51" fillId="5" borderId="0" xfId="0" applyFont="1" applyFill="1" applyBorder="1" applyAlignment="1">
      <alignment horizontal="left" vertical="center"/>
    </xf>
    <xf numFmtId="0" fontId="51" fillId="5" borderId="0" xfId="0" applyFont="1" applyFill="1" applyBorder="1" applyAlignment="1">
      <alignment horizontal="right" vertical="center"/>
    </xf>
    <xf numFmtId="0" fontId="53" fillId="6" borderId="10" xfId="0" applyFont="1" applyFill="1" applyBorder="1" applyAlignment="1">
      <alignment horizontal="left" vertical="center"/>
    </xf>
    <xf numFmtId="3" fontId="53" fillId="6" borderId="10" xfId="0" applyNumberFormat="1" applyFont="1" applyFill="1" applyBorder="1" applyAlignment="1">
      <alignment horizontal="right" vertical="center"/>
    </xf>
    <xf numFmtId="0" fontId="53" fillId="6" borderId="10" xfId="0" applyFont="1" applyFill="1" applyBorder="1" applyAlignment="1">
      <alignment horizontal="right" vertical="center"/>
    </xf>
    <xf numFmtId="0" fontId="55" fillId="0" borderId="10" xfId="0" applyFont="1" applyFill="1" applyBorder="1" applyAlignment="1">
      <alignment horizontal="left" vertical="center"/>
    </xf>
    <xf numFmtId="3" fontId="55" fillId="0" borderId="10" xfId="0" applyNumberFormat="1" applyFont="1" applyFill="1" applyBorder="1" applyAlignment="1">
      <alignment horizontal="right" vertical="center"/>
    </xf>
    <xf numFmtId="0" fontId="52" fillId="2" borderId="0" xfId="0" applyFont="1" applyFill="1" applyAlignment="1">
      <alignment horizontal="left" vertical="center"/>
    </xf>
    <xf numFmtId="3" fontId="52" fillId="2" borderId="0" xfId="0" applyNumberFormat="1" applyFont="1" applyFill="1" applyAlignment="1">
      <alignment horizontal="center" vertical="center"/>
    </xf>
    <xf numFmtId="0" fontId="52" fillId="2" borderId="0" xfId="0" applyFont="1" applyFill="1" applyAlignment="1">
      <alignment horizontal="center" vertical="center"/>
    </xf>
    <xf numFmtId="0" fontId="52" fillId="2" borderId="10" xfId="0" applyFont="1" applyFill="1" applyBorder="1" applyAlignment="1">
      <alignment horizontal="left" vertical="center"/>
    </xf>
    <xf numFmtId="0" fontId="52" fillId="2" borderId="10" xfId="0" applyFont="1" applyFill="1" applyBorder="1" applyAlignment="1">
      <alignment horizontal="center" vertical="center"/>
    </xf>
    <xf numFmtId="0" fontId="57" fillId="4" borderId="11" xfId="0" applyFont="1" applyFill="1" applyBorder="1" applyAlignment="1">
      <alignment horizontal="center" vertical="center"/>
    </xf>
    <xf numFmtId="0" fontId="57" fillId="4" borderId="10" xfId="0" applyFont="1" applyFill="1" applyBorder="1" applyAlignment="1">
      <alignment horizontal="center" vertical="center"/>
    </xf>
    <xf numFmtId="49" fontId="52" fillId="2" borderId="0" xfId="0" applyNumberFormat="1" applyFont="1" applyFill="1" applyAlignment="1">
      <alignment horizontal="center" vertical="center"/>
    </xf>
    <xf numFmtId="0" fontId="56" fillId="4" borderId="10" xfId="0" applyFont="1" applyFill="1" applyBorder="1" applyAlignment="1">
      <alignment vertical="center"/>
    </xf>
    <xf numFmtId="0" fontId="57" fillId="4" borderId="10" xfId="0" applyFont="1" applyFill="1" applyBorder="1" applyAlignment="1">
      <alignment horizontal="center" vertical="center" wrapText="1"/>
    </xf>
    <xf numFmtId="0" fontId="62" fillId="2" borderId="0" xfId="0" applyFont="1" applyFill="1"/>
    <xf numFmtId="0" fontId="52" fillId="2" borderId="8" xfId="0" applyFont="1" applyFill="1" applyBorder="1" applyAlignment="1">
      <alignment horizontal="left" vertical="center"/>
    </xf>
    <xf numFmtId="4" fontId="52" fillId="2" borderId="8" xfId="0" applyNumberFormat="1" applyFont="1" applyFill="1" applyBorder="1" applyAlignment="1">
      <alignment horizontal="center" vertical="center"/>
    </xf>
    <xf numFmtId="0" fontId="52" fillId="2" borderId="8" xfId="0" applyFont="1" applyFill="1" applyBorder="1" applyAlignment="1">
      <alignment horizontal="center" vertical="center"/>
    </xf>
    <xf numFmtId="49" fontId="52" fillId="2" borderId="8" xfId="0" applyNumberFormat="1" applyFont="1" applyFill="1" applyBorder="1" applyAlignment="1">
      <alignment horizontal="center" vertical="center"/>
    </xf>
    <xf numFmtId="0" fontId="61" fillId="2" borderId="8" xfId="0" applyFont="1" applyFill="1" applyBorder="1" applyAlignment="1">
      <alignment horizontal="left" vertical="center"/>
    </xf>
    <xf numFmtId="0" fontId="61" fillId="2" borderId="8" xfId="0" applyFont="1" applyFill="1" applyBorder="1" applyAlignment="1">
      <alignment horizontal="center" vertical="center"/>
    </xf>
    <xf numFmtId="165" fontId="61" fillId="2" borderId="8" xfId="0" applyNumberFormat="1" applyFont="1" applyFill="1" applyBorder="1" applyAlignment="1">
      <alignment horizontal="center" vertical="center"/>
    </xf>
    <xf numFmtId="3" fontId="52" fillId="2" borderId="8" xfId="0" applyNumberFormat="1" applyFont="1" applyFill="1" applyBorder="1" applyAlignment="1">
      <alignment horizontal="center" vertical="center"/>
    </xf>
    <xf numFmtId="0" fontId="52" fillId="2" borderId="8" xfId="0" applyFont="1" applyFill="1" applyBorder="1" applyAlignment="1">
      <alignment horizontal="left" vertical="center" wrapText="1"/>
    </xf>
    <xf numFmtId="0" fontId="52" fillId="6" borderId="8" xfId="0" applyFont="1" applyFill="1" applyBorder="1" applyAlignment="1">
      <alignment horizontal="left" vertical="center"/>
    </xf>
    <xf numFmtId="49" fontId="52" fillId="6" borderId="8" xfId="0" applyNumberFormat="1" applyFont="1" applyFill="1" applyBorder="1" applyAlignment="1">
      <alignment horizontal="center" vertical="center"/>
    </xf>
    <xf numFmtId="0" fontId="56" fillId="4" borderId="13" xfId="0" applyFont="1" applyFill="1" applyBorder="1" applyAlignment="1">
      <alignment horizontal="left" vertical="center"/>
    </xf>
    <xf numFmtId="49" fontId="56" fillId="4" borderId="13" xfId="0" applyNumberFormat="1" applyFont="1" applyFill="1" applyBorder="1" applyAlignment="1">
      <alignment horizontal="center" vertical="center"/>
    </xf>
    <xf numFmtId="0" fontId="56" fillId="4" borderId="0" xfId="0" applyFont="1" applyFill="1" applyBorder="1" applyAlignment="1">
      <alignment horizontal="left" vertical="center"/>
    </xf>
    <xf numFmtId="49" fontId="56" fillId="4" borderId="0" xfId="0" applyNumberFormat="1" applyFont="1" applyFill="1" applyBorder="1" applyAlignment="1">
      <alignment horizontal="center" vertical="center"/>
    </xf>
    <xf numFmtId="49" fontId="61" fillId="2" borderId="8" xfId="0" applyNumberFormat="1" applyFont="1" applyFill="1" applyBorder="1" applyAlignment="1">
      <alignment horizontal="center" vertical="center"/>
    </xf>
    <xf numFmtId="169" fontId="52" fillId="2" borderId="8" xfId="0" applyNumberFormat="1" applyFont="1" applyFill="1" applyBorder="1" applyAlignment="1">
      <alignment horizontal="center" vertical="center"/>
    </xf>
    <xf numFmtId="49" fontId="56" fillId="4" borderId="0" xfId="0" applyNumberFormat="1" applyFont="1" applyFill="1" applyBorder="1" applyAlignment="1">
      <alignment horizontal="center" vertical="center" wrapText="1"/>
    </xf>
    <xf numFmtId="0" fontId="65" fillId="2" borderId="8" xfId="0" applyFont="1" applyFill="1" applyBorder="1" applyAlignment="1">
      <alignment horizontal="left" vertical="center"/>
    </xf>
    <xf numFmtId="4" fontId="65" fillId="2" borderId="8" xfId="0" applyNumberFormat="1" applyFont="1" applyFill="1" applyBorder="1" applyAlignment="1">
      <alignment horizontal="center" vertical="center"/>
    </xf>
    <xf numFmtId="0" fontId="65" fillId="2" borderId="8" xfId="0" applyFont="1" applyFill="1" applyBorder="1" applyAlignment="1">
      <alignment horizontal="center" vertical="center"/>
    </xf>
    <xf numFmtId="0" fontId="52" fillId="2" borderId="0" xfId="0" applyFont="1" applyFill="1" applyBorder="1" applyAlignment="1">
      <alignment horizontal="left" vertical="center"/>
    </xf>
    <xf numFmtId="4" fontId="52" fillId="2" borderId="0" xfId="0" applyNumberFormat="1" applyFont="1" applyFill="1" applyBorder="1" applyAlignment="1">
      <alignment horizontal="center" vertical="center"/>
    </xf>
    <xf numFmtId="0" fontId="52" fillId="2" borderId="0" xfId="0" applyFont="1" applyFill="1" applyBorder="1" applyAlignment="1">
      <alignment horizontal="center" vertical="center"/>
    </xf>
    <xf numFmtId="170" fontId="52" fillId="2" borderId="8" xfId="33" applyNumberFormat="1" applyFont="1" applyFill="1" applyBorder="1" applyAlignment="1">
      <alignment horizontal="center" vertical="center"/>
    </xf>
    <xf numFmtId="0" fontId="57" fillId="4" borderId="13" xfId="0" applyFont="1" applyFill="1" applyBorder="1" applyAlignment="1">
      <alignment horizontal="left" vertical="center"/>
    </xf>
    <xf numFmtId="0" fontId="57" fillId="4" borderId="0" xfId="0" applyFont="1" applyFill="1" applyBorder="1" applyAlignment="1">
      <alignment horizontal="left" vertical="center"/>
    </xf>
    <xf numFmtId="4" fontId="52" fillId="2" borderId="8" xfId="0" applyNumberFormat="1" applyFont="1" applyFill="1" applyBorder="1" applyAlignment="1">
      <alignment horizontal="left" vertical="center"/>
    </xf>
    <xf numFmtId="165" fontId="52" fillId="2" borderId="8" xfId="0" applyNumberFormat="1" applyFont="1" applyFill="1" applyBorder="1" applyAlignment="1">
      <alignment horizontal="center" vertical="center"/>
    </xf>
    <xf numFmtId="0" fontId="27" fillId="2" borderId="13" xfId="0" applyFont="1" applyFill="1" applyBorder="1"/>
    <xf numFmtId="49" fontId="57" fillId="4" borderId="0" xfId="0" applyNumberFormat="1" applyFont="1" applyFill="1" applyBorder="1" applyAlignment="1">
      <alignment horizontal="center" vertical="center"/>
    </xf>
    <xf numFmtId="49" fontId="57" fillId="4" borderId="0" xfId="0" applyNumberFormat="1" applyFont="1" applyFill="1" applyBorder="1" applyAlignment="1">
      <alignment horizontal="center" vertical="center" wrapText="1"/>
    </xf>
    <xf numFmtId="49" fontId="57" fillId="4" borderId="15" xfId="0" applyNumberFormat="1" applyFont="1" applyFill="1" applyBorder="1" applyAlignment="1">
      <alignment horizontal="center" vertical="center"/>
    </xf>
    <xf numFmtId="49" fontId="57" fillId="4" borderId="14" xfId="0" applyNumberFormat="1" applyFont="1" applyFill="1" applyBorder="1" applyAlignment="1">
      <alignment vertical="center"/>
    </xf>
    <xf numFmtId="2" fontId="52" fillId="2" borderId="8" xfId="0" applyNumberFormat="1" applyFont="1" applyFill="1" applyBorder="1" applyAlignment="1">
      <alignment horizontal="center" vertical="center"/>
    </xf>
    <xf numFmtId="164" fontId="52" fillId="2" borderId="8" xfId="0" applyNumberFormat="1" applyFont="1" applyFill="1" applyBorder="1" applyAlignment="1">
      <alignment horizontal="center" vertical="center"/>
    </xf>
    <xf numFmtId="167" fontId="52" fillId="2" borderId="8" xfId="7" applyNumberFormat="1" applyFont="1" applyFill="1" applyBorder="1" applyAlignment="1">
      <alignment horizontal="center" vertical="center"/>
    </xf>
    <xf numFmtId="0" fontId="59" fillId="7" borderId="0" xfId="0" applyFont="1" applyFill="1" applyBorder="1" applyAlignment="1">
      <alignment horizontal="left" vertical="center" wrapText="1"/>
    </xf>
    <xf numFmtId="1" fontId="52" fillId="2" borderId="8" xfId="7" applyNumberFormat="1" applyFont="1" applyFill="1" applyBorder="1" applyAlignment="1">
      <alignment horizontal="center" vertical="center"/>
    </xf>
    <xf numFmtId="0" fontId="59" fillId="7" borderId="0" xfId="0" applyFont="1" applyFill="1" applyBorder="1" applyAlignment="1">
      <alignment vertical="center"/>
    </xf>
    <xf numFmtId="1" fontId="52" fillId="2" borderId="8" xfId="0" applyNumberFormat="1" applyFont="1" applyFill="1" applyBorder="1" applyAlignment="1">
      <alignment horizontal="center" vertical="center"/>
    </xf>
    <xf numFmtId="3" fontId="65" fillId="2" borderId="8" xfId="0" applyNumberFormat="1" applyFont="1" applyFill="1" applyBorder="1" applyAlignment="1">
      <alignment horizontal="center" vertical="center"/>
    </xf>
    <xf numFmtId="0" fontId="57" fillId="4" borderId="0" xfId="0" applyFont="1" applyFill="1" applyBorder="1" applyAlignment="1">
      <alignment horizontal="center" vertical="center"/>
    </xf>
    <xf numFmtId="49" fontId="57" fillId="4" borderId="15" xfId="0" applyNumberFormat="1" applyFont="1" applyFill="1" applyBorder="1" applyAlignment="1">
      <alignment horizontal="center" vertical="center" wrapText="1"/>
    </xf>
    <xf numFmtId="3" fontId="52" fillId="2" borderId="8" xfId="7" applyNumberFormat="1" applyFont="1" applyFill="1" applyBorder="1" applyAlignment="1">
      <alignment horizontal="center" vertical="center"/>
    </xf>
    <xf numFmtId="0" fontId="59" fillId="7" borderId="0" xfId="0" applyFont="1" applyFill="1" applyBorder="1" applyAlignment="1">
      <alignment horizontal="left" vertical="center"/>
    </xf>
    <xf numFmtId="0" fontId="54" fillId="2" borderId="8" xfId="0" applyFont="1" applyFill="1" applyBorder="1" applyAlignment="1">
      <alignment horizontal="left" vertical="center"/>
    </xf>
    <xf numFmtId="0" fontId="54" fillId="2" borderId="8" xfId="0" applyFont="1" applyFill="1" applyBorder="1" applyAlignment="1">
      <alignment horizontal="center" vertical="center"/>
    </xf>
    <xf numFmtId="3" fontId="54" fillId="2" borderId="8" xfId="7" applyNumberFormat="1" applyFont="1" applyFill="1" applyBorder="1" applyAlignment="1">
      <alignment horizontal="center" vertical="center"/>
    </xf>
    <xf numFmtId="164" fontId="52" fillId="2" borderId="8" xfId="0" applyNumberFormat="1" applyFont="1" applyFill="1" applyBorder="1" applyAlignment="1">
      <alignment horizontal="left" vertical="center"/>
    </xf>
    <xf numFmtId="1" fontId="52" fillId="2" borderId="8" xfId="0" applyNumberFormat="1" applyFont="1" applyFill="1" applyBorder="1" applyAlignment="1">
      <alignment horizontal="right" vertical="center"/>
    </xf>
    <xf numFmtId="0" fontId="52" fillId="9" borderId="8" xfId="0" applyFont="1" applyFill="1" applyBorder="1" applyAlignment="1">
      <alignment horizontal="left" vertical="center"/>
    </xf>
    <xf numFmtId="0" fontId="52" fillId="10" borderId="8" xfId="0" applyFont="1" applyFill="1" applyBorder="1" applyAlignment="1">
      <alignment horizontal="left" vertical="center"/>
    </xf>
    <xf numFmtId="170" fontId="52" fillId="2" borderId="8" xfId="33" applyNumberFormat="1" applyFont="1" applyFill="1" applyBorder="1" applyAlignment="1">
      <alignment horizontal="right" vertical="center"/>
    </xf>
    <xf numFmtId="170" fontId="52" fillId="9" borderId="8" xfId="33" applyNumberFormat="1" applyFont="1" applyFill="1" applyBorder="1" applyAlignment="1">
      <alignment horizontal="center" vertical="center"/>
    </xf>
    <xf numFmtId="170" fontId="52" fillId="9" borderId="8" xfId="33" applyNumberFormat="1" applyFont="1" applyFill="1" applyBorder="1" applyAlignment="1">
      <alignment horizontal="right" vertical="center"/>
    </xf>
    <xf numFmtId="170" fontId="52" fillId="2" borderId="8" xfId="33" applyNumberFormat="1" applyFont="1" applyFill="1" applyBorder="1" applyAlignment="1">
      <alignment horizontal="left" vertical="center"/>
    </xf>
    <xf numFmtId="170" fontId="52" fillId="9" borderId="8" xfId="33" applyNumberFormat="1" applyFont="1" applyFill="1" applyBorder="1" applyAlignment="1">
      <alignment horizontal="left" vertical="center"/>
    </xf>
    <xf numFmtId="0" fontId="65" fillId="8" borderId="8" xfId="0" applyFont="1" applyFill="1" applyBorder="1" applyAlignment="1">
      <alignment horizontal="center" vertical="center"/>
    </xf>
    <xf numFmtId="3" fontId="52" fillId="9" borderId="8" xfId="0" applyNumberFormat="1" applyFont="1" applyFill="1" applyBorder="1" applyAlignment="1">
      <alignment horizontal="center" vertical="center"/>
    </xf>
    <xf numFmtId="0" fontId="57" fillId="4" borderId="0" xfId="0" applyFont="1" applyFill="1" applyBorder="1" applyAlignment="1">
      <alignment vertical="center"/>
    </xf>
    <xf numFmtId="9" fontId="52" fillId="2" borderId="8" xfId="0" applyNumberFormat="1" applyFont="1" applyFill="1" applyBorder="1" applyAlignment="1">
      <alignment horizontal="center" vertical="center"/>
    </xf>
    <xf numFmtId="0" fontId="65" fillId="2" borderId="0" xfId="0" applyFont="1" applyFill="1" applyBorder="1" applyAlignment="1">
      <alignment horizontal="left" vertical="center"/>
    </xf>
    <xf numFmtId="164" fontId="52" fillId="2" borderId="0" xfId="0" applyNumberFormat="1" applyFont="1" applyFill="1" applyBorder="1" applyAlignment="1">
      <alignment horizontal="center" vertical="center"/>
    </xf>
    <xf numFmtId="3" fontId="52" fillId="2" borderId="0" xfId="7" applyNumberFormat="1" applyFont="1" applyFill="1" applyBorder="1" applyAlignment="1">
      <alignment horizontal="center" vertical="center"/>
    </xf>
    <xf numFmtId="0" fontId="61" fillId="2" borderId="0" xfId="0" applyFont="1" applyFill="1" applyBorder="1" applyAlignment="1">
      <alignment horizontal="center" vertical="center"/>
    </xf>
    <xf numFmtId="3" fontId="61" fillId="2" borderId="0" xfId="0" applyNumberFormat="1" applyFont="1" applyFill="1" applyBorder="1" applyAlignment="1">
      <alignment horizontal="center" vertical="center"/>
    </xf>
    <xf numFmtId="9" fontId="65" fillId="2" borderId="8" xfId="0" applyNumberFormat="1" applyFont="1" applyFill="1" applyBorder="1" applyAlignment="1">
      <alignment horizontal="center" vertical="center"/>
    </xf>
    <xf numFmtId="3" fontId="65" fillId="2" borderId="17" xfId="0" applyNumberFormat="1" applyFont="1" applyFill="1" applyBorder="1" applyAlignment="1">
      <alignment horizontal="center" vertical="center"/>
    </xf>
    <xf numFmtId="3" fontId="65" fillId="2" borderId="0" xfId="0" applyNumberFormat="1" applyFont="1" applyFill="1" applyBorder="1" applyAlignment="1">
      <alignment horizontal="center" vertical="center"/>
    </xf>
    <xf numFmtId="0" fontId="52" fillId="2" borderId="0" xfId="0" applyFont="1" applyFill="1" applyBorder="1" applyAlignment="1">
      <alignment horizontal="left" vertical="center" wrapText="1"/>
    </xf>
    <xf numFmtId="167" fontId="61" fillId="2" borderId="8" xfId="0" applyNumberFormat="1" applyFont="1" applyFill="1" applyBorder="1" applyAlignment="1">
      <alignment horizontal="center" vertical="center"/>
    </xf>
    <xf numFmtId="0" fontId="52" fillId="2" borderId="21" xfId="0" applyFont="1" applyFill="1" applyBorder="1" applyAlignment="1">
      <alignment horizontal="left" vertical="center"/>
    </xf>
    <xf numFmtId="3" fontId="52" fillId="2" borderId="22" xfId="0" applyNumberFormat="1" applyFont="1" applyFill="1" applyBorder="1" applyAlignment="1">
      <alignment horizontal="center" vertical="center"/>
    </xf>
    <xf numFmtId="9" fontId="61" fillId="2" borderId="0" xfId="0" applyNumberFormat="1" applyFont="1" applyFill="1" applyBorder="1" applyAlignment="1">
      <alignment horizontal="center" vertical="center"/>
    </xf>
    <xf numFmtId="3" fontId="70" fillId="2" borderId="0" xfId="0" applyNumberFormat="1" applyFont="1" applyFill="1" applyBorder="1" applyAlignment="1">
      <alignment horizontal="center" vertical="center"/>
    </xf>
    <xf numFmtId="9" fontId="65" fillId="2" borderId="0" xfId="0" applyNumberFormat="1" applyFont="1" applyFill="1" applyBorder="1" applyAlignment="1">
      <alignment horizontal="center" vertical="center"/>
    </xf>
    <xf numFmtId="0" fontId="52" fillId="2" borderId="0" xfId="0" applyFont="1" applyFill="1" applyBorder="1" applyAlignment="1">
      <alignment horizontal="right" vertical="center"/>
    </xf>
    <xf numFmtId="167" fontId="52" fillId="2" borderId="8" xfId="0" applyNumberFormat="1" applyFont="1" applyFill="1" applyBorder="1" applyAlignment="1">
      <alignment horizontal="center" vertical="center"/>
    </xf>
    <xf numFmtId="0" fontId="57" fillId="4" borderId="19" xfId="0" applyFont="1" applyFill="1" applyBorder="1" applyAlignment="1">
      <alignment horizontal="center" vertical="center"/>
    </xf>
    <xf numFmtId="0" fontId="57" fillId="4" borderId="20" xfId="0" applyFont="1" applyFill="1" applyBorder="1" applyAlignment="1">
      <alignment horizontal="center" vertical="center"/>
    </xf>
    <xf numFmtId="0" fontId="65" fillId="9" borderId="23" xfId="0" applyFont="1" applyFill="1" applyBorder="1" applyAlignment="1">
      <alignment horizontal="left" vertical="center"/>
    </xf>
    <xf numFmtId="3" fontId="65" fillId="9" borderId="18" xfId="0" applyNumberFormat="1" applyFont="1" applyFill="1" applyBorder="1" applyAlignment="1">
      <alignment horizontal="center" vertical="center"/>
    </xf>
    <xf numFmtId="3" fontId="52" fillId="2" borderId="8" xfId="0" applyNumberFormat="1" applyFont="1" applyFill="1" applyBorder="1" applyAlignment="1">
      <alignment horizontal="right" vertical="center"/>
    </xf>
    <xf numFmtId="4" fontId="52" fillId="2" borderId="8" xfId="7" applyNumberFormat="1" applyFont="1" applyFill="1" applyBorder="1" applyAlignment="1">
      <alignment horizontal="center" vertical="center"/>
    </xf>
    <xf numFmtId="0" fontId="52" fillId="11" borderId="8" xfId="0" applyFont="1" applyFill="1" applyBorder="1" applyAlignment="1">
      <alignment horizontal="left" vertical="center"/>
    </xf>
    <xf numFmtId="3" fontId="52" fillId="11" borderId="8" xfId="0" applyNumberFormat="1" applyFont="1" applyFill="1" applyBorder="1" applyAlignment="1">
      <alignment horizontal="right" vertical="center"/>
    </xf>
    <xf numFmtId="1" fontId="52" fillId="11" borderId="8" xfId="0" applyNumberFormat="1" applyFont="1" applyFill="1" applyBorder="1" applyAlignment="1">
      <alignment horizontal="center" vertical="center"/>
    </xf>
    <xf numFmtId="4" fontId="52" fillId="11" borderId="8" xfId="7" applyNumberFormat="1" applyFont="1" applyFill="1" applyBorder="1" applyAlignment="1">
      <alignment horizontal="center" vertical="center"/>
    </xf>
    <xf numFmtId="49" fontId="57" fillId="4" borderId="15" xfId="0" applyNumberFormat="1" applyFont="1" applyFill="1" applyBorder="1" applyAlignment="1">
      <alignment horizontal="right" vertical="center" wrapText="1"/>
    </xf>
    <xf numFmtId="165" fontId="52" fillId="2" borderId="10" xfId="0" applyNumberFormat="1" applyFont="1" applyFill="1" applyBorder="1" applyAlignment="1">
      <alignment horizontal="center" vertical="center"/>
    </xf>
    <xf numFmtId="2" fontId="61" fillId="2" borderId="8" xfId="0" applyNumberFormat="1" applyFont="1" applyFill="1" applyBorder="1" applyAlignment="1">
      <alignment horizontal="center" vertical="center"/>
    </xf>
    <xf numFmtId="49" fontId="57" fillId="4" borderId="24" xfId="0" applyNumberFormat="1" applyFont="1" applyFill="1" applyBorder="1" applyAlignment="1">
      <alignment horizontal="center" vertical="center"/>
    </xf>
    <xf numFmtId="3" fontId="52" fillId="2" borderId="8" xfId="7" applyNumberFormat="1" applyFont="1" applyFill="1" applyBorder="1" applyAlignment="1">
      <alignment horizontal="right" vertical="center"/>
    </xf>
    <xf numFmtId="0" fontId="4" fillId="0" borderId="5" xfId="3" applyFont="1" applyFill="1" applyBorder="1" applyAlignment="1">
      <alignment vertical="center"/>
    </xf>
    <xf numFmtId="0" fontId="21" fillId="2" borderId="0" xfId="2" applyFont="1" applyFill="1" applyAlignment="1">
      <alignment horizontal="left" vertical="center"/>
    </xf>
    <xf numFmtId="0" fontId="5" fillId="0" borderId="5" xfId="2" applyFont="1" applyFill="1" applyBorder="1" applyAlignment="1">
      <alignment horizontal="left" vertical="center" wrapText="1"/>
    </xf>
    <xf numFmtId="0" fontId="39" fillId="2" borderId="0" xfId="0" applyFont="1" applyFill="1" applyAlignment="1">
      <alignment horizontal="center" vertical="center" wrapText="1"/>
    </xf>
    <xf numFmtId="0" fontId="37" fillId="2" borderId="0" xfId="0" applyFont="1" applyFill="1" applyAlignment="1">
      <alignment wrapText="1"/>
    </xf>
    <xf numFmtId="0" fontId="36" fillId="4" borderId="0" xfId="0" applyFont="1" applyFill="1" applyAlignment="1">
      <alignment horizontal="center" vertical="center" wrapText="1"/>
    </xf>
    <xf numFmtId="0" fontId="36" fillId="4" borderId="0" xfId="0" applyFont="1" applyFill="1" applyAlignment="1">
      <alignment horizontal="center" vertical="center" wrapText="1"/>
    </xf>
    <xf numFmtId="0" fontId="35" fillId="4" borderId="0" xfId="0" applyFont="1" applyFill="1" applyAlignment="1">
      <alignment horizontal="center" vertical="center"/>
    </xf>
    <xf numFmtId="0" fontId="37" fillId="0" borderId="0" xfId="0" applyFont="1"/>
    <xf numFmtId="0" fontId="5" fillId="0" borderId="0" xfId="0" applyFont="1" applyAlignment="1">
      <alignment horizontal="center" vertical="center" wrapText="1"/>
    </xf>
    <xf numFmtId="0" fontId="5" fillId="0" borderId="0" xfId="0" applyFont="1"/>
    <xf numFmtId="0" fontId="36" fillId="4" borderId="28" xfId="0" applyFont="1" applyFill="1" applyBorder="1" applyAlignment="1">
      <alignment horizontal="center" vertical="center" wrapText="1"/>
    </xf>
    <xf numFmtId="0" fontId="73" fillId="4" borderId="28" xfId="0" applyFont="1" applyFill="1" applyBorder="1" applyAlignment="1">
      <alignment horizontal="center" vertical="center" wrapText="1"/>
    </xf>
    <xf numFmtId="0" fontId="35" fillId="4" borderId="28" xfId="0" applyFont="1" applyFill="1" applyBorder="1" applyAlignment="1">
      <alignment horizontal="center" vertical="center" wrapText="1"/>
    </xf>
    <xf numFmtId="4" fontId="5" fillId="0" borderId="1" xfId="0" applyNumberFormat="1" applyFont="1" applyBorder="1" applyAlignment="1">
      <alignment horizontal="center"/>
    </xf>
    <xf numFmtId="3" fontId="5" fillId="0" borderId="1" xfId="0" applyNumberFormat="1" applyFont="1" applyBorder="1" applyAlignment="1">
      <alignment horizontal="center"/>
    </xf>
    <xf numFmtId="0" fontId="27" fillId="0" borderId="0" xfId="0" applyFont="1"/>
    <xf numFmtId="0" fontId="18" fillId="0" borderId="0" xfId="0" applyFont="1" applyAlignment="1">
      <alignment vertical="center" wrapText="1"/>
    </xf>
    <xf numFmtId="0" fontId="18" fillId="0" borderId="0" xfId="0" applyFont="1" applyAlignment="1">
      <alignment vertical="center"/>
    </xf>
    <xf numFmtId="0" fontId="35" fillId="4" borderId="29" xfId="0" applyFont="1" applyFill="1" applyBorder="1" applyAlignment="1">
      <alignment horizontal="center" vertical="center"/>
    </xf>
    <xf numFmtId="0" fontId="47" fillId="0" borderId="0" xfId="0" applyFont="1" applyAlignment="1">
      <alignment horizontal="justify" vertical="center"/>
    </xf>
    <xf numFmtId="0" fontId="49" fillId="0" borderId="0" xfId="0" applyFont="1" applyAlignment="1">
      <alignment horizontal="justify" vertical="center"/>
    </xf>
    <xf numFmtId="0" fontId="18" fillId="0" borderId="0" xfId="0" applyFont="1" applyAlignment="1">
      <alignment horizontal="center" vertical="center" wrapText="1"/>
    </xf>
    <xf numFmtId="0" fontId="36" fillId="4" borderId="0" xfId="0" applyFont="1" applyFill="1" applyAlignment="1">
      <alignment horizontal="center" vertical="center"/>
    </xf>
    <xf numFmtId="10" fontId="5" fillId="2" borderId="0" xfId="7" applyNumberFormat="1" applyFont="1" applyFill="1" applyBorder="1" applyAlignment="1">
      <alignment horizontal="center" vertical="center"/>
    </xf>
    <xf numFmtId="3" fontId="5" fillId="2" borderId="1" xfId="0" applyNumberFormat="1" applyFont="1" applyFill="1" applyBorder="1" applyAlignment="1">
      <alignment horizontal="right" indent="4"/>
    </xf>
    <xf numFmtId="0" fontId="5" fillId="2" borderId="1" xfId="0" applyFont="1" applyFill="1" applyBorder="1" applyAlignment="1">
      <alignment horizontal="right" indent="4"/>
    </xf>
    <xf numFmtId="10" fontId="74" fillId="2" borderId="1" xfId="7" applyNumberFormat="1" applyFont="1" applyFill="1" applyBorder="1" applyAlignment="1">
      <alignment horizontal="center" vertical="center"/>
    </xf>
    <xf numFmtId="0" fontId="49" fillId="0" borderId="0" xfId="0" applyFont="1" applyAlignment="1">
      <alignment horizontal="justify" vertical="center" readingOrder="1"/>
    </xf>
    <xf numFmtId="0" fontId="21" fillId="0" borderId="0" xfId="22" applyFont="1" applyAlignment="1">
      <alignment horizontal="left" vertical="center" wrapText="1"/>
    </xf>
    <xf numFmtId="0" fontId="49" fillId="0" borderId="0" xfId="22" applyFont="1" applyAlignment="1">
      <alignment horizontal="left"/>
    </xf>
    <xf numFmtId="0" fontId="5" fillId="0" borderId="0" xfId="0" applyFont="1" applyAlignment="1">
      <alignment vertical="center"/>
    </xf>
    <xf numFmtId="0" fontId="36" fillId="4" borderId="0" xfId="34" applyFont="1" applyFill="1" applyAlignment="1">
      <alignment horizontal="center" vertical="center" wrapText="1"/>
    </xf>
    <xf numFmtId="173" fontId="4" fillId="7" borderId="0" xfId="34" applyNumberFormat="1" applyFont="1" applyFill="1" applyAlignment="1">
      <alignment horizontal="center" vertical="center"/>
    </xf>
    <xf numFmtId="173" fontId="5" fillId="0" borderId="0" xfId="0" applyNumberFormat="1" applyFont="1" applyAlignment="1">
      <alignment horizontal="center" vertical="center"/>
    </xf>
    <xf numFmtId="0" fontId="5" fillId="0" borderId="0" xfId="0" applyFont="1" applyAlignment="1">
      <alignment horizontal="left"/>
    </xf>
    <xf numFmtId="173" fontId="4" fillId="7" borderId="1" xfId="34" applyNumberFormat="1" applyFont="1" applyFill="1" applyBorder="1" applyAlignment="1">
      <alignment horizontal="center" vertical="center"/>
    </xf>
    <xf numFmtId="0" fontId="5" fillId="0" borderId="0" xfId="0" applyFont="1" applyAlignment="1">
      <alignment horizontal="center" wrapText="1"/>
    </xf>
    <xf numFmtId="0" fontId="39" fillId="0" borderId="0" xfId="0" applyFont="1"/>
    <xf numFmtId="0" fontId="18" fillId="0" borderId="0" xfId="0" applyFont="1" applyAlignment="1">
      <alignment horizontal="center" vertical="center"/>
    </xf>
    <xf numFmtId="0" fontId="36" fillId="12" borderId="0" xfId="0" applyFont="1" applyFill="1"/>
    <xf numFmtId="168" fontId="5" fillId="2" borderId="0" xfId="0" applyNumberFormat="1" applyFont="1" applyFill="1" applyAlignment="1">
      <alignment horizontal="center"/>
    </xf>
    <xf numFmtId="0" fontId="5" fillId="3" borderId="26" xfId="0" applyFont="1" applyFill="1" applyBorder="1" applyAlignment="1">
      <alignment horizontal="center"/>
    </xf>
    <xf numFmtId="2" fontId="5" fillId="2" borderId="26" xfId="0" applyNumberFormat="1" applyFont="1" applyFill="1" applyBorder="1" applyAlignment="1">
      <alignment horizontal="center"/>
    </xf>
    <xf numFmtId="168" fontId="5" fillId="2" borderId="26" xfId="0" applyNumberFormat="1" applyFont="1" applyFill="1" applyBorder="1" applyAlignment="1">
      <alignment horizontal="center"/>
    </xf>
    <xf numFmtId="0" fontId="35" fillId="4" borderId="0" xfId="0" applyFont="1" applyFill="1" applyAlignment="1">
      <alignment horizontal="center" vertical="center" wrapText="1"/>
    </xf>
    <xf numFmtId="3" fontId="5" fillId="2" borderId="26" xfId="0" applyNumberFormat="1" applyFont="1" applyFill="1" applyBorder="1" applyAlignment="1">
      <alignment horizontal="center"/>
    </xf>
    <xf numFmtId="0" fontId="5" fillId="0" borderId="0" xfId="7" applyNumberFormat="1" applyFont="1"/>
    <xf numFmtId="0" fontId="18" fillId="0" borderId="0" xfId="22" applyFont="1"/>
    <xf numFmtId="0" fontId="5" fillId="3" borderId="0" xfId="22" applyFont="1" applyFill="1"/>
    <xf numFmtId="2" fontId="18" fillId="0" borderId="0" xfId="22" applyNumberFormat="1" applyFont="1" applyAlignment="1">
      <alignment horizontal="center" vertical="center"/>
    </xf>
    <xf numFmtId="0" fontId="5" fillId="3" borderId="0" xfId="22" applyFont="1" applyFill="1" applyAlignment="1">
      <alignment wrapText="1"/>
    </xf>
    <xf numFmtId="0" fontId="5" fillId="3" borderId="1" xfId="22" applyFont="1" applyFill="1" applyBorder="1" applyAlignment="1">
      <alignment wrapText="1"/>
    </xf>
    <xf numFmtId="2" fontId="18" fillId="0" borderId="1" xfId="22" applyNumberFormat="1" applyFont="1" applyBorder="1" applyAlignment="1">
      <alignment horizontal="center" vertical="center"/>
    </xf>
    <xf numFmtId="0" fontId="4" fillId="15" borderId="0" xfId="34" applyFont="1" applyFill="1" applyAlignment="1">
      <alignment horizontal="left"/>
    </xf>
    <xf numFmtId="0" fontId="35" fillId="4" borderId="0" xfId="34" applyFont="1" applyFill="1" applyAlignment="1">
      <alignment horizontal="left"/>
    </xf>
    <xf numFmtId="0" fontId="35" fillId="4" borderId="0" xfId="34" applyFont="1" applyFill="1" applyAlignment="1">
      <alignment horizontal="right"/>
    </xf>
    <xf numFmtId="0" fontId="5" fillId="3" borderId="0" xfId="34" applyFont="1" applyFill="1" applyAlignment="1">
      <alignment horizontal="left"/>
    </xf>
    <xf numFmtId="173" fontId="4" fillId="2" borderId="0" xfId="34" applyNumberFormat="1" applyFont="1" applyFill="1" applyAlignment="1">
      <alignment horizontal="right"/>
    </xf>
    <xf numFmtId="174" fontId="4" fillId="2" borderId="0" xfId="34" applyNumberFormat="1" applyFont="1" applyFill="1" applyAlignment="1">
      <alignment horizontal="right"/>
    </xf>
    <xf numFmtId="0" fontId="5" fillId="3" borderId="1" xfId="34" applyFont="1" applyFill="1" applyBorder="1" applyAlignment="1">
      <alignment horizontal="left"/>
    </xf>
    <xf numFmtId="173" fontId="4" fillId="2" borderId="1" xfId="34" applyNumberFormat="1" applyFont="1" applyFill="1" applyBorder="1" applyAlignment="1">
      <alignment horizontal="right"/>
    </xf>
    <xf numFmtId="0" fontId="18" fillId="0" borderId="0" xfId="22" applyFont="1" applyAlignment="1">
      <alignment horizontal="left"/>
    </xf>
    <xf numFmtId="0" fontId="35" fillId="12" borderId="0" xfId="0" applyFont="1" applyFill="1" applyAlignment="1">
      <alignment vertical="center"/>
    </xf>
    <xf numFmtId="0" fontId="35" fillId="12" borderId="0" xfId="0" applyFont="1" applyFill="1" applyAlignment="1">
      <alignment horizontal="center" vertical="center" wrapText="1"/>
    </xf>
    <xf numFmtId="0" fontId="35" fillId="4" borderId="0" xfId="0" applyFont="1" applyFill="1" applyAlignment="1">
      <alignment vertical="center"/>
    </xf>
    <xf numFmtId="0" fontId="79" fillId="4" borderId="0" xfId="0" applyFont="1" applyFill="1" applyAlignment="1">
      <alignment horizontal="center" vertical="center" wrapText="1"/>
    </xf>
    <xf numFmtId="0" fontId="35" fillId="4" borderId="0" xfId="0" applyFont="1" applyFill="1" applyAlignment="1">
      <alignment vertical="center" wrapText="1"/>
    </xf>
    <xf numFmtId="0" fontId="80" fillId="14" borderId="0" xfId="0" applyFont="1" applyFill="1" applyAlignment="1">
      <alignment horizontal="center" vertical="center"/>
    </xf>
    <xf numFmtId="0" fontId="18" fillId="3" borderId="0" xfId="0" applyFont="1" applyFill="1" applyAlignment="1">
      <alignment vertical="center" wrapText="1"/>
    </xf>
    <xf numFmtId="168" fontId="18" fillId="2" borderId="0" xfId="0" applyNumberFormat="1" applyFont="1" applyFill="1" applyAlignment="1">
      <alignment horizontal="center" vertical="center"/>
    </xf>
    <xf numFmtId="2" fontId="18" fillId="2" borderId="0" xfId="0" applyNumberFormat="1" applyFont="1" applyFill="1" applyAlignment="1">
      <alignment horizontal="center" vertical="center"/>
    </xf>
    <xf numFmtId="2" fontId="18" fillId="3" borderId="0" xfId="0" applyNumberFormat="1" applyFont="1" applyFill="1" applyAlignment="1">
      <alignment horizontal="center" vertical="center"/>
    </xf>
    <xf numFmtId="0" fontId="18" fillId="3" borderId="1" xfId="0" applyFont="1" applyFill="1" applyBorder="1" applyAlignment="1">
      <alignment vertical="center" wrapText="1"/>
    </xf>
    <xf numFmtId="168" fontId="18" fillId="2" borderId="1" xfId="0" applyNumberFormat="1" applyFont="1" applyFill="1" applyBorder="1" applyAlignment="1">
      <alignment horizontal="center" vertical="center"/>
    </xf>
    <xf numFmtId="2" fontId="18" fillId="3" borderId="1" xfId="0" applyNumberFormat="1" applyFont="1" applyFill="1" applyBorder="1" applyAlignment="1">
      <alignment horizontal="center" vertical="center"/>
    </xf>
    <xf numFmtId="0" fontId="81" fillId="0" borderId="0" xfId="22" applyFont="1" applyAlignment="1">
      <alignment horizontal="left"/>
    </xf>
    <xf numFmtId="0" fontId="17" fillId="0" borderId="0" xfId="22" applyFont="1" applyAlignment="1">
      <alignment horizontal="left"/>
    </xf>
    <xf numFmtId="2" fontId="18" fillId="2" borderId="0" xfId="0" applyNumberFormat="1" applyFont="1" applyFill="1" applyAlignment="1">
      <alignment horizontal="right" vertical="center"/>
    </xf>
    <xf numFmtId="2" fontId="18" fillId="3" borderId="0" xfId="0" applyNumberFormat="1" applyFont="1" applyFill="1" applyAlignment="1">
      <alignment horizontal="right" vertical="center"/>
    </xf>
    <xf numFmtId="2" fontId="18" fillId="2" borderId="1" xfId="0" applyNumberFormat="1" applyFont="1" applyFill="1" applyBorder="1" applyAlignment="1">
      <alignment horizontal="right" vertical="center"/>
    </xf>
    <xf numFmtId="0" fontId="18" fillId="0" borderId="30" xfId="22" applyFont="1" applyBorder="1"/>
    <xf numFmtId="0" fontId="82" fillId="0" borderId="0" xfId="22" applyFont="1" applyAlignment="1">
      <alignment horizontal="left" wrapText="1"/>
    </xf>
    <xf numFmtId="0" fontId="83" fillId="4" borderId="0" xfId="22" applyFont="1" applyFill="1" applyAlignment="1">
      <alignment vertical="center" wrapText="1"/>
    </xf>
    <xf numFmtId="0" fontId="79" fillId="4" borderId="0" xfId="22" applyFont="1" applyFill="1" applyAlignment="1">
      <alignment horizontal="center" vertical="top" wrapText="1"/>
    </xf>
    <xf numFmtId="0" fontId="17" fillId="3" borderId="0" xfId="22" applyFont="1" applyFill="1" applyAlignment="1">
      <alignment wrapText="1"/>
    </xf>
    <xf numFmtId="0" fontId="80" fillId="14" borderId="0" xfId="22" applyFont="1" applyFill="1" applyAlignment="1">
      <alignment horizontal="center"/>
    </xf>
    <xf numFmtId="0" fontId="18" fillId="3" borderId="0" xfId="22" applyFont="1" applyFill="1" applyAlignment="1">
      <alignment vertical="top" wrapText="1"/>
    </xf>
    <xf numFmtId="172" fontId="18" fillId="2" borderId="0" xfId="22" applyNumberFormat="1" applyFont="1" applyFill="1" applyAlignment="1">
      <alignment horizontal="right"/>
    </xf>
    <xf numFmtId="0" fontId="18" fillId="3" borderId="26" xfId="22" applyFont="1" applyFill="1" applyBorder="1" applyAlignment="1">
      <alignment vertical="top" wrapText="1"/>
    </xf>
    <xf numFmtId="172" fontId="18" fillId="2" borderId="26" xfId="22" applyNumberFormat="1" applyFont="1" applyFill="1" applyBorder="1" applyAlignment="1">
      <alignment horizontal="right"/>
    </xf>
    <xf numFmtId="0" fontId="35" fillId="4" borderId="0" xfId="22" applyFont="1" applyFill="1" applyAlignment="1">
      <alignment horizontal="center" vertical="center" wrapText="1"/>
    </xf>
    <xf numFmtId="0" fontId="5" fillId="3" borderId="0" xfId="22" applyFont="1" applyFill="1" applyAlignment="1">
      <alignment vertical="center" wrapText="1"/>
    </xf>
    <xf numFmtId="171" fontId="5" fillId="2" borderId="0" xfId="22" applyNumberFormat="1" applyFont="1" applyFill="1" applyAlignment="1">
      <alignment horizontal="center" vertical="center"/>
    </xf>
    <xf numFmtId="172" fontId="5" fillId="2" borderId="0" xfId="22" applyNumberFormat="1" applyFont="1" applyFill="1" applyAlignment="1">
      <alignment horizontal="center" vertical="center"/>
    </xf>
    <xf numFmtId="0" fontId="5" fillId="3" borderId="26" xfId="22" applyFont="1" applyFill="1" applyBorder="1" applyAlignment="1">
      <alignment vertical="center" wrapText="1"/>
    </xf>
    <xf numFmtId="171" fontId="5" fillId="2" borderId="26" xfId="22" applyNumberFormat="1" applyFont="1" applyFill="1" applyBorder="1" applyAlignment="1">
      <alignment horizontal="center" vertical="center"/>
    </xf>
    <xf numFmtId="172" fontId="5" fillId="2" borderId="26" xfId="22" applyNumberFormat="1" applyFont="1" applyFill="1" applyBorder="1" applyAlignment="1">
      <alignment horizontal="center" vertical="center"/>
    </xf>
    <xf numFmtId="0" fontId="5" fillId="2" borderId="0" xfId="0" applyFont="1" applyFill="1" applyAlignment="1">
      <alignment horizontal="right" indent="4"/>
    </xf>
    <xf numFmtId="3" fontId="5" fillId="2" borderId="0" xfId="0" applyNumberFormat="1" applyFont="1" applyFill="1" applyBorder="1" applyAlignment="1">
      <alignment horizontal="center"/>
    </xf>
    <xf numFmtId="0" fontId="53" fillId="0" borderId="0" xfId="22" applyFont="1" applyAlignment="1">
      <alignment horizontal="left"/>
    </xf>
    <xf numFmtId="0" fontId="53" fillId="0" borderId="0" xfId="22" applyFont="1"/>
    <xf numFmtId="0" fontId="54" fillId="0" borderId="0" xfId="22" applyFont="1" applyAlignment="1">
      <alignment horizontal="right"/>
    </xf>
    <xf numFmtId="0" fontId="50" fillId="12" borderId="0" xfId="22" applyFont="1" applyFill="1" applyAlignment="1">
      <alignment vertical="top" wrapText="1"/>
    </xf>
    <xf numFmtId="0" fontId="50" fillId="12" borderId="0" xfId="22" applyFont="1" applyFill="1" applyAlignment="1">
      <alignment vertical="top"/>
    </xf>
    <xf numFmtId="0" fontId="18" fillId="0" borderId="0" xfId="0" applyFont="1" applyAlignment="1">
      <alignment horizontal="left" vertical="center"/>
    </xf>
    <xf numFmtId="0" fontId="50" fillId="12" borderId="0" xfId="22" applyFont="1" applyFill="1" applyAlignment="1">
      <alignment horizontal="left" vertical="top"/>
    </xf>
    <xf numFmtId="0" fontId="50" fillId="12" borderId="0" xfId="22" applyFont="1" applyFill="1" applyAlignment="1">
      <alignment horizontal="left" vertical="top" wrapText="1"/>
    </xf>
    <xf numFmtId="0" fontId="36" fillId="12" borderId="0" xfId="22" applyFont="1" applyFill="1" applyAlignment="1">
      <alignment horizontal="center" vertical="center" wrapText="1"/>
    </xf>
    <xf numFmtId="0" fontId="36" fillId="12" borderId="0" xfId="22" applyFont="1" applyFill="1" applyAlignment="1">
      <alignment vertical="center" wrapText="1"/>
    </xf>
    <xf numFmtId="0" fontId="36" fillId="13" borderId="0" xfId="22" applyFont="1" applyFill="1" applyAlignment="1">
      <alignment horizontal="center" vertical="center"/>
    </xf>
    <xf numFmtId="0" fontId="72" fillId="0" borderId="0" xfId="22" applyFont="1"/>
    <xf numFmtId="0" fontId="18" fillId="3" borderId="0" xfId="0" applyFont="1" applyFill="1" applyBorder="1" applyAlignment="1">
      <alignment vertical="center" wrapText="1"/>
    </xf>
    <xf numFmtId="168" fontId="18" fillId="3" borderId="1" xfId="0" applyNumberFormat="1" applyFont="1" applyFill="1" applyBorder="1" applyAlignment="1">
      <alignment horizontal="left" vertical="center"/>
    </xf>
    <xf numFmtId="0" fontId="18" fillId="3" borderId="0" xfId="0" applyFont="1" applyFill="1"/>
    <xf numFmtId="168" fontId="18" fillId="2" borderId="0" xfId="0" applyNumberFormat="1" applyFont="1" applyFill="1"/>
    <xf numFmtId="0" fontId="18" fillId="3" borderId="1" xfId="0" applyFont="1" applyFill="1" applyBorder="1"/>
    <xf numFmtId="168" fontId="18" fillId="2" borderId="1" xfId="0" applyNumberFormat="1" applyFont="1" applyFill="1" applyBorder="1"/>
    <xf numFmtId="0" fontId="49" fillId="0" borderId="0" xfId="0" applyFont="1" applyAlignment="1">
      <alignment horizontal="left" vertical="center"/>
    </xf>
    <xf numFmtId="0" fontId="5" fillId="4" borderId="0" xfId="0" applyFont="1" applyFill="1" applyAlignment="1">
      <alignment vertical="center"/>
    </xf>
    <xf numFmtId="0" fontId="36" fillId="4" borderId="0" xfId="22" applyFont="1" applyFill="1" applyAlignment="1">
      <alignment horizontal="center" wrapText="1"/>
    </xf>
    <xf numFmtId="0" fontId="15" fillId="2" borderId="5" xfId="16" applyFont="1" applyFill="1" applyBorder="1" applyAlignment="1">
      <alignment horizontal="left" vertical="center"/>
    </xf>
    <xf numFmtId="49" fontId="56" fillId="4" borderId="0" xfId="0" applyNumberFormat="1" applyFont="1" applyFill="1" applyBorder="1" applyAlignment="1">
      <alignment vertical="center"/>
    </xf>
    <xf numFmtId="0" fontId="65" fillId="2" borderId="0" xfId="0" applyFont="1" applyFill="1" applyAlignment="1">
      <alignment horizontal="left" vertical="center"/>
    </xf>
    <xf numFmtId="0" fontId="52" fillId="2" borderId="1" xfId="0" applyFont="1" applyFill="1" applyBorder="1" applyAlignment="1">
      <alignment horizontal="left" vertical="center"/>
    </xf>
    <xf numFmtId="165" fontId="52" fillId="2" borderId="1" xfId="0" applyNumberFormat="1" applyFont="1" applyFill="1" applyBorder="1" applyAlignment="1">
      <alignment horizontal="center" vertical="center"/>
    </xf>
    <xf numFmtId="0" fontId="52" fillId="2" borderId="1" xfId="0" applyFont="1" applyFill="1" applyBorder="1" applyAlignment="1">
      <alignment horizontal="center" vertical="center"/>
    </xf>
    <xf numFmtId="49" fontId="52" fillId="2" borderId="1" xfId="0" applyNumberFormat="1" applyFont="1" applyFill="1" applyBorder="1" applyAlignment="1">
      <alignment horizontal="center" vertical="center"/>
    </xf>
    <xf numFmtId="4" fontId="52" fillId="2" borderId="1" xfId="0" applyNumberFormat="1" applyFont="1" applyFill="1" applyBorder="1" applyAlignment="1">
      <alignment horizontal="center" vertical="center"/>
    </xf>
    <xf numFmtId="166" fontId="52" fillId="2" borderId="1" xfId="0" applyNumberFormat="1" applyFont="1" applyFill="1" applyBorder="1" applyAlignment="1">
      <alignment horizontal="center" vertical="center"/>
    </xf>
    <xf numFmtId="0" fontId="39" fillId="2" borderId="0" xfId="0" applyFont="1" applyFill="1" applyAlignment="1">
      <alignment horizontal="center" wrapText="1"/>
    </xf>
    <xf numFmtId="0" fontId="56" fillId="4" borderId="11" xfId="0" applyFont="1" applyFill="1" applyBorder="1" applyAlignment="1">
      <alignment vertical="center"/>
    </xf>
    <xf numFmtId="0" fontId="56" fillId="4" borderId="10" xfId="0" applyFont="1" applyFill="1" applyBorder="1" applyAlignment="1">
      <alignment vertical="center"/>
    </xf>
    <xf numFmtId="0" fontId="39" fillId="2" borderId="0" xfId="0" applyFont="1" applyFill="1" applyAlignment="1">
      <alignment horizontal="center"/>
    </xf>
    <xf numFmtId="0" fontId="39" fillId="2" borderId="0" xfId="0" applyFont="1" applyFill="1" applyAlignment="1">
      <alignment horizontal="center" vertical="center" wrapText="1"/>
    </xf>
    <xf numFmtId="0" fontId="57" fillId="4" borderId="13" xfId="0" applyFont="1" applyFill="1" applyBorder="1" applyAlignment="1">
      <alignment horizontal="center" vertical="center"/>
    </xf>
    <xf numFmtId="0" fontId="59" fillId="7" borderId="12" xfId="0" applyFont="1" applyFill="1" applyBorder="1" applyAlignment="1">
      <alignment horizontal="left" vertical="center" wrapText="1"/>
    </xf>
    <xf numFmtId="0" fontId="59" fillId="7" borderId="0" xfId="0" applyFont="1" applyFill="1" applyAlignment="1">
      <alignment horizontal="left" vertical="center" wrapText="1"/>
    </xf>
    <xf numFmtId="49" fontId="56" fillId="4" borderId="13" xfId="0" applyNumberFormat="1" applyFont="1" applyFill="1" applyBorder="1" applyAlignment="1">
      <alignment horizontal="center" vertical="center"/>
    </xf>
    <xf numFmtId="0" fontId="56" fillId="4" borderId="13" xfId="0" applyFont="1" applyFill="1" applyBorder="1" applyAlignment="1">
      <alignment horizontal="center" vertical="center"/>
    </xf>
    <xf numFmtId="49" fontId="57" fillId="4" borderId="14" xfId="0" applyNumberFormat="1" applyFont="1" applyFill="1" applyBorder="1" applyAlignment="1">
      <alignment horizontal="center" vertical="center"/>
    </xf>
    <xf numFmtId="49" fontId="57" fillId="4" borderId="15" xfId="0" applyNumberFormat="1" applyFont="1" applyFill="1" applyBorder="1" applyAlignment="1">
      <alignment horizontal="center" vertical="center"/>
    </xf>
    <xf numFmtId="49" fontId="57" fillId="4" borderId="13" xfId="0" applyNumberFormat="1" applyFont="1" applyFill="1" applyBorder="1" applyAlignment="1">
      <alignment horizontal="center" vertical="center"/>
    </xf>
    <xf numFmtId="49" fontId="57" fillId="4" borderId="25" xfId="0" applyNumberFormat="1" applyFont="1" applyFill="1" applyBorder="1" applyAlignment="1">
      <alignment horizontal="center" vertical="center"/>
    </xf>
    <xf numFmtId="0" fontId="59" fillId="7" borderId="0" xfId="0" applyFont="1" applyFill="1" applyBorder="1" applyAlignment="1">
      <alignment horizontal="left" vertical="center" wrapText="1"/>
    </xf>
    <xf numFmtId="3" fontId="65" fillId="10" borderId="16" xfId="33" applyNumberFormat="1" applyFont="1" applyFill="1" applyBorder="1" applyAlignment="1">
      <alignment horizontal="center" vertical="center" wrapText="1"/>
    </xf>
    <xf numFmtId="3" fontId="0" fillId="0" borderId="16" xfId="0" applyNumberFormat="1" applyBorder="1" applyAlignment="1">
      <alignment horizontal="center" vertical="center" wrapText="1"/>
    </xf>
    <xf numFmtId="0" fontId="57" fillId="4" borderId="0" xfId="0" applyFont="1" applyFill="1" applyBorder="1" applyAlignment="1">
      <alignment horizontal="center" vertical="center"/>
    </xf>
    <xf numFmtId="0" fontId="49" fillId="7" borderId="0" xfId="0" applyFont="1" applyFill="1" applyAlignment="1">
      <alignment horizontal="left" vertical="center" wrapText="1"/>
    </xf>
    <xf numFmtId="0" fontId="49" fillId="7" borderId="0" xfId="0" applyFont="1" applyFill="1" applyBorder="1" applyAlignment="1">
      <alignment horizontal="left" vertical="center" wrapText="1"/>
    </xf>
    <xf numFmtId="49" fontId="56" fillId="4" borderId="0" xfId="0" applyNumberFormat="1" applyFont="1" applyFill="1" applyBorder="1" applyAlignment="1">
      <alignment horizontal="center" vertical="center"/>
    </xf>
    <xf numFmtId="49" fontId="56" fillId="4" borderId="0" xfId="0" applyNumberFormat="1" applyFont="1" applyFill="1" applyBorder="1" applyAlignment="1">
      <alignment horizontal="center" vertical="center" wrapText="1"/>
    </xf>
    <xf numFmtId="0" fontId="0" fillId="0" borderId="0" xfId="0" applyAlignment="1">
      <alignment horizontal="center" wrapText="1"/>
    </xf>
    <xf numFmtId="0" fontId="37" fillId="2" borderId="0" xfId="0" applyFont="1" applyFill="1" applyAlignment="1">
      <alignment horizontal="left" wrapText="1"/>
    </xf>
    <xf numFmtId="0" fontId="37" fillId="2" borderId="0" xfId="0" applyFont="1" applyFill="1" applyAlignment="1">
      <alignment wrapText="1"/>
    </xf>
    <xf numFmtId="0" fontId="40" fillId="0" borderId="0" xfId="0" applyFont="1" applyAlignment="1">
      <alignment wrapText="1"/>
    </xf>
    <xf numFmtId="0" fontId="18" fillId="2" borderId="0" xfId="0" applyFont="1" applyFill="1" applyAlignment="1">
      <alignment horizontal="center" wrapText="1"/>
    </xf>
    <xf numFmtId="0" fontId="27" fillId="2" borderId="0" xfId="0" applyFont="1" applyFill="1" applyAlignment="1">
      <alignment horizontal="center" wrapText="1"/>
    </xf>
    <xf numFmtId="0" fontId="27" fillId="2" borderId="0" xfId="0" applyFont="1" applyFill="1" applyAlignment="1">
      <alignment wrapText="1"/>
    </xf>
    <xf numFmtId="0" fontId="0" fillId="0" borderId="0" xfId="0" applyAlignment="1">
      <alignment wrapText="1"/>
    </xf>
    <xf numFmtId="0" fontId="36" fillId="4" borderId="0" xfId="0" applyFont="1" applyFill="1" applyBorder="1" applyAlignment="1">
      <alignment horizontal="center"/>
    </xf>
    <xf numFmtId="0" fontId="5" fillId="2" borderId="0" xfId="0" applyFont="1" applyFill="1" applyAlignment="1">
      <alignment horizontal="center" wrapText="1"/>
    </xf>
    <xf numFmtId="0" fontId="25" fillId="0" borderId="0" xfId="0" applyFont="1" applyAlignment="1">
      <alignment horizontal="center" wrapText="1"/>
    </xf>
    <xf numFmtId="0" fontId="0" fillId="0" borderId="0" xfId="0" applyAlignment="1"/>
    <xf numFmtId="0" fontId="27" fillId="2" borderId="0" xfId="0" applyFont="1" applyFill="1" applyAlignment="1">
      <alignment horizontal="left" wrapText="1"/>
    </xf>
    <xf numFmtId="0" fontId="5" fillId="2" borderId="0" xfId="1" applyFont="1" applyFill="1" applyAlignment="1">
      <alignment horizontal="center" wrapText="1"/>
    </xf>
    <xf numFmtId="0" fontId="5" fillId="2" borderId="0" xfId="1" applyFont="1" applyFill="1" applyAlignment="1">
      <alignment horizontal="center" vertical="center"/>
    </xf>
    <xf numFmtId="0" fontId="12" fillId="2" borderId="0" xfId="1" applyFont="1" applyFill="1" applyAlignment="1">
      <alignment horizontal="center" vertical="center"/>
    </xf>
    <xf numFmtId="0" fontId="37" fillId="2" borderId="0" xfId="1" applyFont="1" applyFill="1" applyAlignment="1">
      <alignment horizontal="left" wrapText="1"/>
    </xf>
    <xf numFmtId="0" fontId="37" fillId="2" borderId="0" xfId="1" applyFont="1" applyFill="1" applyAlignment="1">
      <alignment wrapText="1"/>
    </xf>
    <xf numFmtId="0" fontId="5" fillId="2" borderId="0" xfId="1" applyFont="1" applyFill="1" applyAlignment="1">
      <alignment horizontal="center"/>
    </xf>
    <xf numFmtId="0" fontId="37" fillId="2" borderId="0" xfId="14" applyFont="1" applyFill="1" applyAlignment="1">
      <alignment wrapText="1"/>
    </xf>
    <xf numFmtId="0" fontId="37" fillId="2" borderId="0" xfId="14" applyFont="1" applyFill="1" applyAlignment="1">
      <alignment horizontal="left" wrapText="1"/>
    </xf>
    <xf numFmtId="0" fontId="40" fillId="0" borderId="0" xfId="0" applyFont="1" applyAlignment="1">
      <alignment horizontal="left" wrapText="1"/>
    </xf>
    <xf numFmtId="0" fontId="0" fillId="0" borderId="0" xfId="0" applyAlignment="1">
      <alignment horizontal="center" vertical="center" wrapText="1"/>
    </xf>
    <xf numFmtId="0" fontId="27" fillId="2" borderId="0" xfId="0" applyFont="1" applyFill="1" applyAlignment="1">
      <alignment horizontal="left" vertical="center" wrapText="1"/>
    </xf>
    <xf numFmtId="0" fontId="36" fillId="4" borderId="0" xfId="0" applyFont="1" applyFill="1" applyAlignment="1">
      <alignment horizontal="center" vertical="center" wrapText="1"/>
    </xf>
    <xf numFmtId="0" fontId="43" fillId="2" borderId="0" xfId="0" applyFont="1" applyFill="1" applyAlignment="1">
      <alignment horizontal="center" vertical="center"/>
    </xf>
    <xf numFmtId="0" fontId="39" fillId="2" borderId="0" xfId="0" applyFont="1" applyFill="1" applyAlignment="1">
      <alignment horizontal="left" wrapText="1"/>
    </xf>
    <xf numFmtId="0" fontId="5" fillId="2" borderId="0" xfId="14" applyFont="1" applyFill="1" applyAlignment="1">
      <alignment horizontal="center"/>
    </xf>
    <xf numFmtId="0" fontId="18" fillId="2" borderId="0" xfId="0" applyFont="1" applyFill="1" applyAlignment="1">
      <alignment horizontal="center" vertical="center" wrapText="1"/>
    </xf>
    <xf numFmtId="0" fontId="49" fillId="2" borderId="0" xfId="0" applyFont="1" applyFill="1" applyAlignment="1">
      <alignment wrapText="1"/>
    </xf>
    <xf numFmtId="0" fontId="49" fillId="2" borderId="0" xfId="0" applyFont="1" applyFill="1" applyAlignment="1">
      <alignment horizontal="left" wrapText="1"/>
    </xf>
    <xf numFmtId="0" fontId="35" fillId="4" borderId="0" xfId="0" applyFont="1" applyFill="1" applyAlignment="1">
      <alignment horizontal="center"/>
    </xf>
    <xf numFmtId="0" fontId="18" fillId="2" borderId="0" xfId="0" applyFont="1" applyFill="1" applyAlignment="1">
      <alignment horizontal="left" vertical="center" wrapText="1"/>
    </xf>
    <xf numFmtId="0" fontId="35" fillId="4" borderId="0" xfId="0" applyFont="1" applyFill="1" applyAlignment="1">
      <alignment horizontal="center" wrapText="1"/>
    </xf>
    <xf numFmtId="0" fontId="35" fillId="4" borderId="0" xfId="0" applyFont="1" applyFill="1" applyAlignment="1">
      <alignment horizontal="center" vertical="center"/>
    </xf>
    <xf numFmtId="0" fontId="39" fillId="2" borderId="0" xfId="0" applyFont="1" applyFill="1" applyAlignment="1">
      <alignment horizontal="left" vertical="center" wrapText="1"/>
    </xf>
    <xf numFmtId="0" fontId="50" fillId="4" borderId="0" xfId="0" applyFont="1" applyFill="1" applyBorder="1" applyAlignment="1">
      <alignment horizontal="center"/>
    </xf>
    <xf numFmtId="0" fontId="43" fillId="2" borderId="0" xfId="14" applyFont="1" applyFill="1" applyAlignment="1">
      <alignment horizontal="center" vertical="center"/>
    </xf>
    <xf numFmtId="0" fontId="44" fillId="2" borderId="0" xfId="14" applyFont="1" applyFill="1" applyAlignment="1">
      <alignment horizontal="center" vertical="center" readingOrder="1"/>
    </xf>
    <xf numFmtId="0" fontId="12" fillId="2" borderId="27" xfId="0" applyFont="1" applyFill="1" applyBorder="1" applyAlignment="1">
      <alignment horizontal="center" vertical="center" wrapText="1"/>
    </xf>
    <xf numFmtId="0" fontId="73" fillId="4" borderId="28" xfId="0" applyFont="1" applyFill="1" applyBorder="1" applyAlignment="1">
      <alignment horizontal="center" vertical="center" wrapText="1"/>
    </xf>
    <xf numFmtId="0" fontId="5" fillId="0" borderId="0" xfId="0" applyFont="1" applyAlignment="1">
      <alignment horizontal="center" wrapText="1"/>
    </xf>
    <xf numFmtId="0" fontId="71" fillId="16" borderId="0" xfId="0" applyFont="1" applyFill="1" applyAlignment="1">
      <alignment horizontal="center" vertical="center"/>
    </xf>
    <xf numFmtId="0" fontId="36" fillId="16" borderId="0" xfId="0" applyFont="1" applyFill="1" applyAlignment="1">
      <alignment horizontal="center" vertical="center"/>
    </xf>
    <xf numFmtId="0" fontId="49" fillId="0" borderId="0" xfId="0" applyFont="1" applyAlignment="1">
      <alignment horizontal="center" vertical="center" readingOrder="1"/>
    </xf>
    <xf numFmtId="0" fontId="5" fillId="0" borderId="0" xfId="0" applyFont="1" applyAlignment="1">
      <alignment horizontal="center" vertical="center" wrapText="1"/>
    </xf>
    <xf numFmtId="0" fontId="35" fillId="12" borderId="0" xfId="0" applyFont="1" applyFill="1" applyAlignment="1">
      <alignment horizontal="center" vertical="center" wrapText="1"/>
    </xf>
    <xf numFmtId="0" fontId="35" fillId="4" borderId="0" xfId="0" applyFont="1" applyFill="1" applyAlignment="1">
      <alignment horizontal="center" vertical="center" wrapText="1"/>
    </xf>
    <xf numFmtId="0" fontId="49" fillId="0" borderId="0" xfId="0" applyFont="1" applyAlignment="1">
      <alignment horizontal="left" vertical="center"/>
    </xf>
    <xf numFmtId="0" fontId="18" fillId="0" borderId="0" xfId="0" applyFont="1" applyAlignment="1">
      <alignment horizontal="center" vertical="center"/>
    </xf>
    <xf numFmtId="49" fontId="35" fillId="12" borderId="0" xfId="0" applyNumberFormat="1" applyFont="1" applyFill="1" applyAlignment="1">
      <alignment horizontal="center"/>
    </xf>
    <xf numFmtId="0" fontId="18" fillId="0" borderId="0" xfId="0" applyFont="1" applyAlignment="1">
      <alignment horizontal="center" vertical="center" wrapText="1"/>
    </xf>
    <xf numFmtId="0" fontId="36" fillId="12" borderId="0" xfId="0" applyFont="1" applyFill="1" applyAlignment="1">
      <alignment horizontal="center" vertical="center"/>
    </xf>
    <xf numFmtId="0" fontId="36" fillId="15" borderId="0" xfId="34" applyFont="1" applyFill="1" applyAlignment="1">
      <alignment horizontal="left"/>
    </xf>
    <xf numFmtId="0" fontId="49" fillId="0" borderId="0" xfId="0" applyFont="1" applyAlignment="1">
      <alignment horizontal="left" vertical="center" wrapText="1"/>
    </xf>
    <xf numFmtId="0" fontId="37" fillId="0" borderId="0" xfId="0" applyFont="1" applyAlignment="1">
      <alignment horizontal="left" wrapText="1"/>
    </xf>
  </cellXfs>
  <cellStyles count="35">
    <cellStyle name="Hipervínculo" xfId="16" builtinId="8"/>
    <cellStyle name="Hipervínculo 2" xfId="4" xr:uid="{4C35B7B0-761B-4DE1-9BCB-B2A8CB048F49}"/>
    <cellStyle name="Hipervínculo 3" xfId="5" xr:uid="{3410B8E4-6691-4D76-AB7C-3A98C8CAF978}"/>
    <cellStyle name="Hipervínculo 3 2" xfId="6" xr:uid="{76E678F8-4193-4BAC-9830-FC4FBEA329AA}"/>
    <cellStyle name="Millares" xfId="33" builtinId="3"/>
    <cellStyle name="Normal" xfId="0" builtinId="0"/>
    <cellStyle name="Normal 16" xfId="23" xr:uid="{D402EC1A-4987-4C8F-8A61-8D8F4DBEAAD9}"/>
    <cellStyle name="Normal 17" xfId="24" xr:uid="{5411203D-489F-4CA2-A0C6-2C1EE7119422}"/>
    <cellStyle name="Normal 18" xfId="25" xr:uid="{264FB8CA-DF65-4F32-876B-0F9F7AA56D17}"/>
    <cellStyle name="Normal 2" xfId="2" xr:uid="{CF1678BC-9D86-438F-BF85-EAB2B7E7FAAA}"/>
    <cellStyle name="Normal 2 2" xfId="8" xr:uid="{71267075-0161-439E-9378-5394EEF9DE07}"/>
    <cellStyle name="Normal 2 2 2" xfId="13" xr:uid="{D316AD31-B9FD-409F-B3F4-6ADFB6F7743B}"/>
    <cellStyle name="Normal 2 2 2 2" xfId="22" xr:uid="{24D56525-29B7-4AF9-9DC7-64E2E5DAE20F}"/>
    <cellStyle name="Normal 2 3" xfId="10" xr:uid="{2CCFFADA-C787-4800-BC5B-704F91EAD85C}"/>
    <cellStyle name="Normal 2 3 2" xfId="14" xr:uid="{5575F731-6E75-4570-8B57-44400BE4D912}"/>
    <cellStyle name="Normal 2 4" xfId="18" xr:uid="{7500C2D0-5ED6-4AEC-91A3-E7C3D6D1F870}"/>
    <cellStyle name="Normal 23" xfId="26" xr:uid="{63995A38-DA4E-4959-9493-0772CEA7B84F}"/>
    <cellStyle name="Normal 24" xfId="27" xr:uid="{B413F22E-A262-4425-A01A-AFF442D736FF}"/>
    <cellStyle name="Normal 25" xfId="28" xr:uid="{EB5FF460-6048-4D48-B05F-01A61642BE03}"/>
    <cellStyle name="Normal 26" xfId="29" xr:uid="{5173EB56-EE20-4452-9247-78EAA09D742D}"/>
    <cellStyle name="Normal 3" xfId="1" xr:uid="{CD39D22C-1BD6-4981-8660-BC475F707E81}"/>
    <cellStyle name="Normal 3 2" xfId="9" xr:uid="{29952604-55C3-4459-B77B-E7BC7B6F2CFF}"/>
    <cellStyle name="Normal 3 2 2" xfId="12" xr:uid="{49CBB271-E282-48E5-8CF9-1F3EA064B1EE}"/>
    <cellStyle name="Normal 3 2 3" xfId="34" xr:uid="{8771F271-5BA2-43B6-8064-89454C0DC242}"/>
    <cellStyle name="Normal 3 3" xfId="11" xr:uid="{50E03FF9-890C-4593-90B6-23A5EB1521E9}"/>
    <cellStyle name="Normal 3 4" xfId="19" xr:uid="{E0CFA8B2-A5AA-4711-A7C2-3502E4DE447A}"/>
    <cellStyle name="Normal 4" xfId="17" xr:uid="{86A8F784-3D5A-40B7-BB0F-59D450DA6FE9}"/>
    <cellStyle name="Normal 4 2" xfId="3" xr:uid="{03500D60-5E97-4D1A-809F-F1EC82544974}"/>
    <cellStyle name="Normal 5" xfId="31" xr:uid="{1FA999F2-F7E6-48E8-B20D-DFD309A2043D}"/>
    <cellStyle name="Normal 5 2" xfId="32" xr:uid="{326F4745-AE81-4600-9511-04A534B90C47}"/>
    <cellStyle name="Normal 8" xfId="21" xr:uid="{2DB4DC60-C1E1-4EF2-9DD7-1937C5F86FF9}"/>
    <cellStyle name="Porcentaje" xfId="7" builtinId="5"/>
    <cellStyle name="Porcentaje 2" xfId="15" xr:uid="{A82BACC1-18F2-4D13-B319-EA1DD49065D7}"/>
    <cellStyle name="Porcentaje 2 2" xfId="20" xr:uid="{7D7F84A7-A1B3-48D0-A680-48663843927F}"/>
    <cellStyle name="Porcentaje 3" xfId="30" xr:uid="{C94515CE-5F47-4FCD-8860-ADA6D43E81EC}"/>
  </cellStyles>
  <dxfs count="58">
    <dxf>
      <numFmt numFmtId="2" formatCode="0.00"/>
      <alignment horizontal="center" vertical="center" textRotation="0" wrapText="0" indent="0" justifyLastLine="0" shrinkToFit="0" readingOrder="0"/>
    </dxf>
    <dxf>
      <fill>
        <patternFill patternType="solid">
          <fgColor indexed="64"/>
          <bgColor theme="0" tint="-4.9989318521683403E-2"/>
        </patternFill>
      </fill>
    </dxf>
    <dxf>
      <alignment horizontal="center" textRotation="0" wrapText="0" indent="0" justifyLastLine="0" shrinkToFit="0" readingOrder="0"/>
    </dxf>
    <dxf>
      <alignment horizontal="center" textRotation="0" wrapText="0" indent="0" justifyLastLine="0" shrinkToFit="0" readingOrder="0"/>
    </dxf>
    <dxf>
      <alignment horizontal="center" textRotation="0" wrapText="0" indent="0" justifyLastLine="0" shrinkToFit="0" readingOrder="0"/>
    </dxf>
    <dxf>
      <alignment horizontal="center" textRotation="0" wrapText="0" indent="0" justifyLastLine="0" shrinkToFit="0" readingOrder="0"/>
    </dxf>
    <dxf>
      <alignment horizontal="center" textRotation="0" wrapText="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fill>
        <patternFill patternType="solid">
          <fgColor indexed="64"/>
          <bgColor theme="0" tint="-4.9989318521683403E-2"/>
        </patternFill>
      </fill>
    </dxf>
    <dxf>
      <font>
        <sz val="10"/>
        <name val="Century Gothic"/>
        <family val="2"/>
        <scheme val="none"/>
      </font>
      <numFmt numFmtId="2" formatCode="0.00"/>
      <fill>
        <patternFill patternType="solid">
          <fgColor indexed="64"/>
          <bgColor theme="0"/>
        </patternFill>
      </fill>
      <alignment horizontal="center" vertical="bottom" textRotation="0" wrapText="0" indent="0" justifyLastLine="0" shrinkToFit="0" readingOrder="0"/>
    </dxf>
    <dxf>
      <font>
        <sz val="10"/>
        <name val="Century Gothic"/>
        <family val="2"/>
        <scheme val="none"/>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Century Gothic"/>
        <family val="2"/>
        <scheme val="none"/>
      </font>
      <fill>
        <patternFill patternType="solid">
          <fgColor indexed="64"/>
          <bgColor theme="0" tint="-4.9989318521683403E-2"/>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Gill Sans MT"/>
        <scheme val="none"/>
      </font>
      <numFmt numFmtId="165" formatCode="0.000"/>
      <fill>
        <patternFill patternType="none">
          <fgColor indexed="64"/>
          <bgColor indexed="65"/>
        </patternFill>
      </fill>
    </dxf>
    <dxf>
      <font>
        <strike val="0"/>
        <outline val="0"/>
        <shadow val="0"/>
        <u val="none"/>
        <vertAlign val="baseline"/>
        <sz val="10"/>
        <name val="Century Gothic"/>
        <family val="2"/>
        <scheme val="none"/>
      </font>
      <numFmt numFmtId="164" formatCode="0.0"/>
      <fill>
        <patternFill patternType="solid">
          <fgColor indexed="64"/>
          <bgColor theme="0"/>
        </patternFill>
      </fill>
      <alignment horizontal="center" vertical="bottom" textRotation="0" wrapText="0" indent="0" justifyLastLine="0" shrinkToFit="0" readingOrder="0"/>
    </dxf>
    <dxf>
      <font>
        <strike val="0"/>
        <outline val="0"/>
        <shadow val="0"/>
        <u val="none"/>
        <vertAlign val="baseline"/>
        <sz val="10"/>
        <name val="Century Gothic"/>
        <family val="2"/>
        <scheme val="none"/>
      </font>
      <fill>
        <patternFill patternType="solid">
          <fgColor indexed="64"/>
          <bgColor theme="0" tint="-4.9989318521683403E-2"/>
        </patternFill>
      </fill>
      <alignment horizontal="center" vertical="bottom" textRotation="0" wrapText="0" indent="0" justifyLastLine="0" shrinkToFit="0" readingOrder="0"/>
    </dxf>
    <dxf>
      <font>
        <strike val="0"/>
        <outline val="0"/>
        <shadow val="0"/>
        <u val="none"/>
        <vertAlign val="baseline"/>
        <name val="Century Gothic"/>
        <family val="2"/>
        <scheme val="none"/>
      </font>
    </dxf>
    <dxf>
      <font>
        <strike val="0"/>
        <outline val="0"/>
        <shadow val="0"/>
        <u val="none"/>
        <vertAlign val="baseline"/>
        <name val="Century Gothic"/>
        <family val="2"/>
        <scheme val="none"/>
      </font>
    </dxf>
    <dxf>
      <font>
        <strike val="0"/>
        <outline val="0"/>
        <shadow val="0"/>
        <u val="none"/>
        <vertAlign val="baseline"/>
        <name val="Century Gothic"/>
        <family val="2"/>
        <scheme val="none"/>
      </font>
    </dxf>
    <dxf>
      <font>
        <strike val="0"/>
        <outline val="0"/>
        <shadow val="0"/>
        <u val="none"/>
        <vertAlign val="baseline"/>
        <name val="Century Gothic"/>
        <family val="2"/>
        <scheme val="none"/>
      </font>
    </dxf>
    <dxf>
      <font>
        <b val="0"/>
        <i val="0"/>
        <strike val="0"/>
        <condense val="0"/>
        <extend val="0"/>
        <outline val="0"/>
        <shadow val="0"/>
        <u val="none"/>
        <vertAlign val="baseline"/>
        <sz val="10"/>
        <color theme="1"/>
        <name val="Century Gothic"/>
        <family val="2"/>
        <scheme val="none"/>
      </font>
      <numFmt numFmtId="164" formatCode="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Century Gothic"/>
        <family val="2"/>
        <scheme val="none"/>
      </font>
      <numFmt numFmtId="164" formatCode="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Century Gothic"/>
        <family val="2"/>
        <scheme val="none"/>
      </font>
      <numFmt numFmtId="164" formatCode="0.0"/>
      <fill>
        <patternFill patternType="solid">
          <fgColor indexed="64"/>
          <bgColor theme="0"/>
        </patternFill>
      </fill>
      <alignment horizontal="center" vertical="bottom" textRotation="0" wrapText="0" indent="0" justifyLastLine="0" shrinkToFit="0" readingOrder="0"/>
    </dxf>
    <dxf>
      <font>
        <sz val="10"/>
        <name val="Century Gothic"/>
        <family val="2"/>
        <scheme val="none"/>
      </font>
      <numFmt numFmtId="164" formatCode="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Century Gothic"/>
        <family val="2"/>
        <scheme val="none"/>
      </font>
      <numFmt numFmtId="164" formatCode="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Century Gothic"/>
        <family val="2"/>
        <scheme val="none"/>
      </font>
      <numFmt numFmtId="164" formatCode="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Century Gothic"/>
        <family val="2"/>
        <scheme val="none"/>
      </font>
      <numFmt numFmtId="164" formatCode="0.0"/>
      <fill>
        <patternFill patternType="solid">
          <fgColor indexed="64"/>
          <bgColor theme="0"/>
        </patternFill>
      </fill>
      <alignment horizontal="center" vertical="bottom" textRotation="0" wrapText="0" indent="0" justifyLastLine="0" shrinkToFit="0" readingOrder="0"/>
    </dxf>
    <dxf>
      <font>
        <sz val="10"/>
        <name val="Century Gothic"/>
        <family val="2"/>
        <scheme val="none"/>
      </font>
      <numFmt numFmtId="164" formatCode="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Century Gothic"/>
        <family val="2"/>
        <scheme val="none"/>
      </font>
      <numFmt numFmtId="164" formatCode="0.0"/>
      <fill>
        <patternFill patternType="solid">
          <fgColor indexed="64"/>
          <bgColor theme="0"/>
        </patternFill>
      </fill>
      <alignment horizontal="center" vertical="bottom" textRotation="0" wrapText="0" indent="0" justifyLastLine="0" shrinkToFit="0" readingOrder="0"/>
    </dxf>
    <dxf>
      <font>
        <strike val="0"/>
        <outline val="0"/>
        <shadow val="0"/>
        <u val="none"/>
        <vertAlign val="baseline"/>
        <sz val="10"/>
        <name val="Century Gothic"/>
        <family val="2"/>
        <scheme val="none"/>
      </font>
      <numFmt numFmtId="165" formatCode="0.000"/>
      <fill>
        <patternFill patternType="solid">
          <fgColor indexed="64"/>
          <bgColor theme="0"/>
        </patternFill>
      </fill>
      <alignment horizontal="center" vertical="bottom" textRotation="0" wrapText="0" indent="0" justifyLastLine="0" shrinkToFit="0" readingOrder="0"/>
    </dxf>
    <dxf>
      <font>
        <strike val="0"/>
        <outline val="0"/>
        <shadow val="0"/>
        <u val="none"/>
        <vertAlign val="baseline"/>
        <sz val="10"/>
        <name val="Century Gothic"/>
        <family val="2"/>
        <scheme val="none"/>
      </font>
      <fill>
        <patternFill patternType="solid">
          <fgColor indexed="64"/>
          <bgColor theme="0" tint="-4.9989318521683403E-2"/>
        </patternFill>
      </fill>
      <alignment horizontal="left" vertical="bottom" textRotation="0" wrapText="0" indent="0" justifyLastLine="0" shrinkToFit="0" readingOrder="0"/>
    </dxf>
    <dxf>
      <border outline="0">
        <bottom style="medium">
          <color theme="4"/>
        </bottom>
      </border>
    </dxf>
    <dxf>
      <font>
        <strike val="0"/>
        <outline val="0"/>
        <shadow val="0"/>
        <u val="none"/>
        <vertAlign val="baseline"/>
        <sz val="10"/>
        <color theme="1"/>
        <name val="Century Gothic"/>
        <family val="2"/>
        <scheme val="none"/>
      </font>
      <fill>
        <patternFill patternType="solid">
          <fgColor indexed="64"/>
          <bgColor theme="0"/>
        </patternFill>
      </fill>
    </dxf>
    <dxf>
      <font>
        <strike val="0"/>
        <outline val="0"/>
        <shadow val="0"/>
        <u val="none"/>
        <vertAlign val="baseline"/>
        <sz val="10"/>
        <color theme="1"/>
        <name val="Century Gothic"/>
        <family val="2"/>
        <scheme val="none"/>
      </font>
      <fill>
        <patternFill patternType="solid">
          <fgColor indexed="64"/>
          <bgColor theme="0"/>
        </patternFill>
      </fill>
    </dxf>
    <dxf>
      <font>
        <strike val="0"/>
        <outline val="0"/>
        <shadow val="0"/>
        <u val="none"/>
        <vertAlign val="baseline"/>
        <sz val="10"/>
        <color theme="1"/>
        <name val="Century Gothic"/>
        <family val="2"/>
        <scheme val="none"/>
      </font>
      <fill>
        <patternFill patternType="solid">
          <fgColor indexed="64"/>
          <bgColor theme="0"/>
        </patternFill>
      </fill>
    </dxf>
    <dxf>
      <font>
        <strike val="0"/>
        <outline val="0"/>
        <shadow val="0"/>
        <u val="none"/>
        <vertAlign val="baseline"/>
        <sz val="10"/>
        <color theme="0"/>
        <name val="Century Gothic"/>
        <family val="2"/>
        <scheme val="none"/>
      </font>
    </dxf>
    <dxf>
      <numFmt numFmtId="0" formatCode="General"/>
    </dxf>
    <dxf>
      <font>
        <b val="0"/>
        <i val="0"/>
        <strike val="0"/>
        <condense val="0"/>
        <extend val="0"/>
        <outline val="0"/>
        <shadow val="0"/>
        <u val="none"/>
        <vertAlign val="baseline"/>
        <sz val="9"/>
        <color theme="1"/>
        <name val="Arial"/>
        <scheme val="none"/>
      </font>
      <numFmt numFmtId="2" formatCode="0.00"/>
      <alignment horizontal="center" vertical="center" textRotation="0" wrapText="0" indent="0" justifyLastLine="0" shrinkToFit="0" readingOrder="0"/>
    </dxf>
    <dxf>
      <font>
        <b val="0"/>
        <i val="0"/>
        <strike val="0"/>
        <condense val="0"/>
        <extend val="0"/>
        <outline val="0"/>
        <shadow val="0"/>
        <u val="none"/>
        <vertAlign val="baseline"/>
        <sz val="9"/>
        <color theme="1"/>
        <name val="Arial"/>
        <scheme val="none"/>
      </font>
      <fill>
        <patternFill patternType="solid">
          <fgColor indexed="64"/>
          <bgColor theme="0" tint="-4.9989318521683403E-2"/>
        </patternFill>
      </fill>
      <alignment horizontal="left" vertical="center" textRotation="0" wrapText="0" indent="0" justifyLastLine="0" shrinkToFit="0" readingOrder="0"/>
    </dxf>
    <dxf>
      <font>
        <sz val="9"/>
        <name val="Arial"/>
        <scheme val="none"/>
      </font>
      <numFmt numFmtId="2" formatCode="0.00"/>
      <alignment horizontal="center" vertical="center" textRotation="0" wrapText="0" indent="0" justifyLastLine="0" shrinkToFit="0" readingOrder="0"/>
    </dxf>
    <dxf>
      <font>
        <b val="0"/>
        <i val="0"/>
        <strike val="0"/>
        <condense val="0"/>
        <extend val="0"/>
        <outline val="0"/>
        <shadow val="0"/>
        <u val="none"/>
        <vertAlign val="baseline"/>
        <sz val="9"/>
        <color theme="1"/>
        <name val="Arial"/>
        <scheme val="none"/>
      </font>
      <numFmt numFmtId="2" formatCode="0.00"/>
      <alignment horizontal="center" vertical="center" textRotation="0" wrapText="0" indent="0" justifyLastLine="0" shrinkToFit="0" readingOrder="0"/>
    </dxf>
    <dxf>
      <font>
        <b val="0"/>
        <i val="0"/>
        <strike val="0"/>
        <condense val="0"/>
        <extend val="0"/>
        <outline val="0"/>
        <shadow val="0"/>
        <u val="none"/>
        <vertAlign val="baseline"/>
        <sz val="9"/>
        <color theme="1"/>
        <name val="Arial"/>
        <scheme val="none"/>
      </font>
      <alignment horizontal="center" vertical="center" textRotation="0" wrapText="0" indent="0" justifyLastLine="0" shrinkToFit="0" readingOrder="0"/>
    </dxf>
    <dxf>
      <alignment horizontal="center" vertical="center" textRotation="0" wrapText="0" indent="0" justifyLastLine="0" shrinkToFit="0" readingOrder="0"/>
    </dxf>
    <dxf>
      <font>
        <strike val="0"/>
        <outline val="0"/>
        <shadow val="0"/>
        <u val="none"/>
        <vertAlign val="baseline"/>
        <sz val="10"/>
        <color theme="0"/>
        <name val="Century Gothic"/>
        <family val="2"/>
        <scheme val="none"/>
      </font>
      <fill>
        <patternFill patternType="solid">
          <fgColor indexed="64"/>
          <bgColor theme="4"/>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Century Gothic"/>
        <family val="2"/>
        <scheme val="none"/>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Century Gothic"/>
        <family val="2"/>
        <scheme val="none"/>
      </font>
      <fill>
        <patternFill patternType="solid">
          <fgColor indexed="64"/>
          <bgColor theme="0" tint="-4.9989318521683403E-2"/>
        </patternFill>
      </fill>
      <alignment horizontal="left" vertical="bottom" textRotation="0" wrapText="0" indent="0" justifyLastLine="0" shrinkToFit="0" readingOrder="0"/>
    </dxf>
    <dxf>
      <fill>
        <patternFill patternType="solid">
          <fgColor indexed="64"/>
          <bgColor theme="0" tint="-4.9989318521683403E-2"/>
        </patternFill>
      </fill>
    </dxf>
    <dxf>
      <font>
        <strike val="0"/>
        <outline val="0"/>
        <shadow val="0"/>
        <u val="none"/>
        <vertAlign val="baseline"/>
        <sz val="10"/>
        <color theme="0"/>
        <name val="Century Gothic"/>
        <family val="2"/>
        <scheme val="none"/>
      </font>
      <fill>
        <patternFill patternType="solid">
          <fgColor indexed="64"/>
          <bgColor theme="4"/>
        </patternFill>
      </fill>
    </dxf>
    <dxf>
      <font>
        <strike val="0"/>
        <outline val="0"/>
        <shadow val="0"/>
        <u val="none"/>
        <vertAlign val="baseline"/>
        <sz val="10"/>
        <color theme="1"/>
        <name val="Century Gothic"/>
        <family val="2"/>
        <scheme val="none"/>
      </font>
      <fill>
        <patternFill patternType="solid">
          <fgColor indexed="64"/>
          <bgColor theme="0"/>
        </patternFill>
      </fill>
      <alignment horizontal="center" vertical="bottom" textRotation="0" wrapText="0" indent="0" justifyLastLine="0" shrinkToFit="0" readingOrder="0"/>
    </dxf>
    <dxf>
      <font>
        <strike val="0"/>
        <outline val="0"/>
        <shadow val="0"/>
        <u val="none"/>
        <vertAlign val="baseline"/>
        <sz val="10"/>
        <color theme="1"/>
        <name val="Century Gothic"/>
        <family val="2"/>
        <scheme val="none"/>
      </font>
      <fill>
        <patternFill patternType="solid">
          <fgColor indexed="64"/>
          <bgColor theme="0" tint="-4.9989318521683403E-2"/>
        </patternFill>
      </fill>
    </dxf>
    <dxf>
      <font>
        <strike val="0"/>
        <outline val="0"/>
        <shadow val="0"/>
        <u val="none"/>
        <vertAlign val="baseline"/>
        <sz val="10"/>
        <color theme="1"/>
        <name val="Century Gothic"/>
        <family val="2"/>
        <scheme val="none"/>
      </font>
      <fill>
        <patternFill patternType="solid">
          <fgColor indexed="64"/>
          <bgColor theme="0"/>
        </patternFill>
      </fill>
    </dxf>
    <dxf>
      <font>
        <b val="0"/>
        <i val="0"/>
        <strike val="0"/>
        <condense val="0"/>
        <extend val="0"/>
        <outline val="0"/>
        <shadow val="0"/>
        <u val="none"/>
        <vertAlign val="baseline"/>
        <sz val="10"/>
        <color theme="0"/>
        <name val="Century Gothic"/>
        <family val="2"/>
        <scheme val="none"/>
      </font>
      <fill>
        <patternFill patternType="solid">
          <fgColor indexed="64"/>
          <bgColor theme="4"/>
        </patternFill>
      </fill>
      <alignment horizontal="center" vertical="bottom" textRotation="0" wrapText="0" indent="0" justifyLastLine="0" shrinkToFit="0" readingOrder="0"/>
    </dxf>
    <dxf>
      <font>
        <strike val="0"/>
        <outline val="0"/>
        <shadow val="0"/>
        <u val="none"/>
        <vertAlign val="baseline"/>
        <sz val="10"/>
        <color theme="1"/>
        <name val="Century Gothic"/>
        <family val="2"/>
        <scheme val="none"/>
      </font>
      <fill>
        <patternFill patternType="solid">
          <fgColor indexed="64"/>
          <bgColor theme="0"/>
        </patternFill>
      </fill>
    </dxf>
    <dxf>
      <font>
        <strike val="0"/>
        <outline val="0"/>
        <shadow val="0"/>
        <u val="none"/>
        <vertAlign val="baseline"/>
        <sz val="10"/>
        <color theme="1"/>
        <name val="Century Gothic"/>
        <family val="2"/>
        <scheme val="none"/>
      </font>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sz val="10"/>
        <color theme="1"/>
        <name val="Century Gothic"/>
        <family val="2"/>
        <scheme val="none"/>
      </font>
      <fill>
        <patternFill patternType="solid">
          <fgColor indexed="64"/>
          <bgColor theme="0"/>
        </patternFill>
      </fill>
    </dxf>
    <dxf>
      <font>
        <strike val="0"/>
        <outline val="0"/>
        <shadow val="0"/>
        <u val="none"/>
        <vertAlign val="baseline"/>
        <sz val="10"/>
        <color theme="1"/>
        <name val="Century Gothic"/>
        <family val="2"/>
        <scheme val="none"/>
      </font>
      <fill>
        <patternFill patternType="solid">
          <fgColor indexed="64"/>
          <bgColor theme="0"/>
        </patternFill>
      </fill>
    </dxf>
  </dxfs>
  <tableStyles count="0" defaultTableStyle="TableStyleMedium2" defaultPivotStyle="PivotStyleLight16"/>
  <colors>
    <mruColors>
      <color rgb="FFFF9933"/>
      <color rgb="FFE0B474"/>
      <color rgb="FF7B6911"/>
      <color rgb="FF404040"/>
      <color rgb="FF860000"/>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calcChain" Target="calcChain.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customXml" Target="../customXml/item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styles" Target="style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0"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externalLink" Target="externalLinks/externalLink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externalLink" Target="externalLinks/externalLink2.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2" Type="http://schemas.microsoft.com/office/2011/relationships/chartColorStyle" Target="colors153.xml"/><Relationship Id="rId1" Type="http://schemas.microsoft.com/office/2011/relationships/chartStyle" Target="style153.xml"/></Relationships>
</file>

<file path=xl/charts/_rels/chart154.xml.rels><?xml version="1.0" encoding="UTF-8" standalone="yes"?>
<Relationships xmlns="http://schemas.openxmlformats.org/package/2006/relationships"><Relationship Id="rId2" Type="http://schemas.microsoft.com/office/2011/relationships/chartColorStyle" Target="colors154.xml"/><Relationship Id="rId1" Type="http://schemas.microsoft.com/office/2011/relationships/chartStyle" Target="style154.xml"/></Relationships>
</file>

<file path=xl/charts/_rels/chart155.xml.rels><?xml version="1.0" encoding="UTF-8" standalone="yes"?>
<Relationships xmlns="http://schemas.openxmlformats.org/package/2006/relationships"><Relationship Id="rId2" Type="http://schemas.microsoft.com/office/2011/relationships/chartColorStyle" Target="colors155.xml"/><Relationship Id="rId1" Type="http://schemas.microsoft.com/office/2011/relationships/chartStyle" Target="style155.xml"/></Relationships>
</file>

<file path=xl/charts/_rels/chart156.xml.rels><?xml version="1.0" encoding="UTF-8" standalone="yes"?>
<Relationships xmlns="http://schemas.openxmlformats.org/package/2006/relationships"><Relationship Id="rId2" Type="http://schemas.microsoft.com/office/2011/relationships/chartColorStyle" Target="colors156.xml"/><Relationship Id="rId1" Type="http://schemas.microsoft.com/office/2011/relationships/chartStyle" Target="style156.xml"/></Relationships>
</file>

<file path=xl/charts/_rels/chart157.xml.rels><?xml version="1.0" encoding="UTF-8" standalone="yes"?>
<Relationships xmlns="http://schemas.openxmlformats.org/package/2006/relationships"><Relationship Id="rId2" Type="http://schemas.microsoft.com/office/2011/relationships/chartColorStyle" Target="colors157.xml"/><Relationship Id="rId1" Type="http://schemas.microsoft.com/office/2011/relationships/chartStyle" Target="style157.xml"/></Relationships>
</file>

<file path=xl/charts/_rels/chart158.xml.rels><?xml version="1.0" encoding="UTF-8" standalone="yes"?>
<Relationships xmlns="http://schemas.openxmlformats.org/package/2006/relationships"><Relationship Id="rId2" Type="http://schemas.microsoft.com/office/2011/relationships/chartColorStyle" Target="colors158.xml"/><Relationship Id="rId1" Type="http://schemas.microsoft.com/office/2011/relationships/chartStyle" Target="style158.xml"/></Relationships>
</file>

<file path=xl/charts/_rels/chart159.xml.rels><?xml version="1.0" encoding="UTF-8" standalone="yes"?>
<Relationships xmlns="http://schemas.openxmlformats.org/package/2006/relationships"><Relationship Id="rId3" Type="http://schemas.openxmlformats.org/officeDocument/2006/relationships/chartUserShapes" Target="../drawings/drawing107.xml"/><Relationship Id="rId2" Type="http://schemas.microsoft.com/office/2011/relationships/chartColorStyle" Target="colors159.xml"/><Relationship Id="rId1" Type="http://schemas.microsoft.com/office/2011/relationships/chartStyle" Target="style159.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2" Type="http://schemas.microsoft.com/office/2011/relationships/chartColorStyle" Target="colors160.xml"/><Relationship Id="rId1" Type="http://schemas.microsoft.com/office/2011/relationships/chartStyle" Target="style160.xml"/></Relationships>
</file>

<file path=xl/charts/_rels/chart161.xml.rels><?xml version="1.0" encoding="UTF-8" standalone="yes"?>
<Relationships xmlns="http://schemas.openxmlformats.org/package/2006/relationships"><Relationship Id="rId2" Type="http://schemas.microsoft.com/office/2011/relationships/chartColorStyle" Target="colors161.xml"/><Relationship Id="rId1" Type="http://schemas.microsoft.com/office/2011/relationships/chartStyle" Target="style161.xml"/></Relationships>
</file>

<file path=xl/charts/_rels/chart162.xml.rels><?xml version="1.0" encoding="UTF-8" standalone="yes"?>
<Relationships xmlns="http://schemas.openxmlformats.org/package/2006/relationships"><Relationship Id="rId3" Type="http://schemas.openxmlformats.org/officeDocument/2006/relationships/chartUserShapes" Target="../drawings/drawing111.xml"/><Relationship Id="rId2" Type="http://schemas.microsoft.com/office/2011/relationships/chartColorStyle" Target="colors162.xml"/><Relationship Id="rId1" Type="http://schemas.microsoft.com/office/2011/relationships/chartStyle" Target="style162.xml"/></Relationships>
</file>

<file path=xl/charts/_rels/chart163.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163.xml"/><Relationship Id="rId1" Type="http://schemas.microsoft.com/office/2011/relationships/chartStyle" Target="style163.xml"/></Relationships>
</file>

<file path=xl/charts/_rels/chart164.xml.rels><?xml version="1.0" encoding="UTF-8" standalone="yes"?>
<Relationships xmlns="http://schemas.openxmlformats.org/package/2006/relationships"><Relationship Id="rId2" Type="http://schemas.microsoft.com/office/2011/relationships/chartColorStyle" Target="colors164.xml"/><Relationship Id="rId1" Type="http://schemas.microsoft.com/office/2011/relationships/chartStyle" Target="style164.xml"/></Relationships>
</file>

<file path=xl/charts/_rels/chart165.xml.rels><?xml version="1.0" encoding="UTF-8" standalone="yes"?>
<Relationships xmlns="http://schemas.openxmlformats.org/package/2006/relationships"><Relationship Id="rId2" Type="http://schemas.microsoft.com/office/2011/relationships/chartColorStyle" Target="colors165.xml"/><Relationship Id="rId1" Type="http://schemas.microsoft.com/office/2011/relationships/chartStyle" Target="style165.xml"/></Relationships>
</file>

<file path=xl/charts/_rels/chart166.xml.rels><?xml version="1.0" encoding="UTF-8" standalone="yes"?>
<Relationships xmlns="http://schemas.openxmlformats.org/package/2006/relationships"><Relationship Id="rId2" Type="http://schemas.microsoft.com/office/2011/relationships/chartColorStyle" Target="colors166.xml"/><Relationship Id="rId1" Type="http://schemas.microsoft.com/office/2011/relationships/chartStyle" Target="style166.xml"/></Relationships>
</file>

<file path=xl/charts/_rels/chart167.xml.rels><?xml version="1.0" encoding="UTF-8" standalone="yes"?>
<Relationships xmlns="http://schemas.openxmlformats.org/package/2006/relationships"><Relationship Id="rId2" Type="http://schemas.microsoft.com/office/2011/relationships/chartColorStyle" Target="colors167.xml"/><Relationship Id="rId1" Type="http://schemas.microsoft.com/office/2011/relationships/chartStyle" Target="style167.xml"/></Relationships>
</file>

<file path=xl/charts/_rels/chart168.xml.rels><?xml version="1.0" encoding="UTF-8" standalone="yes"?>
<Relationships xmlns="http://schemas.openxmlformats.org/package/2006/relationships"><Relationship Id="rId2" Type="http://schemas.microsoft.com/office/2011/relationships/chartColorStyle" Target="colors168.xml"/><Relationship Id="rId1" Type="http://schemas.microsoft.com/office/2011/relationships/chartStyle" Target="style168.xml"/></Relationships>
</file>

<file path=xl/charts/_rels/chart169.xml.rels><?xml version="1.0" encoding="UTF-8" standalone="yes"?>
<Relationships xmlns="http://schemas.openxmlformats.org/package/2006/relationships"><Relationship Id="rId2" Type="http://schemas.microsoft.com/office/2011/relationships/chartColorStyle" Target="colors169.xml"/><Relationship Id="rId1" Type="http://schemas.microsoft.com/office/2011/relationships/chartStyle" Target="style169.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2" Type="http://schemas.microsoft.com/office/2011/relationships/chartColorStyle" Target="colors170.xml"/><Relationship Id="rId1" Type="http://schemas.microsoft.com/office/2011/relationships/chartStyle" Target="style170.xml"/></Relationships>
</file>

<file path=xl/charts/_rels/chart171.xml.rels><?xml version="1.0" encoding="UTF-8" standalone="yes"?>
<Relationships xmlns="http://schemas.openxmlformats.org/package/2006/relationships"><Relationship Id="rId2" Type="http://schemas.microsoft.com/office/2011/relationships/chartColorStyle" Target="colors171.xml"/><Relationship Id="rId1" Type="http://schemas.microsoft.com/office/2011/relationships/chartStyle" Target="style171.xml"/></Relationships>
</file>

<file path=xl/charts/_rels/chart172.xml.rels><?xml version="1.0" encoding="UTF-8" standalone="yes"?>
<Relationships xmlns="http://schemas.openxmlformats.org/package/2006/relationships"><Relationship Id="rId2" Type="http://schemas.microsoft.com/office/2011/relationships/chartColorStyle" Target="colors172.xml"/><Relationship Id="rId1" Type="http://schemas.microsoft.com/office/2011/relationships/chartStyle" Target="style172.xml"/></Relationships>
</file>

<file path=xl/charts/_rels/chart173.xml.rels><?xml version="1.0" encoding="UTF-8" standalone="yes"?>
<Relationships xmlns="http://schemas.openxmlformats.org/package/2006/relationships"><Relationship Id="rId2" Type="http://schemas.microsoft.com/office/2011/relationships/chartColorStyle" Target="colors173.xml"/><Relationship Id="rId1" Type="http://schemas.microsoft.com/office/2011/relationships/chartStyle" Target="style173.xml"/></Relationships>
</file>

<file path=xl/charts/_rels/chart174.xml.rels><?xml version="1.0" encoding="UTF-8" standalone="yes"?>
<Relationships xmlns="http://schemas.openxmlformats.org/package/2006/relationships"><Relationship Id="rId2" Type="http://schemas.microsoft.com/office/2011/relationships/chartColorStyle" Target="colors174.xml"/><Relationship Id="rId1" Type="http://schemas.microsoft.com/office/2011/relationships/chartStyle" Target="style174.xml"/></Relationships>
</file>

<file path=xl/charts/_rels/chart175.xml.rels><?xml version="1.0" encoding="UTF-8" standalone="yes"?>
<Relationships xmlns="http://schemas.openxmlformats.org/package/2006/relationships"><Relationship Id="rId2" Type="http://schemas.microsoft.com/office/2011/relationships/chartColorStyle" Target="colors175.xml"/><Relationship Id="rId1" Type="http://schemas.microsoft.com/office/2011/relationships/chartStyle" Target="style175.xml"/></Relationships>
</file>

<file path=xl/charts/_rels/chart176.xml.rels><?xml version="1.0" encoding="UTF-8" standalone="yes"?>
<Relationships xmlns="http://schemas.openxmlformats.org/package/2006/relationships"><Relationship Id="rId2" Type="http://schemas.microsoft.com/office/2011/relationships/chartColorStyle" Target="colors176.xml"/><Relationship Id="rId1" Type="http://schemas.microsoft.com/office/2011/relationships/chartStyle" Target="style176.xml"/></Relationships>
</file>

<file path=xl/charts/_rels/chart177.xml.rels><?xml version="1.0" encoding="UTF-8" standalone="yes"?>
<Relationships xmlns="http://schemas.openxmlformats.org/package/2006/relationships"><Relationship Id="rId2" Type="http://schemas.microsoft.com/office/2011/relationships/chartColorStyle" Target="colors177.xml"/><Relationship Id="rId1" Type="http://schemas.microsoft.com/office/2011/relationships/chartStyle" Target="style177.xml"/></Relationships>
</file>

<file path=xl/charts/_rels/chart178.xml.rels><?xml version="1.0" encoding="UTF-8" standalone="yes"?>
<Relationships xmlns="http://schemas.openxmlformats.org/package/2006/relationships"><Relationship Id="rId2" Type="http://schemas.microsoft.com/office/2011/relationships/chartColorStyle" Target="colors178.xml"/><Relationship Id="rId1" Type="http://schemas.microsoft.com/office/2011/relationships/chartStyle" Target="style178.xml"/></Relationships>
</file>

<file path=xl/charts/_rels/chart179.xml.rels><?xml version="1.0" encoding="UTF-8" standalone="yes"?>
<Relationships xmlns="http://schemas.openxmlformats.org/package/2006/relationships"><Relationship Id="rId2" Type="http://schemas.microsoft.com/office/2011/relationships/chartColorStyle" Target="colors179.xml"/><Relationship Id="rId1" Type="http://schemas.microsoft.com/office/2011/relationships/chartStyle" Target="style179.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8.xml"/><Relationship Id="rId1" Type="http://schemas.microsoft.com/office/2011/relationships/chartStyle" Target="style18.xml"/></Relationships>
</file>

<file path=xl/charts/_rels/chart180.xml.rels><?xml version="1.0" encoding="UTF-8" standalone="yes"?>
<Relationships xmlns="http://schemas.openxmlformats.org/package/2006/relationships"><Relationship Id="rId2" Type="http://schemas.microsoft.com/office/2011/relationships/chartColorStyle" Target="colors180.xml"/><Relationship Id="rId1" Type="http://schemas.microsoft.com/office/2011/relationships/chartStyle" Target="style180.xml"/></Relationships>
</file>

<file path=xl/charts/_rels/chart181.xml.rels><?xml version="1.0" encoding="UTF-8" standalone="yes"?>
<Relationships xmlns="http://schemas.openxmlformats.org/package/2006/relationships"><Relationship Id="rId2" Type="http://schemas.microsoft.com/office/2011/relationships/chartColorStyle" Target="colors181.xml"/><Relationship Id="rId1" Type="http://schemas.microsoft.com/office/2011/relationships/chartStyle" Target="style181.xml"/></Relationships>
</file>

<file path=xl/charts/_rels/chart182.xml.rels><?xml version="1.0" encoding="UTF-8" standalone="yes"?>
<Relationships xmlns="http://schemas.openxmlformats.org/package/2006/relationships"><Relationship Id="rId2" Type="http://schemas.microsoft.com/office/2011/relationships/chartColorStyle" Target="colors182.xml"/><Relationship Id="rId1" Type="http://schemas.microsoft.com/office/2011/relationships/chartStyle" Target="style182.xml"/></Relationships>
</file>

<file path=xl/charts/_rels/chart183.xml.rels><?xml version="1.0" encoding="UTF-8" standalone="yes"?>
<Relationships xmlns="http://schemas.openxmlformats.org/package/2006/relationships"><Relationship Id="rId2" Type="http://schemas.microsoft.com/office/2011/relationships/chartColorStyle" Target="colors183.xml"/><Relationship Id="rId1" Type="http://schemas.microsoft.com/office/2011/relationships/chartStyle" Target="style183.xml"/></Relationships>
</file>

<file path=xl/charts/_rels/chart184.xml.rels><?xml version="1.0" encoding="UTF-8" standalone="yes"?>
<Relationships xmlns="http://schemas.openxmlformats.org/package/2006/relationships"><Relationship Id="rId2" Type="http://schemas.microsoft.com/office/2011/relationships/chartColorStyle" Target="colors184.xml"/><Relationship Id="rId1" Type="http://schemas.microsoft.com/office/2011/relationships/chartStyle" Target="style184.xml"/></Relationships>
</file>

<file path=xl/charts/_rels/chart185.xml.rels><?xml version="1.0" encoding="UTF-8" standalone="yes"?>
<Relationships xmlns="http://schemas.openxmlformats.org/package/2006/relationships"><Relationship Id="rId2" Type="http://schemas.microsoft.com/office/2011/relationships/chartColorStyle" Target="colors185.xml"/><Relationship Id="rId1" Type="http://schemas.microsoft.com/office/2011/relationships/chartStyle" Target="style185.xml"/></Relationships>
</file>

<file path=xl/charts/_rels/chart186.xml.rels><?xml version="1.0" encoding="UTF-8" standalone="yes"?>
<Relationships xmlns="http://schemas.openxmlformats.org/package/2006/relationships"><Relationship Id="rId2" Type="http://schemas.microsoft.com/office/2011/relationships/chartColorStyle" Target="colors186.xml"/><Relationship Id="rId1" Type="http://schemas.microsoft.com/office/2011/relationships/chartStyle" Target="style186.xml"/></Relationships>
</file>

<file path=xl/charts/_rels/chart187.xml.rels><?xml version="1.0" encoding="UTF-8" standalone="yes"?>
<Relationships xmlns="http://schemas.openxmlformats.org/package/2006/relationships"><Relationship Id="rId2" Type="http://schemas.microsoft.com/office/2011/relationships/chartColorStyle" Target="colors187.xml"/><Relationship Id="rId1" Type="http://schemas.microsoft.com/office/2011/relationships/chartStyle" Target="style187.xml"/></Relationships>
</file>

<file path=xl/charts/_rels/chart188.xml.rels><?xml version="1.0" encoding="UTF-8" standalone="yes"?>
<Relationships xmlns="http://schemas.openxmlformats.org/package/2006/relationships"><Relationship Id="rId2" Type="http://schemas.microsoft.com/office/2011/relationships/chartColorStyle" Target="colors188.xml"/><Relationship Id="rId1" Type="http://schemas.microsoft.com/office/2011/relationships/chartStyle" Target="style188.xml"/></Relationships>
</file>

<file path=xl/charts/_rels/chart189.xml.rels><?xml version="1.0" encoding="UTF-8" standalone="yes"?>
<Relationships xmlns="http://schemas.openxmlformats.org/package/2006/relationships"><Relationship Id="rId2" Type="http://schemas.microsoft.com/office/2011/relationships/chartColorStyle" Target="colors189.xml"/><Relationship Id="rId1" Type="http://schemas.microsoft.com/office/2011/relationships/chartStyle" Target="style189.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9.xml"/><Relationship Id="rId1" Type="http://schemas.microsoft.com/office/2011/relationships/chartStyle" Target="style19.xml"/></Relationships>
</file>

<file path=xl/charts/_rels/chart190.xml.rels><?xml version="1.0" encoding="UTF-8" standalone="yes"?>
<Relationships xmlns="http://schemas.openxmlformats.org/package/2006/relationships"><Relationship Id="rId2" Type="http://schemas.microsoft.com/office/2011/relationships/chartColorStyle" Target="colors190.xml"/><Relationship Id="rId1" Type="http://schemas.microsoft.com/office/2011/relationships/chartStyle" Target="style190.xml"/></Relationships>
</file>

<file path=xl/charts/_rels/chart191.xml.rels><?xml version="1.0" encoding="UTF-8" standalone="yes"?>
<Relationships xmlns="http://schemas.openxmlformats.org/package/2006/relationships"><Relationship Id="rId2" Type="http://schemas.microsoft.com/office/2011/relationships/chartColorStyle" Target="colors191.xml"/><Relationship Id="rId1" Type="http://schemas.microsoft.com/office/2011/relationships/chartStyle" Target="style191.xml"/></Relationships>
</file>

<file path=xl/charts/_rels/chart192.xml.rels><?xml version="1.0" encoding="UTF-8" standalone="yes"?>
<Relationships xmlns="http://schemas.openxmlformats.org/package/2006/relationships"><Relationship Id="rId2" Type="http://schemas.microsoft.com/office/2011/relationships/chartColorStyle" Target="colors192.xml"/><Relationship Id="rId1" Type="http://schemas.microsoft.com/office/2011/relationships/chartStyle" Target="style192.xml"/></Relationships>
</file>

<file path=xl/charts/_rels/chart193.xml.rels><?xml version="1.0" encoding="UTF-8" standalone="yes"?>
<Relationships xmlns="http://schemas.openxmlformats.org/package/2006/relationships"><Relationship Id="rId2" Type="http://schemas.microsoft.com/office/2011/relationships/chartColorStyle" Target="colors193.xml"/><Relationship Id="rId1" Type="http://schemas.microsoft.com/office/2011/relationships/chartStyle" Target="style193.xml"/></Relationships>
</file>

<file path=xl/charts/_rels/chart194.xml.rels><?xml version="1.0" encoding="UTF-8" standalone="yes"?>
<Relationships xmlns="http://schemas.openxmlformats.org/package/2006/relationships"><Relationship Id="rId2" Type="http://schemas.microsoft.com/office/2011/relationships/chartColorStyle" Target="colors194.xml"/><Relationship Id="rId1" Type="http://schemas.microsoft.com/office/2011/relationships/chartStyle" Target="style194.xml"/></Relationships>
</file>

<file path=xl/charts/_rels/chart195.xml.rels><?xml version="1.0" encoding="UTF-8" standalone="yes"?>
<Relationships xmlns="http://schemas.openxmlformats.org/package/2006/relationships"><Relationship Id="rId2" Type="http://schemas.microsoft.com/office/2011/relationships/chartColorStyle" Target="colors195.xml"/><Relationship Id="rId1" Type="http://schemas.microsoft.com/office/2011/relationships/chartStyle" Target="style195.xml"/></Relationships>
</file>

<file path=xl/charts/_rels/chart196.xml.rels><?xml version="1.0" encoding="UTF-8" standalone="yes"?>
<Relationships xmlns="http://schemas.openxmlformats.org/package/2006/relationships"><Relationship Id="rId2" Type="http://schemas.microsoft.com/office/2011/relationships/chartColorStyle" Target="colors196.xml"/><Relationship Id="rId1" Type="http://schemas.microsoft.com/office/2011/relationships/chartStyle" Target="style196.xml"/></Relationships>
</file>

<file path=xl/charts/_rels/chart197.xml.rels><?xml version="1.0" encoding="UTF-8" standalone="yes"?>
<Relationships xmlns="http://schemas.openxmlformats.org/package/2006/relationships"><Relationship Id="rId2" Type="http://schemas.microsoft.com/office/2011/relationships/chartColorStyle" Target="colors197.xml"/><Relationship Id="rId1" Type="http://schemas.microsoft.com/office/2011/relationships/chartStyle" Target="style197.xml"/></Relationships>
</file>

<file path=xl/charts/_rels/chart198.xml.rels><?xml version="1.0" encoding="UTF-8" standalone="yes"?>
<Relationships xmlns="http://schemas.openxmlformats.org/package/2006/relationships"><Relationship Id="rId2" Type="http://schemas.microsoft.com/office/2011/relationships/chartColorStyle" Target="colors198.xml"/><Relationship Id="rId1" Type="http://schemas.microsoft.com/office/2011/relationships/chartStyle" Target="style198.xml"/></Relationships>
</file>

<file path=xl/charts/_rels/chart199.xml.rels><?xml version="1.0" encoding="UTF-8" standalone="yes"?>
<Relationships xmlns="http://schemas.openxmlformats.org/package/2006/relationships"><Relationship Id="rId2" Type="http://schemas.microsoft.com/office/2011/relationships/chartColorStyle" Target="colors199.xml"/><Relationship Id="rId1" Type="http://schemas.microsoft.com/office/2011/relationships/chartStyle" Target="style19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00.xml.rels><?xml version="1.0" encoding="UTF-8" standalone="yes"?>
<Relationships xmlns="http://schemas.openxmlformats.org/package/2006/relationships"><Relationship Id="rId2" Type="http://schemas.microsoft.com/office/2011/relationships/chartColorStyle" Target="colors200.xml"/><Relationship Id="rId1" Type="http://schemas.microsoft.com/office/2011/relationships/chartStyle" Target="style200.xml"/></Relationships>
</file>

<file path=xl/charts/_rels/chart201.xml.rels><?xml version="1.0" encoding="UTF-8" standalone="yes"?>
<Relationships xmlns="http://schemas.openxmlformats.org/package/2006/relationships"><Relationship Id="rId2" Type="http://schemas.microsoft.com/office/2011/relationships/chartColorStyle" Target="colors201.xml"/><Relationship Id="rId1" Type="http://schemas.microsoft.com/office/2011/relationships/chartStyle" Target="style201.xml"/></Relationships>
</file>

<file path=xl/charts/_rels/chart202.xml.rels><?xml version="1.0" encoding="UTF-8" standalone="yes"?>
<Relationships xmlns="http://schemas.openxmlformats.org/package/2006/relationships"><Relationship Id="rId2" Type="http://schemas.microsoft.com/office/2011/relationships/chartColorStyle" Target="colors202.xml"/><Relationship Id="rId1" Type="http://schemas.microsoft.com/office/2011/relationships/chartStyle" Target="style202.xml"/></Relationships>
</file>

<file path=xl/charts/_rels/chart203.xml.rels><?xml version="1.0" encoding="UTF-8" standalone="yes"?>
<Relationships xmlns="http://schemas.openxmlformats.org/package/2006/relationships"><Relationship Id="rId2" Type="http://schemas.microsoft.com/office/2011/relationships/chartColorStyle" Target="colors203.xml"/><Relationship Id="rId1" Type="http://schemas.microsoft.com/office/2011/relationships/chartStyle" Target="style203.xml"/></Relationships>
</file>

<file path=xl/charts/_rels/chart204.xml.rels><?xml version="1.0" encoding="UTF-8" standalone="yes"?>
<Relationships xmlns="http://schemas.openxmlformats.org/package/2006/relationships"><Relationship Id="rId2" Type="http://schemas.microsoft.com/office/2011/relationships/chartColorStyle" Target="colors204.xml"/><Relationship Id="rId1" Type="http://schemas.microsoft.com/office/2011/relationships/chartStyle" Target="style204.xml"/></Relationships>
</file>

<file path=xl/charts/_rels/chart205.xml.rels><?xml version="1.0" encoding="UTF-8" standalone="yes"?>
<Relationships xmlns="http://schemas.openxmlformats.org/package/2006/relationships"><Relationship Id="rId2" Type="http://schemas.microsoft.com/office/2011/relationships/chartColorStyle" Target="colors205.xml"/><Relationship Id="rId1" Type="http://schemas.microsoft.com/office/2011/relationships/chartStyle" Target="style205.xml"/></Relationships>
</file>

<file path=xl/charts/_rels/chart206.xml.rels><?xml version="1.0" encoding="UTF-8" standalone="yes"?>
<Relationships xmlns="http://schemas.openxmlformats.org/package/2006/relationships"><Relationship Id="rId3" Type="http://schemas.openxmlformats.org/officeDocument/2006/relationships/chartUserShapes" Target="../drawings/drawing145.xml"/><Relationship Id="rId2" Type="http://schemas.microsoft.com/office/2011/relationships/chartColorStyle" Target="colors206.xml"/><Relationship Id="rId1" Type="http://schemas.microsoft.com/office/2011/relationships/chartStyle" Target="style206.xml"/></Relationships>
</file>

<file path=xl/charts/_rels/chart207.xml.rels><?xml version="1.0" encoding="UTF-8" standalone="yes"?>
<Relationships xmlns="http://schemas.openxmlformats.org/package/2006/relationships"><Relationship Id="rId2" Type="http://schemas.microsoft.com/office/2011/relationships/chartColorStyle" Target="colors207.xml"/><Relationship Id="rId1" Type="http://schemas.microsoft.com/office/2011/relationships/chartStyle" Target="style207.xml"/></Relationships>
</file>

<file path=xl/charts/_rels/chart208.xml.rels><?xml version="1.0" encoding="UTF-8" standalone="yes"?>
<Relationships xmlns="http://schemas.openxmlformats.org/package/2006/relationships"><Relationship Id="rId2" Type="http://schemas.microsoft.com/office/2011/relationships/chartColorStyle" Target="colors208.xml"/><Relationship Id="rId1" Type="http://schemas.microsoft.com/office/2011/relationships/chartStyle" Target="style208.xml"/></Relationships>
</file>

<file path=xl/charts/_rels/chart209.xml.rels><?xml version="1.0" encoding="UTF-8" standalone="yes"?>
<Relationships xmlns="http://schemas.openxmlformats.org/package/2006/relationships"><Relationship Id="rId2" Type="http://schemas.microsoft.com/office/2011/relationships/chartColorStyle" Target="colors209.xml"/><Relationship Id="rId1" Type="http://schemas.microsoft.com/office/2011/relationships/chartStyle" Target="style209.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10.xml.rels><?xml version="1.0" encoding="UTF-8" standalone="yes"?>
<Relationships xmlns="http://schemas.openxmlformats.org/package/2006/relationships"><Relationship Id="rId2" Type="http://schemas.microsoft.com/office/2011/relationships/chartColorStyle" Target="colors210.xml"/><Relationship Id="rId1" Type="http://schemas.microsoft.com/office/2011/relationships/chartStyle" Target="style210.xml"/></Relationships>
</file>

<file path=xl/charts/_rels/chart21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11.xml"/><Relationship Id="rId1" Type="http://schemas.microsoft.com/office/2011/relationships/chartStyle" Target="style211.xml"/></Relationships>
</file>

<file path=xl/charts/_rels/chart21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12.xml"/><Relationship Id="rId1" Type="http://schemas.microsoft.com/office/2011/relationships/chartStyle" Target="style212.xml"/></Relationships>
</file>

<file path=xl/charts/_rels/chart21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13.xml"/><Relationship Id="rId1" Type="http://schemas.microsoft.com/office/2011/relationships/chartStyle" Target="style213.xml"/></Relationships>
</file>

<file path=xl/charts/_rels/chart21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214.xml"/><Relationship Id="rId1" Type="http://schemas.microsoft.com/office/2011/relationships/chartStyle" Target="style214.xml"/></Relationships>
</file>

<file path=xl/charts/_rels/chart21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215.xml"/><Relationship Id="rId1" Type="http://schemas.microsoft.com/office/2011/relationships/chartStyle" Target="style215.xml"/></Relationships>
</file>

<file path=xl/charts/_rels/chart21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216.xml"/><Relationship Id="rId1" Type="http://schemas.microsoft.com/office/2011/relationships/chartStyle" Target="style216.xml"/></Relationships>
</file>

<file path=xl/charts/_rels/chart21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217.xml"/><Relationship Id="rId1" Type="http://schemas.microsoft.com/office/2011/relationships/chartStyle" Target="style217.xml"/></Relationships>
</file>

<file path=xl/charts/_rels/chart21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218.xml"/><Relationship Id="rId1" Type="http://schemas.microsoft.com/office/2011/relationships/chartStyle" Target="style218.xml"/></Relationships>
</file>

<file path=xl/charts/_rels/chart219.xml.rels><?xml version="1.0" encoding="UTF-8" standalone="yes"?>
<Relationships xmlns="http://schemas.openxmlformats.org/package/2006/relationships"><Relationship Id="rId2" Type="http://schemas.microsoft.com/office/2011/relationships/chartColorStyle" Target="colors219.xml"/><Relationship Id="rId1" Type="http://schemas.microsoft.com/office/2011/relationships/chartStyle" Target="style219.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20.xml.rels><?xml version="1.0" encoding="UTF-8" standalone="yes"?>
<Relationships xmlns="http://schemas.openxmlformats.org/package/2006/relationships"><Relationship Id="rId2" Type="http://schemas.microsoft.com/office/2011/relationships/chartColorStyle" Target="colors220.xml"/><Relationship Id="rId1" Type="http://schemas.microsoft.com/office/2011/relationships/chartStyle" Target="style220.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'Gráfico1 y 2'!$E$4</c:f>
              <c:strCache>
                <c:ptCount val="1"/>
                <c:pt idx="0">
                  <c:v>Importe total</c:v>
                </c:pt>
              </c:strCache>
            </c:strRef>
          </c:tx>
          <c:spPr>
            <a:ln w="9525">
              <a:solidFill>
                <a:schemeClr val="tx1">
                  <a:lumMod val="65000"/>
                  <a:lumOff val="35000"/>
                </a:schemeClr>
              </a:solidFill>
            </a:ln>
          </c:spPr>
          <c:dPt>
            <c:idx val="0"/>
            <c:bubble3D val="0"/>
            <c:spPr>
              <a:solidFill>
                <a:srgbClr val="860000"/>
              </a:solidFill>
              <a:ln w="9525">
                <a:solidFill>
                  <a:schemeClr val="tx1">
                    <a:lumMod val="65000"/>
                    <a:lumOff val="35000"/>
                  </a:schemeClr>
                </a:solidFill>
              </a:ln>
              <a:effectLst/>
            </c:spPr>
            <c:extLst>
              <c:ext xmlns:c16="http://schemas.microsoft.com/office/drawing/2014/chart" uri="{C3380CC4-5D6E-409C-BE32-E72D297353CC}">
                <c16:uniqueId val="{00000001-12EA-45E8-A3B5-54DF4546D421}"/>
              </c:ext>
            </c:extLst>
          </c:dPt>
          <c:dPt>
            <c:idx val="1"/>
            <c:bubble3D val="0"/>
            <c:spPr>
              <a:solidFill>
                <a:schemeClr val="bg1">
                  <a:lumMod val="75000"/>
                </a:schemeClr>
              </a:solidFill>
              <a:ln w="9525">
                <a:solidFill>
                  <a:schemeClr val="tx1">
                    <a:lumMod val="65000"/>
                    <a:lumOff val="35000"/>
                  </a:schemeClr>
                </a:solidFill>
              </a:ln>
              <a:effectLst/>
            </c:spPr>
            <c:extLst>
              <c:ext xmlns:c16="http://schemas.microsoft.com/office/drawing/2014/chart" uri="{C3380CC4-5D6E-409C-BE32-E72D297353CC}">
                <c16:uniqueId val="{00000003-12EA-45E8-A3B5-54DF4546D421}"/>
              </c:ext>
            </c:extLst>
          </c:dPt>
          <c:dPt>
            <c:idx val="2"/>
            <c:bubble3D val="0"/>
            <c:spPr>
              <a:solidFill>
                <a:schemeClr val="accent6"/>
              </a:solidFill>
              <a:ln w="9525">
                <a:solidFill>
                  <a:schemeClr val="tx1">
                    <a:lumMod val="65000"/>
                    <a:lumOff val="35000"/>
                  </a:schemeClr>
                </a:solidFill>
              </a:ln>
              <a:effectLst/>
            </c:spPr>
            <c:extLst>
              <c:ext xmlns:c16="http://schemas.microsoft.com/office/drawing/2014/chart" uri="{C3380CC4-5D6E-409C-BE32-E72D297353CC}">
                <c16:uniqueId val="{00000005-12EA-45E8-A3B5-54DF4546D421}"/>
              </c:ext>
            </c:extLst>
          </c:dPt>
          <c:dPt>
            <c:idx val="3"/>
            <c:bubble3D val="0"/>
            <c:spPr>
              <a:solidFill>
                <a:schemeClr val="accent5"/>
              </a:solidFill>
              <a:ln w="9525">
                <a:solidFill>
                  <a:schemeClr val="tx1">
                    <a:lumMod val="65000"/>
                    <a:lumOff val="35000"/>
                  </a:schemeClr>
                </a:solidFill>
              </a:ln>
              <a:effectLst/>
            </c:spPr>
            <c:extLst>
              <c:ext xmlns:c16="http://schemas.microsoft.com/office/drawing/2014/chart" uri="{C3380CC4-5D6E-409C-BE32-E72D297353CC}">
                <c16:uniqueId val="{00000007-12EA-45E8-A3B5-54DF4546D421}"/>
              </c:ext>
            </c:extLst>
          </c:dPt>
          <c:cat>
            <c:strRef>
              <c:f>'Gráfico1 y 2'!$D$5:$D$8</c:f>
              <c:strCache>
                <c:ptCount val="4"/>
                <c:pt idx="0">
                  <c:v> IVA, 41.028 Mill. €</c:v>
                </c:pt>
                <c:pt idx="1">
                  <c:v> IRPF, 13.745 Mill €</c:v>
                </c:pt>
                <c:pt idx="2">
                  <c:v> IS, 3.453 Mill. €</c:v>
                </c:pt>
                <c:pt idx="3">
                  <c:v> IIEE, 2.288 Mill €</c:v>
                </c:pt>
              </c:strCache>
            </c:strRef>
          </c:cat>
          <c:val>
            <c:numRef>
              <c:f>'Gráfico1 y 2'!$E$5:$E$8</c:f>
              <c:numCache>
                <c:formatCode>#,##0</c:formatCode>
                <c:ptCount val="4"/>
                <c:pt idx="0">
                  <c:v>41028.06</c:v>
                </c:pt>
                <c:pt idx="1">
                  <c:v>13744.614</c:v>
                </c:pt>
                <c:pt idx="2">
                  <c:v>3453.44</c:v>
                </c:pt>
                <c:pt idx="3">
                  <c:v>2288.11904761905</c:v>
                </c:pt>
              </c:numCache>
            </c:numRef>
          </c:val>
          <c:extLst>
            <c:ext xmlns:c16="http://schemas.microsoft.com/office/drawing/2014/chart" uri="{C3380CC4-5D6E-409C-BE32-E72D297353CC}">
              <c16:uniqueId val="{00000008-12EA-45E8-A3B5-54DF4546D421}"/>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latin typeface="Century Gothic" panose="020B0502020202020204" pitchFamily="34" charset="0"/>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137607799025131E-2"/>
          <c:y val="2.6999013658324553E-2"/>
          <c:w val="0.93395190077148871"/>
          <c:h val="0.73482538408813547"/>
        </c:manualLayout>
      </c:layout>
      <c:barChart>
        <c:barDir val="col"/>
        <c:grouping val="clustered"/>
        <c:varyColors val="0"/>
        <c:ser>
          <c:idx val="0"/>
          <c:order val="0"/>
          <c:tx>
            <c:strRef>
              <c:f>Gráfico11!$E$4</c:f>
              <c:strCache>
                <c:ptCount val="1"/>
                <c:pt idx="0">
                  <c:v> Baja cualificación</c:v>
                </c:pt>
              </c:strCache>
            </c:strRef>
          </c:tx>
          <c:spPr>
            <a:solidFill>
              <a:schemeClr val="bg1">
                <a:lumMod val="50000"/>
              </a:schemeClr>
            </a:solidFill>
            <a:ln>
              <a:solidFill>
                <a:schemeClr val="tx1"/>
              </a:solidFill>
            </a:ln>
            <a:effectLst/>
          </c:spPr>
          <c:invertIfNegative val="0"/>
          <c:dPt>
            <c:idx val="4"/>
            <c:invertIfNegative val="0"/>
            <c:bubble3D val="0"/>
            <c:spPr>
              <a:solidFill>
                <a:schemeClr val="accent1"/>
              </a:solidFill>
              <a:ln>
                <a:solidFill>
                  <a:schemeClr val="tx1"/>
                </a:solidFill>
              </a:ln>
              <a:effectLst/>
            </c:spPr>
            <c:extLst>
              <c:ext xmlns:c16="http://schemas.microsoft.com/office/drawing/2014/chart" uri="{C3380CC4-5D6E-409C-BE32-E72D297353CC}">
                <c16:uniqueId val="{00000001-022F-4104-895E-7B59FF23ADE0}"/>
              </c:ext>
            </c:extLst>
          </c:dPt>
          <c:dPt>
            <c:idx val="5"/>
            <c:invertIfNegative val="0"/>
            <c:bubble3D val="0"/>
            <c:spPr>
              <a:solidFill>
                <a:schemeClr val="accent1">
                  <a:lumMod val="40000"/>
                  <a:lumOff val="60000"/>
                </a:schemeClr>
              </a:solidFill>
              <a:ln>
                <a:solidFill>
                  <a:schemeClr val="tx1"/>
                </a:solidFill>
              </a:ln>
              <a:effectLst/>
            </c:spPr>
            <c:extLst>
              <c:ext xmlns:c16="http://schemas.microsoft.com/office/drawing/2014/chart" uri="{C3380CC4-5D6E-409C-BE32-E72D297353CC}">
                <c16:uniqueId val="{00000003-022F-4104-895E-7B59FF23ADE0}"/>
              </c:ext>
            </c:extLst>
          </c:dPt>
          <c:dLbls>
            <c:delete val="1"/>
          </c:dLbls>
          <c:cat>
            <c:strRef>
              <c:f>Gráfico11!$D$5:$D$24</c:f>
              <c:strCache>
                <c:ptCount val="20"/>
                <c:pt idx="0">
                  <c:v>IT</c:v>
                </c:pt>
                <c:pt idx="1">
                  <c:v>MT</c:v>
                </c:pt>
                <c:pt idx="2">
                  <c:v>IE</c:v>
                </c:pt>
                <c:pt idx="3">
                  <c:v>EL</c:v>
                </c:pt>
                <c:pt idx="4">
                  <c:v>ES</c:v>
                </c:pt>
                <c:pt idx="5">
                  <c:v>EA</c:v>
                </c:pt>
                <c:pt idx="6">
                  <c:v>NL</c:v>
                </c:pt>
                <c:pt idx="7">
                  <c:v>SI</c:v>
                </c:pt>
                <c:pt idx="8">
                  <c:v>EE</c:v>
                </c:pt>
                <c:pt idx="9">
                  <c:v>SK</c:v>
                </c:pt>
                <c:pt idx="10">
                  <c:v>FI</c:v>
                </c:pt>
                <c:pt idx="11">
                  <c:v>DE</c:v>
                </c:pt>
                <c:pt idx="12">
                  <c:v>LV</c:v>
                </c:pt>
                <c:pt idx="13">
                  <c:v>BE</c:v>
                </c:pt>
                <c:pt idx="14">
                  <c:v>CY</c:v>
                </c:pt>
                <c:pt idx="15">
                  <c:v>PT</c:v>
                </c:pt>
                <c:pt idx="16">
                  <c:v>LU</c:v>
                </c:pt>
                <c:pt idx="17">
                  <c:v>AT</c:v>
                </c:pt>
                <c:pt idx="18">
                  <c:v>FR</c:v>
                </c:pt>
                <c:pt idx="19">
                  <c:v>LT</c:v>
                </c:pt>
              </c:strCache>
            </c:strRef>
          </c:cat>
          <c:val>
            <c:numRef>
              <c:f>Gráfico11!$E$5:$E$24</c:f>
              <c:numCache>
                <c:formatCode>General</c:formatCode>
                <c:ptCount val="20"/>
                <c:pt idx="0">
                  <c:v>42.7</c:v>
                </c:pt>
                <c:pt idx="1">
                  <c:v>39.299999999999997</c:v>
                </c:pt>
                <c:pt idx="2">
                  <c:v>36.1</c:v>
                </c:pt>
                <c:pt idx="3">
                  <c:v>35.799999999999997</c:v>
                </c:pt>
                <c:pt idx="4">
                  <c:v>30.9</c:v>
                </c:pt>
                <c:pt idx="5">
                  <c:v>29.3</c:v>
                </c:pt>
                <c:pt idx="6">
                  <c:v>28</c:v>
                </c:pt>
                <c:pt idx="7">
                  <c:v>27.9</c:v>
                </c:pt>
                <c:pt idx="8">
                  <c:v>26.8</c:v>
                </c:pt>
                <c:pt idx="9">
                  <c:v>25.9</c:v>
                </c:pt>
                <c:pt idx="10">
                  <c:v>23.8</c:v>
                </c:pt>
                <c:pt idx="11">
                  <c:v>23.7</c:v>
                </c:pt>
                <c:pt idx="12">
                  <c:v>21.8</c:v>
                </c:pt>
                <c:pt idx="13">
                  <c:v>21.3</c:v>
                </c:pt>
                <c:pt idx="14">
                  <c:v>21</c:v>
                </c:pt>
                <c:pt idx="15">
                  <c:v>20.2</c:v>
                </c:pt>
                <c:pt idx="16">
                  <c:v>19.5</c:v>
                </c:pt>
                <c:pt idx="17">
                  <c:v>18.399999999999999</c:v>
                </c:pt>
                <c:pt idx="18">
                  <c:v>17.899999999999999</c:v>
                </c:pt>
                <c:pt idx="19">
                  <c:v>10.199999999999999</c:v>
                </c:pt>
              </c:numCache>
            </c:numRef>
          </c:val>
          <c:extLst>
            <c:ext xmlns:c16="http://schemas.microsoft.com/office/drawing/2014/chart" uri="{C3380CC4-5D6E-409C-BE32-E72D297353CC}">
              <c16:uniqueId val="{00000004-022F-4104-895E-7B59FF23ADE0}"/>
            </c:ext>
          </c:extLst>
        </c:ser>
        <c:dLbls>
          <c:showLegendKey val="0"/>
          <c:showVal val="1"/>
          <c:showCatName val="0"/>
          <c:showSerName val="0"/>
          <c:showPercent val="0"/>
          <c:showBubbleSize val="0"/>
        </c:dLbls>
        <c:gapWidth val="60"/>
        <c:overlap val="-27"/>
        <c:axId val="1165712544"/>
        <c:axId val="1212515584"/>
      </c:barChart>
      <c:scatterChart>
        <c:scatterStyle val="lineMarker"/>
        <c:varyColors val="0"/>
        <c:ser>
          <c:idx val="1"/>
          <c:order val="1"/>
          <c:tx>
            <c:strRef>
              <c:f>Gráfico11!$F$4</c:f>
              <c:strCache>
                <c:ptCount val="1"/>
                <c:pt idx="0">
                  <c:v> Total</c:v>
                </c:pt>
              </c:strCache>
            </c:strRef>
          </c:tx>
          <c:spPr>
            <a:ln w="25400" cap="rnd">
              <a:noFill/>
              <a:round/>
            </a:ln>
            <a:effectLst/>
          </c:spPr>
          <c:marker>
            <c:symbol val="diamond"/>
            <c:size val="12"/>
            <c:spPr>
              <a:solidFill>
                <a:schemeClr val="bg1"/>
              </a:solidFill>
              <a:ln w="9525">
                <a:solidFill>
                  <a:schemeClr val="tx1"/>
                </a:solidFill>
              </a:ln>
              <a:effectLst/>
            </c:spPr>
          </c:marker>
          <c:dLbls>
            <c:delete val="1"/>
          </c:dLbls>
          <c:xVal>
            <c:strRef>
              <c:f>Gráfico11!$D$5:$D$24</c:f>
              <c:strCache>
                <c:ptCount val="20"/>
                <c:pt idx="0">
                  <c:v>IT</c:v>
                </c:pt>
                <c:pt idx="1">
                  <c:v>MT</c:v>
                </c:pt>
                <c:pt idx="2">
                  <c:v>IE</c:v>
                </c:pt>
                <c:pt idx="3">
                  <c:v>EL</c:v>
                </c:pt>
                <c:pt idx="4">
                  <c:v>ES</c:v>
                </c:pt>
                <c:pt idx="5">
                  <c:v>EA</c:v>
                </c:pt>
                <c:pt idx="6">
                  <c:v>NL</c:v>
                </c:pt>
                <c:pt idx="7">
                  <c:v>SI</c:v>
                </c:pt>
                <c:pt idx="8">
                  <c:v>EE</c:v>
                </c:pt>
                <c:pt idx="9">
                  <c:v>SK</c:v>
                </c:pt>
                <c:pt idx="10">
                  <c:v>FI</c:v>
                </c:pt>
                <c:pt idx="11">
                  <c:v>DE</c:v>
                </c:pt>
                <c:pt idx="12">
                  <c:v>LV</c:v>
                </c:pt>
                <c:pt idx="13">
                  <c:v>BE</c:v>
                </c:pt>
                <c:pt idx="14">
                  <c:v>CY</c:v>
                </c:pt>
                <c:pt idx="15">
                  <c:v>PT</c:v>
                </c:pt>
                <c:pt idx="16">
                  <c:v>LU</c:v>
                </c:pt>
                <c:pt idx="17">
                  <c:v>AT</c:v>
                </c:pt>
                <c:pt idx="18">
                  <c:v>FR</c:v>
                </c:pt>
                <c:pt idx="19">
                  <c:v>LT</c:v>
                </c:pt>
              </c:strCache>
            </c:strRef>
          </c:xVal>
          <c:yVal>
            <c:numRef>
              <c:f>Gráfico11!$F$5:$F$24</c:f>
              <c:numCache>
                <c:formatCode>General</c:formatCode>
                <c:ptCount val="20"/>
                <c:pt idx="0">
                  <c:v>28.3</c:v>
                </c:pt>
                <c:pt idx="1">
                  <c:v>22.8</c:v>
                </c:pt>
                <c:pt idx="2">
                  <c:v>17.7</c:v>
                </c:pt>
                <c:pt idx="3">
                  <c:v>28.5</c:v>
                </c:pt>
                <c:pt idx="4">
                  <c:v>18.899999999999999</c:v>
                </c:pt>
                <c:pt idx="5">
                  <c:v>16</c:v>
                </c:pt>
                <c:pt idx="6">
                  <c:v>14.1</c:v>
                </c:pt>
                <c:pt idx="7">
                  <c:v>10.1</c:v>
                </c:pt>
                <c:pt idx="8">
                  <c:v>15.6</c:v>
                </c:pt>
                <c:pt idx="9">
                  <c:v>20.3</c:v>
                </c:pt>
                <c:pt idx="10">
                  <c:v>8.4</c:v>
                </c:pt>
                <c:pt idx="11">
                  <c:v>12.9</c:v>
                </c:pt>
                <c:pt idx="12">
                  <c:v>8.1999999999999993</c:v>
                </c:pt>
                <c:pt idx="13">
                  <c:v>11</c:v>
                </c:pt>
                <c:pt idx="14">
                  <c:v>10.9</c:v>
                </c:pt>
                <c:pt idx="15">
                  <c:v>10.4</c:v>
                </c:pt>
                <c:pt idx="16">
                  <c:v>12.7</c:v>
                </c:pt>
                <c:pt idx="17">
                  <c:v>12.6</c:v>
                </c:pt>
                <c:pt idx="18">
                  <c:v>10.1</c:v>
                </c:pt>
                <c:pt idx="19">
                  <c:v>2.7</c:v>
                </c:pt>
              </c:numCache>
            </c:numRef>
          </c:yVal>
          <c:smooth val="0"/>
          <c:extLst>
            <c:ext xmlns:c16="http://schemas.microsoft.com/office/drawing/2014/chart" uri="{C3380CC4-5D6E-409C-BE32-E72D297353CC}">
              <c16:uniqueId val="{00000005-022F-4104-895E-7B59FF23ADE0}"/>
            </c:ext>
          </c:extLst>
        </c:ser>
        <c:dLbls>
          <c:showLegendKey val="0"/>
          <c:showVal val="1"/>
          <c:showCatName val="0"/>
          <c:showSerName val="0"/>
          <c:showPercent val="0"/>
          <c:showBubbleSize val="0"/>
        </c:dLbls>
        <c:axId val="1165712544"/>
        <c:axId val="1212515584"/>
      </c:scatterChart>
      <c:catAx>
        <c:axId val="116571254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rgbClr val="3D3D3D"/>
                </a:solidFill>
                <a:latin typeface="Century Gothic" panose="020B0502020202020204" pitchFamily="34" charset="0"/>
                <a:ea typeface="+mn-ea"/>
                <a:cs typeface="+mn-cs"/>
              </a:defRPr>
            </a:pPr>
            <a:endParaRPr lang="es-ES"/>
          </a:p>
        </c:txPr>
        <c:crossAx val="1212515584"/>
        <c:crosses val="autoZero"/>
        <c:auto val="1"/>
        <c:lblAlgn val="ctr"/>
        <c:lblOffset val="100"/>
        <c:noMultiLvlLbl val="0"/>
      </c:catAx>
      <c:valAx>
        <c:axId val="12125155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3D3D3D"/>
                </a:solidFill>
                <a:latin typeface="Century Gothic" panose="020B0502020202020204" pitchFamily="34" charset="0"/>
                <a:ea typeface="+mn-ea"/>
                <a:cs typeface="+mn-cs"/>
              </a:defRPr>
            </a:pPr>
            <a:endParaRPr lang="es-ES"/>
          </a:p>
        </c:txPr>
        <c:crossAx val="1165712544"/>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3D3D3D"/>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rgbClr val="3D3D3D"/>
          </a:solidFill>
          <a:latin typeface="Century Gothic" panose="020B0502020202020204" pitchFamily="34" charset="0"/>
        </a:defRPr>
      </a:pPr>
      <a:endParaRPr lang="es-E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Gráfico74!$E$4</c:f>
              <c:strCache>
                <c:ptCount val="1"/>
                <c:pt idx="0">
                  <c:v>Tipo superreducido</c:v>
                </c:pt>
              </c:strCache>
            </c:strRef>
          </c:tx>
          <c:spPr>
            <a:solidFill>
              <a:srgbClr val="860000"/>
            </a:solidFill>
            <a:ln>
              <a:noFill/>
            </a:ln>
            <a:effectLst/>
          </c:spPr>
          <c:invertIfNegative val="0"/>
          <c:cat>
            <c:strRef>
              <c:f>Gráfico74!$D$5:$D$15</c:f>
              <c:strCache>
                <c:ptCount val="11"/>
                <c:pt idx="0">
                  <c:v>Decila
Renta</c:v>
                </c:pt>
                <c:pt idx="1">
                  <c:v>1
4.193</c:v>
                </c:pt>
                <c:pt idx="2">
                  <c:v>2
9.839</c:v>
                </c:pt>
                <c:pt idx="3">
                  <c:v>3
13.820</c:v>
                </c:pt>
                <c:pt idx="4">
                  <c:v>4
18.030</c:v>
                </c:pt>
                <c:pt idx="5">
                  <c:v>5
22.542</c:v>
                </c:pt>
                <c:pt idx="6">
                  <c:v>6
27.931</c:v>
                </c:pt>
                <c:pt idx="7">
                  <c:v>7
34.331</c:v>
                </c:pt>
                <c:pt idx="8">
                  <c:v>8
42.592</c:v>
                </c:pt>
                <c:pt idx="9">
                  <c:v>9
56.589</c:v>
                </c:pt>
                <c:pt idx="10">
                  <c:v>10
112.961</c:v>
                </c:pt>
              </c:strCache>
            </c:strRef>
          </c:cat>
          <c:val>
            <c:numRef>
              <c:f>Gráfico74!$E$5:$E$15</c:f>
              <c:numCache>
                <c:formatCode>General</c:formatCode>
                <c:ptCount val="11"/>
                <c:pt idx="1">
                  <c:v>188.36</c:v>
                </c:pt>
                <c:pt idx="2">
                  <c:v>316.97000000000003</c:v>
                </c:pt>
                <c:pt idx="3">
                  <c:v>367.12</c:v>
                </c:pt>
                <c:pt idx="4">
                  <c:v>428.89</c:v>
                </c:pt>
                <c:pt idx="5">
                  <c:v>443.11</c:v>
                </c:pt>
                <c:pt idx="6">
                  <c:v>538.05999999999995</c:v>
                </c:pt>
                <c:pt idx="7">
                  <c:v>569.92999999999995</c:v>
                </c:pt>
                <c:pt idx="8">
                  <c:v>720.37</c:v>
                </c:pt>
                <c:pt idx="9">
                  <c:v>775.22</c:v>
                </c:pt>
                <c:pt idx="10">
                  <c:v>975.35</c:v>
                </c:pt>
              </c:numCache>
            </c:numRef>
          </c:val>
          <c:extLst>
            <c:ext xmlns:c16="http://schemas.microsoft.com/office/drawing/2014/chart" uri="{C3380CC4-5D6E-409C-BE32-E72D297353CC}">
              <c16:uniqueId val="{00000000-380D-43E5-8438-3438C8717B53}"/>
            </c:ext>
          </c:extLst>
        </c:ser>
        <c:ser>
          <c:idx val="1"/>
          <c:order val="1"/>
          <c:tx>
            <c:strRef>
              <c:f>Gráfico74!$F$4</c:f>
              <c:strCache>
                <c:ptCount val="1"/>
                <c:pt idx="0">
                  <c:v>Tipo reducido</c:v>
                </c:pt>
              </c:strCache>
            </c:strRef>
          </c:tx>
          <c:spPr>
            <a:solidFill>
              <a:schemeClr val="accent1">
                <a:lumMod val="40000"/>
                <a:lumOff val="60000"/>
              </a:schemeClr>
            </a:solidFill>
            <a:ln>
              <a:noFill/>
            </a:ln>
            <a:effectLst/>
          </c:spPr>
          <c:invertIfNegative val="0"/>
          <c:cat>
            <c:strRef>
              <c:f>Gráfico74!$D$5:$D$15</c:f>
              <c:strCache>
                <c:ptCount val="11"/>
                <c:pt idx="0">
                  <c:v>Decila
Renta</c:v>
                </c:pt>
                <c:pt idx="1">
                  <c:v>1
4.193</c:v>
                </c:pt>
                <c:pt idx="2">
                  <c:v>2
9.839</c:v>
                </c:pt>
                <c:pt idx="3">
                  <c:v>3
13.820</c:v>
                </c:pt>
                <c:pt idx="4">
                  <c:v>4
18.030</c:v>
                </c:pt>
                <c:pt idx="5">
                  <c:v>5
22.542</c:v>
                </c:pt>
                <c:pt idx="6">
                  <c:v>6
27.931</c:v>
                </c:pt>
                <c:pt idx="7">
                  <c:v>7
34.331</c:v>
                </c:pt>
                <c:pt idx="8">
                  <c:v>8
42.592</c:v>
                </c:pt>
                <c:pt idx="9">
                  <c:v>9
56.589</c:v>
                </c:pt>
                <c:pt idx="10">
                  <c:v>10
112.961</c:v>
                </c:pt>
              </c:strCache>
            </c:strRef>
          </c:cat>
          <c:val>
            <c:numRef>
              <c:f>Gráfico74!$F$5:$F$15</c:f>
              <c:numCache>
                <c:formatCode>General</c:formatCode>
                <c:ptCount val="11"/>
                <c:pt idx="1">
                  <c:v>390.3</c:v>
                </c:pt>
                <c:pt idx="2">
                  <c:v>565.03</c:v>
                </c:pt>
                <c:pt idx="3">
                  <c:v>647.14</c:v>
                </c:pt>
                <c:pt idx="4">
                  <c:v>870.19</c:v>
                </c:pt>
                <c:pt idx="5">
                  <c:v>998.46</c:v>
                </c:pt>
                <c:pt idx="6">
                  <c:v>1224.42</c:v>
                </c:pt>
                <c:pt idx="7">
                  <c:v>1418.56</c:v>
                </c:pt>
                <c:pt idx="8">
                  <c:v>1704.24</c:v>
                </c:pt>
                <c:pt idx="9">
                  <c:v>1923.14</c:v>
                </c:pt>
                <c:pt idx="10">
                  <c:v>2721.73</c:v>
                </c:pt>
              </c:numCache>
            </c:numRef>
          </c:val>
          <c:extLst>
            <c:ext xmlns:c16="http://schemas.microsoft.com/office/drawing/2014/chart" uri="{C3380CC4-5D6E-409C-BE32-E72D297353CC}">
              <c16:uniqueId val="{00000001-380D-43E5-8438-3438C8717B53}"/>
            </c:ext>
          </c:extLst>
        </c:ser>
        <c:ser>
          <c:idx val="2"/>
          <c:order val="2"/>
          <c:tx>
            <c:strRef>
              <c:f>Gráfico74!$G$4</c:f>
              <c:strCache>
                <c:ptCount val="1"/>
                <c:pt idx="0">
                  <c:v>Exención sanidad</c:v>
                </c:pt>
              </c:strCache>
            </c:strRef>
          </c:tx>
          <c:spPr>
            <a:solidFill>
              <a:schemeClr val="bg1">
                <a:lumMod val="50000"/>
              </a:schemeClr>
            </a:solidFill>
            <a:ln>
              <a:noFill/>
            </a:ln>
            <a:effectLst/>
          </c:spPr>
          <c:invertIfNegative val="0"/>
          <c:cat>
            <c:strRef>
              <c:f>Gráfico74!$D$5:$D$15</c:f>
              <c:strCache>
                <c:ptCount val="11"/>
                <c:pt idx="0">
                  <c:v>Decila
Renta</c:v>
                </c:pt>
                <c:pt idx="1">
                  <c:v>1
4.193</c:v>
                </c:pt>
                <c:pt idx="2">
                  <c:v>2
9.839</c:v>
                </c:pt>
                <c:pt idx="3">
                  <c:v>3
13.820</c:v>
                </c:pt>
                <c:pt idx="4">
                  <c:v>4
18.030</c:v>
                </c:pt>
                <c:pt idx="5">
                  <c:v>5
22.542</c:v>
                </c:pt>
                <c:pt idx="6">
                  <c:v>6
27.931</c:v>
                </c:pt>
                <c:pt idx="7">
                  <c:v>7
34.331</c:v>
                </c:pt>
                <c:pt idx="8">
                  <c:v>8
42.592</c:v>
                </c:pt>
                <c:pt idx="9">
                  <c:v>9
56.589</c:v>
                </c:pt>
                <c:pt idx="10">
                  <c:v>10
112.961</c:v>
                </c:pt>
              </c:strCache>
            </c:strRef>
          </c:cat>
          <c:val>
            <c:numRef>
              <c:f>Gráfico74!$G$5:$G$15</c:f>
              <c:numCache>
                <c:formatCode>General</c:formatCode>
                <c:ptCount val="11"/>
                <c:pt idx="1">
                  <c:v>81.5</c:v>
                </c:pt>
                <c:pt idx="2">
                  <c:v>108.97</c:v>
                </c:pt>
                <c:pt idx="3">
                  <c:v>118.44999999999999</c:v>
                </c:pt>
                <c:pt idx="4">
                  <c:v>178.10999999999999</c:v>
                </c:pt>
                <c:pt idx="5">
                  <c:v>214.4</c:v>
                </c:pt>
                <c:pt idx="6">
                  <c:v>317.2</c:v>
                </c:pt>
                <c:pt idx="7">
                  <c:v>360.88</c:v>
                </c:pt>
                <c:pt idx="8">
                  <c:v>489.04999999999995</c:v>
                </c:pt>
                <c:pt idx="9">
                  <c:v>623.45000000000005</c:v>
                </c:pt>
                <c:pt idx="10">
                  <c:v>1259.8000000000002</c:v>
                </c:pt>
              </c:numCache>
            </c:numRef>
          </c:val>
          <c:extLst>
            <c:ext xmlns:c16="http://schemas.microsoft.com/office/drawing/2014/chart" uri="{C3380CC4-5D6E-409C-BE32-E72D297353CC}">
              <c16:uniqueId val="{00000002-380D-43E5-8438-3438C8717B53}"/>
            </c:ext>
          </c:extLst>
        </c:ser>
        <c:ser>
          <c:idx val="3"/>
          <c:order val="3"/>
          <c:tx>
            <c:strRef>
              <c:f>Gráfico74!$H$4</c:f>
              <c:strCache>
                <c:ptCount val="1"/>
                <c:pt idx="0">
                  <c:v>Diesel/gasolina</c:v>
                </c:pt>
              </c:strCache>
            </c:strRef>
          </c:tx>
          <c:spPr>
            <a:solidFill>
              <a:srgbClr val="7B6911"/>
            </a:solidFill>
            <a:ln>
              <a:noFill/>
            </a:ln>
            <a:effectLst/>
          </c:spPr>
          <c:invertIfNegative val="0"/>
          <c:cat>
            <c:strRef>
              <c:f>Gráfico74!$D$5:$D$15</c:f>
              <c:strCache>
                <c:ptCount val="11"/>
                <c:pt idx="0">
                  <c:v>Decila
Renta</c:v>
                </c:pt>
                <c:pt idx="1">
                  <c:v>1
4.193</c:v>
                </c:pt>
                <c:pt idx="2">
                  <c:v>2
9.839</c:v>
                </c:pt>
                <c:pt idx="3">
                  <c:v>3
13.820</c:v>
                </c:pt>
                <c:pt idx="4">
                  <c:v>4
18.030</c:v>
                </c:pt>
                <c:pt idx="5">
                  <c:v>5
22.542</c:v>
                </c:pt>
                <c:pt idx="6">
                  <c:v>6
27.931</c:v>
                </c:pt>
                <c:pt idx="7">
                  <c:v>7
34.331</c:v>
                </c:pt>
                <c:pt idx="8">
                  <c:v>8
42.592</c:v>
                </c:pt>
                <c:pt idx="9">
                  <c:v>9
56.589</c:v>
                </c:pt>
                <c:pt idx="10">
                  <c:v>10
112.961</c:v>
                </c:pt>
              </c:strCache>
            </c:strRef>
          </c:cat>
          <c:val>
            <c:numRef>
              <c:f>Gráfico74!$H$5:$H$15</c:f>
              <c:numCache>
                <c:formatCode>General</c:formatCode>
                <c:ptCount val="11"/>
                <c:pt idx="1">
                  <c:v>35.76</c:v>
                </c:pt>
                <c:pt idx="2">
                  <c:v>41.36</c:v>
                </c:pt>
                <c:pt idx="3">
                  <c:v>57.87</c:v>
                </c:pt>
                <c:pt idx="4">
                  <c:v>87.99</c:v>
                </c:pt>
                <c:pt idx="5">
                  <c:v>99.07</c:v>
                </c:pt>
                <c:pt idx="6">
                  <c:v>125.06</c:v>
                </c:pt>
                <c:pt idx="7">
                  <c:v>136.81</c:v>
                </c:pt>
                <c:pt idx="8">
                  <c:v>163.4</c:v>
                </c:pt>
                <c:pt idx="9">
                  <c:v>190.26</c:v>
                </c:pt>
                <c:pt idx="10">
                  <c:v>224.23</c:v>
                </c:pt>
              </c:numCache>
            </c:numRef>
          </c:val>
          <c:extLst>
            <c:ext xmlns:c16="http://schemas.microsoft.com/office/drawing/2014/chart" uri="{C3380CC4-5D6E-409C-BE32-E72D297353CC}">
              <c16:uniqueId val="{00000003-380D-43E5-8438-3438C8717B53}"/>
            </c:ext>
          </c:extLst>
        </c:ser>
        <c:dLbls>
          <c:showLegendKey val="0"/>
          <c:showVal val="0"/>
          <c:showCatName val="0"/>
          <c:showSerName val="0"/>
          <c:showPercent val="0"/>
          <c:showBubbleSize val="0"/>
        </c:dLbls>
        <c:gapWidth val="100"/>
        <c:overlap val="100"/>
        <c:axId val="566153344"/>
        <c:axId val="494555648"/>
      </c:barChart>
      <c:catAx>
        <c:axId val="566153344"/>
        <c:scaling>
          <c:orientation val="minMax"/>
        </c:scaling>
        <c:delete val="0"/>
        <c:axPos val="b"/>
        <c:numFmt formatCode="General" sourceLinked="1"/>
        <c:majorTickMark val="none"/>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494555648"/>
        <c:crosses val="autoZero"/>
        <c:auto val="1"/>
        <c:lblAlgn val="ctr"/>
        <c:lblOffset val="100"/>
        <c:noMultiLvlLbl val="0"/>
      </c:catAx>
      <c:valAx>
        <c:axId val="4945556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566153344"/>
        <c:crosses val="autoZero"/>
        <c:crossBetween val="between"/>
      </c:valAx>
      <c:spPr>
        <a:noFill/>
        <a:ln>
          <a:noFill/>
        </a:ln>
        <a:effectLst/>
      </c:spPr>
    </c:plotArea>
    <c:legend>
      <c:legendPos val="b"/>
      <c:layout>
        <c:manualLayout>
          <c:xMode val="edge"/>
          <c:yMode val="edge"/>
          <c:x val="6.359450253517894E-2"/>
          <c:y val="0.91883558909974961"/>
          <c:w val="0.88738657277418664"/>
          <c:h val="7.655611596937479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646563108432099E-2"/>
          <c:y val="5.0435580009170103E-2"/>
          <c:w val="0.9213534368915679"/>
          <c:h val="0.685797889431634"/>
        </c:manualLayout>
      </c:layout>
      <c:barChart>
        <c:barDir val="col"/>
        <c:grouping val="stacked"/>
        <c:varyColors val="0"/>
        <c:ser>
          <c:idx val="0"/>
          <c:order val="0"/>
          <c:tx>
            <c:strRef>
              <c:f>Gráfico75!$E$4</c:f>
              <c:strCache>
                <c:ptCount val="1"/>
                <c:pt idx="0">
                  <c:v>Tipo superreducido</c:v>
                </c:pt>
              </c:strCache>
            </c:strRef>
          </c:tx>
          <c:spPr>
            <a:solidFill>
              <a:srgbClr val="860000"/>
            </a:solidFill>
            <a:ln>
              <a:noFill/>
            </a:ln>
            <a:effectLst/>
          </c:spPr>
          <c:invertIfNegative val="0"/>
          <c:cat>
            <c:strRef>
              <c:f>Gráfico75!$D$5:$D$15</c:f>
              <c:strCache>
                <c:ptCount val="11"/>
                <c:pt idx="0">
                  <c:v>Decila
Riqueza</c:v>
                </c:pt>
                <c:pt idx="1">
                  <c:v>1
-39.049</c:v>
                </c:pt>
                <c:pt idx="2">
                  <c:v>2
4.582</c:v>
                </c:pt>
                <c:pt idx="3">
                  <c:v>3
29.912</c:v>
                </c:pt>
                <c:pt idx="4">
                  <c:v>4
60.659</c:v>
                </c:pt>
                <c:pt idx="5">
                  <c:v>5
92.097</c:v>
                </c:pt>
                <c:pt idx="6">
                  <c:v>6
127.972</c:v>
                </c:pt>
                <c:pt idx="7">
                  <c:v>7
175.357</c:v>
                </c:pt>
                <c:pt idx="8">
                  <c:v>8
244.041</c:v>
                </c:pt>
                <c:pt idx="9">
                  <c:v>9
366.717</c:v>
                </c:pt>
                <c:pt idx="10">
                  <c:v>10
1.106.163</c:v>
                </c:pt>
              </c:strCache>
            </c:strRef>
          </c:cat>
          <c:val>
            <c:numRef>
              <c:f>Gráfico75!$E$5:$E$15</c:f>
              <c:numCache>
                <c:formatCode>General</c:formatCode>
                <c:ptCount val="11"/>
                <c:pt idx="1">
                  <c:v>450</c:v>
                </c:pt>
                <c:pt idx="2">
                  <c:v>376</c:v>
                </c:pt>
                <c:pt idx="3">
                  <c:v>422</c:v>
                </c:pt>
                <c:pt idx="4">
                  <c:v>444</c:v>
                </c:pt>
                <c:pt idx="5">
                  <c:v>471</c:v>
                </c:pt>
                <c:pt idx="6">
                  <c:v>539</c:v>
                </c:pt>
                <c:pt idx="7">
                  <c:v>550</c:v>
                </c:pt>
                <c:pt idx="8">
                  <c:v>582</c:v>
                </c:pt>
                <c:pt idx="9">
                  <c:v>639</c:v>
                </c:pt>
                <c:pt idx="10">
                  <c:v>701</c:v>
                </c:pt>
              </c:numCache>
            </c:numRef>
          </c:val>
          <c:extLst>
            <c:ext xmlns:c16="http://schemas.microsoft.com/office/drawing/2014/chart" uri="{C3380CC4-5D6E-409C-BE32-E72D297353CC}">
              <c16:uniqueId val="{00000000-549F-4C47-A0DB-D685FB97850A}"/>
            </c:ext>
          </c:extLst>
        </c:ser>
        <c:ser>
          <c:idx val="1"/>
          <c:order val="1"/>
          <c:tx>
            <c:strRef>
              <c:f>Gráfico75!$F$4</c:f>
              <c:strCache>
                <c:ptCount val="1"/>
                <c:pt idx="0">
                  <c:v>Tipo reducido</c:v>
                </c:pt>
              </c:strCache>
            </c:strRef>
          </c:tx>
          <c:spPr>
            <a:solidFill>
              <a:schemeClr val="accent1">
                <a:lumMod val="40000"/>
                <a:lumOff val="60000"/>
              </a:schemeClr>
            </a:solidFill>
            <a:ln>
              <a:noFill/>
            </a:ln>
            <a:effectLst/>
          </c:spPr>
          <c:invertIfNegative val="0"/>
          <c:cat>
            <c:strRef>
              <c:f>Gráfico75!$D$5:$D$15</c:f>
              <c:strCache>
                <c:ptCount val="11"/>
                <c:pt idx="0">
                  <c:v>Decila
Riqueza</c:v>
                </c:pt>
                <c:pt idx="1">
                  <c:v>1
-39.049</c:v>
                </c:pt>
                <c:pt idx="2">
                  <c:v>2
4.582</c:v>
                </c:pt>
                <c:pt idx="3">
                  <c:v>3
29.912</c:v>
                </c:pt>
                <c:pt idx="4">
                  <c:v>4
60.659</c:v>
                </c:pt>
                <c:pt idx="5">
                  <c:v>5
92.097</c:v>
                </c:pt>
                <c:pt idx="6">
                  <c:v>6
127.972</c:v>
                </c:pt>
                <c:pt idx="7">
                  <c:v>7
175.357</c:v>
                </c:pt>
                <c:pt idx="8">
                  <c:v>8
244.041</c:v>
                </c:pt>
                <c:pt idx="9">
                  <c:v>9
366.717</c:v>
                </c:pt>
                <c:pt idx="10">
                  <c:v>10
1.106.163</c:v>
                </c:pt>
              </c:strCache>
            </c:strRef>
          </c:cat>
          <c:val>
            <c:numRef>
              <c:f>Gráfico75!$F$5:$F$15</c:f>
              <c:numCache>
                <c:formatCode>General</c:formatCode>
                <c:ptCount val="11"/>
                <c:pt idx="1">
                  <c:v>1059</c:v>
                </c:pt>
                <c:pt idx="2">
                  <c:v>826</c:v>
                </c:pt>
                <c:pt idx="3">
                  <c:v>986</c:v>
                </c:pt>
                <c:pt idx="4">
                  <c:v>1005</c:v>
                </c:pt>
                <c:pt idx="5">
                  <c:v>1107</c:v>
                </c:pt>
                <c:pt idx="6">
                  <c:v>1164</c:v>
                </c:pt>
                <c:pt idx="7">
                  <c:v>1216</c:v>
                </c:pt>
                <c:pt idx="8">
                  <c:v>1363</c:v>
                </c:pt>
                <c:pt idx="9">
                  <c:v>1493</c:v>
                </c:pt>
                <c:pt idx="10">
                  <c:v>1686</c:v>
                </c:pt>
              </c:numCache>
            </c:numRef>
          </c:val>
          <c:extLst>
            <c:ext xmlns:c16="http://schemas.microsoft.com/office/drawing/2014/chart" uri="{C3380CC4-5D6E-409C-BE32-E72D297353CC}">
              <c16:uniqueId val="{00000001-549F-4C47-A0DB-D685FB97850A}"/>
            </c:ext>
          </c:extLst>
        </c:ser>
        <c:ser>
          <c:idx val="2"/>
          <c:order val="2"/>
          <c:tx>
            <c:strRef>
              <c:f>Gráfico75!$G$4</c:f>
              <c:strCache>
                <c:ptCount val="1"/>
                <c:pt idx="0">
                  <c:v>Exención sanidad</c:v>
                </c:pt>
              </c:strCache>
            </c:strRef>
          </c:tx>
          <c:spPr>
            <a:solidFill>
              <a:schemeClr val="bg1">
                <a:lumMod val="50000"/>
              </a:schemeClr>
            </a:solidFill>
            <a:ln>
              <a:noFill/>
            </a:ln>
            <a:effectLst/>
          </c:spPr>
          <c:invertIfNegative val="0"/>
          <c:cat>
            <c:strRef>
              <c:f>Gráfico75!$D$5:$D$15</c:f>
              <c:strCache>
                <c:ptCount val="11"/>
                <c:pt idx="0">
                  <c:v>Decila
Riqueza</c:v>
                </c:pt>
                <c:pt idx="1">
                  <c:v>1
-39.049</c:v>
                </c:pt>
                <c:pt idx="2">
                  <c:v>2
4.582</c:v>
                </c:pt>
                <c:pt idx="3">
                  <c:v>3
29.912</c:v>
                </c:pt>
                <c:pt idx="4">
                  <c:v>4
60.659</c:v>
                </c:pt>
                <c:pt idx="5">
                  <c:v>5
92.097</c:v>
                </c:pt>
                <c:pt idx="6">
                  <c:v>6
127.972</c:v>
                </c:pt>
                <c:pt idx="7">
                  <c:v>7
175.357</c:v>
                </c:pt>
                <c:pt idx="8">
                  <c:v>8
244.041</c:v>
                </c:pt>
                <c:pt idx="9">
                  <c:v>9
366.717</c:v>
                </c:pt>
                <c:pt idx="10">
                  <c:v>10
1.106.163</c:v>
                </c:pt>
              </c:strCache>
            </c:strRef>
          </c:cat>
          <c:val>
            <c:numRef>
              <c:f>Gráfico75!$G$5:$G$15</c:f>
              <c:numCache>
                <c:formatCode>General</c:formatCode>
                <c:ptCount val="11"/>
                <c:pt idx="1">
                  <c:v>157</c:v>
                </c:pt>
                <c:pt idx="2">
                  <c:v>107</c:v>
                </c:pt>
                <c:pt idx="3">
                  <c:v>167</c:v>
                </c:pt>
                <c:pt idx="4">
                  <c:v>157</c:v>
                </c:pt>
                <c:pt idx="5">
                  <c:v>172</c:v>
                </c:pt>
                <c:pt idx="6">
                  <c:v>188</c:v>
                </c:pt>
                <c:pt idx="7">
                  <c:v>224</c:v>
                </c:pt>
                <c:pt idx="8">
                  <c:v>241</c:v>
                </c:pt>
                <c:pt idx="9">
                  <c:v>306</c:v>
                </c:pt>
                <c:pt idx="10">
                  <c:v>460</c:v>
                </c:pt>
              </c:numCache>
            </c:numRef>
          </c:val>
          <c:extLst>
            <c:ext xmlns:c16="http://schemas.microsoft.com/office/drawing/2014/chart" uri="{C3380CC4-5D6E-409C-BE32-E72D297353CC}">
              <c16:uniqueId val="{00000002-549F-4C47-A0DB-D685FB97850A}"/>
            </c:ext>
          </c:extLst>
        </c:ser>
        <c:ser>
          <c:idx val="4"/>
          <c:order val="3"/>
          <c:tx>
            <c:strRef>
              <c:f>Gráfico75!$H$4</c:f>
              <c:strCache>
                <c:ptCount val="1"/>
                <c:pt idx="0">
                  <c:v> Exención educación</c:v>
                </c:pt>
              </c:strCache>
            </c:strRef>
          </c:tx>
          <c:spPr>
            <a:solidFill>
              <a:schemeClr val="accent6">
                <a:lumMod val="25000"/>
              </a:schemeClr>
            </a:solidFill>
            <a:ln>
              <a:noFill/>
            </a:ln>
            <a:effectLst/>
          </c:spPr>
          <c:invertIfNegative val="0"/>
          <c:cat>
            <c:strRef>
              <c:f>Gráfico75!$D$5:$D$15</c:f>
              <c:strCache>
                <c:ptCount val="11"/>
                <c:pt idx="0">
                  <c:v>Decila
Riqueza</c:v>
                </c:pt>
                <c:pt idx="1">
                  <c:v>1
-39.049</c:v>
                </c:pt>
                <c:pt idx="2">
                  <c:v>2
4.582</c:v>
                </c:pt>
                <c:pt idx="3">
                  <c:v>3
29.912</c:v>
                </c:pt>
                <c:pt idx="4">
                  <c:v>4
60.659</c:v>
                </c:pt>
                <c:pt idx="5">
                  <c:v>5
92.097</c:v>
                </c:pt>
                <c:pt idx="6">
                  <c:v>6
127.972</c:v>
                </c:pt>
                <c:pt idx="7">
                  <c:v>7
175.357</c:v>
                </c:pt>
                <c:pt idx="8">
                  <c:v>8
244.041</c:v>
                </c:pt>
                <c:pt idx="9">
                  <c:v>9
366.717</c:v>
                </c:pt>
                <c:pt idx="10">
                  <c:v>10
1.106.163</c:v>
                </c:pt>
              </c:strCache>
            </c:strRef>
          </c:cat>
          <c:val>
            <c:numRef>
              <c:f>Gráfico75!$H$5:$H$15</c:f>
              <c:numCache>
                <c:formatCode>General</c:formatCode>
                <c:ptCount val="11"/>
                <c:pt idx="1">
                  <c:v>139</c:v>
                </c:pt>
                <c:pt idx="2">
                  <c:v>57</c:v>
                </c:pt>
                <c:pt idx="3">
                  <c:v>98</c:v>
                </c:pt>
                <c:pt idx="4">
                  <c:v>78</c:v>
                </c:pt>
                <c:pt idx="5">
                  <c:v>99</c:v>
                </c:pt>
                <c:pt idx="6">
                  <c:v>135</c:v>
                </c:pt>
                <c:pt idx="7">
                  <c:v>137</c:v>
                </c:pt>
                <c:pt idx="8">
                  <c:v>188</c:v>
                </c:pt>
                <c:pt idx="9">
                  <c:v>213</c:v>
                </c:pt>
                <c:pt idx="10">
                  <c:v>368</c:v>
                </c:pt>
              </c:numCache>
            </c:numRef>
          </c:val>
          <c:extLst>
            <c:ext xmlns:c16="http://schemas.microsoft.com/office/drawing/2014/chart" uri="{C3380CC4-5D6E-409C-BE32-E72D297353CC}">
              <c16:uniqueId val="{00000006-549F-4C47-A0DB-D685FB97850A}"/>
            </c:ext>
          </c:extLst>
        </c:ser>
        <c:ser>
          <c:idx val="3"/>
          <c:order val="4"/>
          <c:tx>
            <c:strRef>
              <c:f>Gráfico75!$I$4</c:f>
              <c:strCache>
                <c:ptCount val="1"/>
                <c:pt idx="0">
                  <c:v>Diesel/gasolina</c:v>
                </c:pt>
              </c:strCache>
            </c:strRef>
          </c:tx>
          <c:spPr>
            <a:solidFill>
              <a:srgbClr val="7B6911"/>
            </a:solidFill>
            <a:ln>
              <a:noFill/>
            </a:ln>
            <a:effectLst/>
          </c:spPr>
          <c:invertIfNegative val="0"/>
          <c:cat>
            <c:strRef>
              <c:f>Gráfico75!$D$5:$D$15</c:f>
              <c:strCache>
                <c:ptCount val="11"/>
                <c:pt idx="0">
                  <c:v>Decila
Riqueza</c:v>
                </c:pt>
                <c:pt idx="1">
                  <c:v>1
-39.049</c:v>
                </c:pt>
                <c:pt idx="2">
                  <c:v>2
4.582</c:v>
                </c:pt>
                <c:pt idx="3">
                  <c:v>3
29.912</c:v>
                </c:pt>
                <c:pt idx="4">
                  <c:v>4
60.659</c:v>
                </c:pt>
                <c:pt idx="5">
                  <c:v>5
92.097</c:v>
                </c:pt>
                <c:pt idx="6">
                  <c:v>6
127.972</c:v>
                </c:pt>
                <c:pt idx="7">
                  <c:v>7
175.357</c:v>
                </c:pt>
                <c:pt idx="8">
                  <c:v>8
244.041</c:v>
                </c:pt>
                <c:pt idx="9">
                  <c:v>9
366.717</c:v>
                </c:pt>
                <c:pt idx="10">
                  <c:v>10
1.106.163</c:v>
                </c:pt>
              </c:strCache>
            </c:strRef>
          </c:cat>
          <c:val>
            <c:numRef>
              <c:f>Gráfico75!$I$5:$I$15</c:f>
              <c:numCache>
                <c:formatCode>General</c:formatCode>
                <c:ptCount val="11"/>
                <c:pt idx="1">
                  <c:v>128</c:v>
                </c:pt>
                <c:pt idx="2">
                  <c:v>76</c:v>
                </c:pt>
                <c:pt idx="3">
                  <c:v>103</c:v>
                </c:pt>
                <c:pt idx="4">
                  <c:v>109</c:v>
                </c:pt>
                <c:pt idx="5">
                  <c:v>105</c:v>
                </c:pt>
                <c:pt idx="6">
                  <c:v>113</c:v>
                </c:pt>
                <c:pt idx="7">
                  <c:v>124</c:v>
                </c:pt>
                <c:pt idx="8">
                  <c:v>134</c:v>
                </c:pt>
                <c:pt idx="9">
                  <c:v>141</c:v>
                </c:pt>
                <c:pt idx="10">
                  <c:v>131</c:v>
                </c:pt>
              </c:numCache>
            </c:numRef>
          </c:val>
          <c:extLst>
            <c:ext xmlns:c16="http://schemas.microsoft.com/office/drawing/2014/chart" uri="{C3380CC4-5D6E-409C-BE32-E72D297353CC}">
              <c16:uniqueId val="{00000003-549F-4C47-A0DB-D685FB97850A}"/>
            </c:ext>
          </c:extLst>
        </c:ser>
        <c:dLbls>
          <c:showLegendKey val="0"/>
          <c:showVal val="0"/>
          <c:showCatName val="0"/>
          <c:showSerName val="0"/>
          <c:showPercent val="0"/>
          <c:showBubbleSize val="0"/>
        </c:dLbls>
        <c:gapWidth val="100"/>
        <c:overlap val="100"/>
        <c:axId val="566153344"/>
        <c:axId val="494555648"/>
      </c:barChart>
      <c:catAx>
        <c:axId val="566153344"/>
        <c:scaling>
          <c:orientation val="minMax"/>
        </c:scaling>
        <c:delete val="0"/>
        <c:axPos val="b"/>
        <c:numFmt formatCode="General" sourceLinked="1"/>
        <c:majorTickMark val="none"/>
        <c:minorTickMark val="none"/>
        <c:tickLblPos val="nextTo"/>
        <c:spPr>
          <a:noFill/>
          <a:ln w="3175" cap="flat" cmpd="sng" algn="ctr">
            <a:solidFill>
              <a:schemeClr val="tx1"/>
            </a:solidFill>
            <a:round/>
          </a:ln>
          <a:effectLst/>
        </c:spPr>
        <c:txPr>
          <a:bodyPr rot="-60000000" spcFirstLastPara="1" vertOverflow="ellipsis" vert="horz" wrap="square" anchor="t" anchorCtr="0"/>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494555648"/>
        <c:crosses val="autoZero"/>
        <c:auto val="1"/>
        <c:lblAlgn val="ctr"/>
        <c:lblOffset val="100"/>
        <c:noMultiLvlLbl val="0"/>
      </c:catAx>
      <c:valAx>
        <c:axId val="4945556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566153344"/>
        <c:crosses val="autoZero"/>
        <c:crossBetween val="between"/>
      </c:valAx>
      <c:spPr>
        <a:noFill/>
        <a:ln>
          <a:noFill/>
        </a:ln>
        <a:effectLst/>
      </c:spPr>
    </c:plotArea>
    <c:legend>
      <c:legendPos val="b"/>
      <c:layout>
        <c:manualLayout>
          <c:xMode val="edge"/>
          <c:yMode val="edge"/>
          <c:x val="1.0093722583351188E-2"/>
          <c:y val="0.91883558909974961"/>
          <c:w val="0.98374040474528957"/>
          <c:h val="8.0013307045795012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860000"/>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Gráfico76!$D$5:$D$8</c:f>
              <c:strCache>
                <c:ptCount val="4"/>
                <c:pt idx="0">
                  <c:v>Tipo reducido</c:v>
                </c:pt>
                <c:pt idx="1">
                  <c:v>Tipo superreducido</c:v>
                </c:pt>
                <c:pt idx="2">
                  <c:v>Exención sanidad y educación</c:v>
                </c:pt>
                <c:pt idx="3">
                  <c:v>Diese/Gasolina</c:v>
                </c:pt>
              </c:strCache>
            </c:strRef>
          </c:cat>
          <c:val>
            <c:numRef>
              <c:f>Gráfico76!$E$5:$E$8</c:f>
              <c:numCache>
                <c:formatCode>0.000</c:formatCode>
                <c:ptCount val="4"/>
                <c:pt idx="0">
                  <c:v>-1.14556101201489</c:v>
                </c:pt>
                <c:pt idx="1">
                  <c:v>-0.60030162436642298</c:v>
                </c:pt>
                <c:pt idx="2">
                  <c:v>-0.12</c:v>
                </c:pt>
                <c:pt idx="3">
                  <c:v>-0.117729228535623</c:v>
                </c:pt>
              </c:numCache>
            </c:numRef>
          </c:val>
          <c:extLst>
            <c:ext xmlns:c16="http://schemas.microsoft.com/office/drawing/2014/chart" uri="{C3380CC4-5D6E-409C-BE32-E72D297353CC}">
              <c16:uniqueId val="{00000000-6CE9-4817-839C-BAC94A84D43A}"/>
            </c:ext>
          </c:extLst>
        </c:ser>
        <c:dLbls>
          <c:dLblPos val="outEnd"/>
          <c:showLegendKey val="0"/>
          <c:showVal val="1"/>
          <c:showCatName val="0"/>
          <c:showSerName val="0"/>
          <c:showPercent val="0"/>
          <c:showBubbleSize val="0"/>
        </c:dLbls>
        <c:gapWidth val="100"/>
        <c:overlap val="-27"/>
        <c:axId val="1246409552"/>
        <c:axId val="494559392"/>
      </c:barChart>
      <c:catAx>
        <c:axId val="1246409552"/>
        <c:scaling>
          <c:orientation val="minMax"/>
        </c:scaling>
        <c:delete val="0"/>
        <c:axPos val="b"/>
        <c:numFmt formatCode="General" sourceLinked="1"/>
        <c:majorTickMark val="none"/>
        <c:minorTickMark val="none"/>
        <c:tickLblPos val="low"/>
        <c:spPr>
          <a:noFill/>
          <a:ln w="317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494559392"/>
        <c:crosses val="autoZero"/>
        <c:auto val="1"/>
        <c:lblAlgn val="ctr"/>
        <c:lblOffset val="100"/>
        <c:noMultiLvlLbl val="0"/>
      </c:catAx>
      <c:valAx>
        <c:axId val="4945593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2464095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229243003040402E-2"/>
          <c:y val="6.2678062678062696E-2"/>
          <c:w val="0.92154303422468198"/>
          <c:h val="0.68546276338362744"/>
        </c:manualLayout>
      </c:layout>
      <c:barChart>
        <c:barDir val="col"/>
        <c:grouping val="clustered"/>
        <c:varyColors val="0"/>
        <c:ser>
          <c:idx val="0"/>
          <c:order val="0"/>
          <c:tx>
            <c:strRef>
              <c:f>Gráfico77!$E$4</c:f>
              <c:strCache>
                <c:ptCount val="1"/>
                <c:pt idx="0">
                  <c:v> Sobre la renta</c:v>
                </c:pt>
              </c:strCache>
            </c:strRef>
          </c:tx>
          <c:spPr>
            <a:solidFill>
              <a:schemeClr val="bg1">
                <a:lumMod val="50000"/>
              </a:schemeClr>
            </a:solidFill>
            <a:ln w="6350">
              <a:noFill/>
            </a:ln>
            <a:effectLst/>
          </c:spPr>
          <c:invertIfNegative val="0"/>
          <c:cat>
            <c:strRef>
              <c:f>Gráfico77!$D$5:$D$10</c:f>
              <c:strCache>
                <c:ptCount val="6"/>
                <c:pt idx="0">
                  <c:v>Quintil
Renta</c:v>
                </c:pt>
                <c:pt idx="1">
                  <c:v>1
7.510</c:v>
                </c:pt>
                <c:pt idx="2">
                  <c:v>2
12.218</c:v>
                </c:pt>
                <c:pt idx="3">
                  <c:v>3
25.368</c:v>
                </c:pt>
                <c:pt idx="4">
                  <c:v>4
38.617</c:v>
                </c:pt>
                <c:pt idx="5">
                  <c:v>5
85.240</c:v>
                </c:pt>
              </c:strCache>
            </c:strRef>
          </c:cat>
          <c:val>
            <c:numRef>
              <c:f>Gráfico77!$E$5:$E$10</c:f>
              <c:numCache>
                <c:formatCode>0.00</c:formatCode>
                <c:ptCount val="6"/>
                <c:pt idx="1">
                  <c:v>19.078035340214562</c:v>
                </c:pt>
                <c:pt idx="2">
                  <c:v>11.704023772763167</c:v>
                </c:pt>
                <c:pt idx="3">
                  <c:v>10.054663239323791</c:v>
                </c:pt>
                <c:pt idx="4">
                  <c:v>8.2414854446096601</c:v>
                </c:pt>
                <c:pt idx="5">
                  <c:v>5.086711447016838</c:v>
                </c:pt>
              </c:numCache>
            </c:numRef>
          </c:val>
          <c:extLst>
            <c:ext xmlns:c16="http://schemas.microsoft.com/office/drawing/2014/chart" uri="{C3380CC4-5D6E-409C-BE32-E72D297353CC}">
              <c16:uniqueId val="{00000000-DC59-46A5-AB39-7FCDEECDFA76}"/>
            </c:ext>
          </c:extLst>
        </c:ser>
        <c:dLbls>
          <c:showLegendKey val="0"/>
          <c:showVal val="0"/>
          <c:showCatName val="0"/>
          <c:showSerName val="0"/>
          <c:showPercent val="0"/>
          <c:showBubbleSize val="0"/>
        </c:dLbls>
        <c:gapWidth val="70"/>
        <c:axId val="-540231936"/>
        <c:axId val="-540229888"/>
      </c:barChart>
      <c:lineChart>
        <c:grouping val="standard"/>
        <c:varyColors val="0"/>
        <c:ser>
          <c:idx val="1"/>
          <c:order val="1"/>
          <c:tx>
            <c:strRef>
              <c:f>Gráfico77!$F$4</c:f>
              <c:strCache>
                <c:ptCount val="1"/>
                <c:pt idx="0">
                  <c:v> Sobre el consumo</c:v>
                </c:pt>
              </c:strCache>
            </c:strRef>
          </c:tx>
          <c:spPr>
            <a:ln w="28575" cap="rnd">
              <a:solidFill>
                <a:srgbClr val="830929"/>
              </a:solidFill>
              <a:round/>
            </a:ln>
            <a:effectLst/>
          </c:spPr>
          <c:marker>
            <c:symbol val="diamond"/>
            <c:size val="10"/>
            <c:spPr>
              <a:solidFill>
                <a:srgbClr val="830929"/>
              </a:solidFill>
              <a:ln w="6350">
                <a:solidFill>
                  <a:schemeClr val="tx1"/>
                </a:solidFill>
              </a:ln>
              <a:effectLst/>
            </c:spPr>
          </c:marker>
          <c:cat>
            <c:strRef>
              <c:f>Gráfico77!$D$5:$D$10</c:f>
              <c:strCache>
                <c:ptCount val="6"/>
                <c:pt idx="0">
                  <c:v>Quintil
Renta</c:v>
                </c:pt>
                <c:pt idx="1">
                  <c:v>1
7.510</c:v>
                </c:pt>
                <c:pt idx="2">
                  <c:v>2
12.218</c:v>
                </c:pt>
                <c:pt idx="3">
                  <c:v>3
25.368</c:v>
                </c:pt>
                <c:pt idx="4">
                  <c:v>4
38.617</c:v>
                </c:pt>
                <c:pt idx="5">
                  <c:v>5
85.240</c:v>
                </c:pt>
              </c:strCache>
            </c:strRef>
          </c:cat>
          <c:val>
            <c:numRef>
              <c:f>Gráfico77!$F$5:$F$10</c:f>
              <c:numCache>
                <c:formatCode>0.00</c:formatCode>
                <c:ptCount val="6"/>
                <c:pt idx="1">
                  <c:v>8.8308491626014192</c:v>
                </c:pt>
                <c:pt idx="2">
                  <c:v>9.4690414975587611</c:v>
                </c:pt>
                <c:pt idx="3">
                  <c:v>10.122493696986501</c:v>
                </c:pt>
                <c:pt idx="4">
                  <c:v>10.316349093939124</c:v>
                </c:pt>
                <c:pt idx="5">
                  <c:v>10.078602204340203</c:v>
                </c:pt>
              </c:numCache>
            </c:numRef>
          </c:val>
          <c:smooth val="0"/>
          <c:extLst>
            <c:ext xmlns:c16="http://schemas.microsoft.com/office/drawing/2014/chart" uri="{C3380CC4-5D6E-409C-BE32-E72D297353CC}">
              <c16:uniqueId val="{00000001-DC59-46A5-AB39-7FCDEECDFA76}"/>
            </c:ext>
          </c:extLst>
        </c:ser>
        <c:dLbls>
          <c:showLegendKey val="0"/>
          <c:showVal val="0"/>
          <c:showCatName val="0"/>
          <c:showSerName val="0"/>
          <c:showPercent val="0"/>
          <c:showBubbleSize val="0"/>
        </c:dLbls>
        <c:marker val="1"/>
        <c:smooth val="0"/>
        <c:axId val="-540231936"/>
        <c:axId val="-540229888"/>
      </c:lineChart>
      <c:catAx>
        <c:axId val="-540231936"/>
        <c:scaling>
          <c:orientation val="minMax"/>
        </c:scaling>
        <c:delete val="0"/>
        <c:axPos val="b"/>
        <c:numFmt formatCode="General" sourceLinked="1"/>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Century Gothic" panose="020B0502020202020204" pitchFamily="34" charset="0"/>
                <a:ea typeface="+mn-ea"/>
                <a:cs typeface="Arial" panose="020B0604020202020204" pitchFamily="34" charset="0"/>
              </a:defRPr>
            </a:pPr>
            <a:endParaRPr lang="es-ES"/>
          </a:p>
        </c:txPr>
        <c:crossAx val="-540229888"/>
        <c:crosses val="autoZero"/>
        <c:auto val="1"/>
        <c:lblAlgn val="ctr"/>
        <c:lblOffset val="100"/>
        <c:noMultiLvlLbl val="0"/>
      </c:catAx>
      <c:valAx>
        <c:axId val="-5402298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Century Gothic" panose="020B0502020202020204" pitchFamily="34" charset="0"/>
                <a:ea typeface="+mn-ea"/>
                <a:cs typeface="Arial" panose="020B0604020202020204" pitchFamily="34" charset="0"/>
              </a:defRPr>
            </a:pPr>
            <a:endParaRPr lang="es-ES"/>
          </a:p>
        </c:txPr>
        <c:crossAx val="-540231936"/>
        <c:crosses val="autoZero"/>
        <c:crossBetween val="between"/>
      </c:valAx>
      <c:spPr>
        <a:noFill/>
        <a:ln>
          <a:noFill/>
        </a:ln>
        <a:effectLst/>
      </c:spPr>
    </c:plotArea>
    <c:legend>
      <c:legendPos val="b"/>
      <c:layout>
        <c:manualLayout>
          <c:xMode val="edge"/>
          <c:yMode val="edge"/>
          <c:x val="0.21188011369823412"/>
          <c:y val="0.90035068838152554"/>
          <c:w val="0.57147086764369048"/>
          <c:h val="7.1755308829074188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solidFill>
              <a:latin typeface="Century Gothic" panose="020B0502020202020204" pitchFamily="34" charset="0"/>
              <a:ea typeface="+mn-ea"/>
              <a:cs typeface="Arial" panose="020B0604020202020204" pitchFamily="34" charset="0"/>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700">
          <a:solidFill>
            <a:schemeClr val="tx1"/>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8A082A"/>
            </a:solidFill>
            <a:ln w="6350">
              <a:solidFill>
                <a:schemeClr val="tx1"/>
              </a:solidFill>
            </a:ln>
            <a:effectLst/>
          </c:spPr>
          <c:invertIfNegative val="0"/>
          <c:cat>
            <c:strRef>
              <c:f>Gráfico78!$D$4:$D$14</c:f>
              <c:strCache>
                <c:ptCount val="11"/>
                <c:pt idx="0">
                  <c:v>Decila
Renta</c:v>
                </c:pt>
                <c:pt idx="1">
                  <c:v>1
4.193</c:v>
                </c:pt>
                <c:pt idx="2">
                  <c:v>2
9.839</c:v>
                </c:pt>
                <c:pt idx="3">
                  <c:v>3
13.820</c:v>
                </c:pt>
                <c:pt idx="4">
                  <c:v>4
18.030</c:v>
                </c:pt>
                <c:pt idx="5">
                  <c:v>5
22.542</c:v>
                </c:pt>
                <c:pt idx="6">
                  <c:v>6
27.931</c:v>
                </c:pt>
                <c:pt idx="7">
                  <c:v>7
34.331</c:v>
                </c:pt>
                <c:pt idx="8">
                  <c:v>8
42.592</c:v>
                </c:pt>
                <c:pt idx="9">
                  <c:v>9
56.589</c:v>
                </c:pt>
                <c:pt idx="10">
                  <c:v>10
112.961</c:v>
                </c:pt>
              </c:strCache>
            </c:strRef>
          </c:cat>
          <c:val>
            <c:numRef>
              <c:f>Gráfico78!$E$4:$E$14</c:f>
              <c:numCache>
                <c:formatCode>#,##0.00</c:formatCode>
                <c:ptCount val="11"/>
                <c:pt idx="0" formatCode="General">
                  <c:v>0</c:v>
                </c:pt>
                <c:pt idx="1">
                  <c:v>578.66000000000008</c:v>
                </c:pt>
                <c:pt idx="2">
                  <c:v>882</c:v>
                </c:pt>
                <c:pt idx="3">
                  <c:v>1014.26</c:v>
                </c:pt>
                <c:pt idx="4">
                  <c:v>1299.08</c:v>
                </c:pt>
                <c:pt idx="5">
                  <c:v>1441.5700000000002</c:v>
                </c:pt>
                <c:pt idx="6">
                  <c:v>1762.48</c:v>
                </c:pt>
                <c:pt idx="7">
                  <c:v>1988.4899999999998</c:v>
                </c:pt>
                <c:pt idx="8">
                  <c:v>2424.61</c:v>
                </c:pt>
                <c:pt idx="9">
                  <c:v>2698.36</c:v>
                </c:pt>
                <c:pt idx="10">
                  <c:v>3697.08</c:v>
                </c:pt>
              </c:numCache>
            </c:numRef>
          </c:val>
          <c:extLst>
            <c:ext xmlns:c15="http://schemas.microsoft.com/office/drawing/2012/chart" uri="{02D57815-91ED-43cb-92C2-25804820EDAC}">
              <c15:filteredSeriesTitle>
                <c15:tx>
                  <c:strRef>
                    <c:extLst>
                      <c:ext uri="{02D57815-91ED-43cb-92C2-25804820EDAC}">
                        <c15:formulaRef>
                          <c15:sqref>Gráfico78!#REF!</c15:sqref>
                        </c15:formulaRef>
                      </c:ext>
                    </c:extLst>
                    <c:strCache>
                      <c:ptCount val="1"/>
                      <c:pt idx="0">
                        <c:v>#REF!</c:v>
                      </c:pt>
                    </c:strCache>
                  </c:strRef>
                </c15:tx>
              </c15:filteredSeriesTitle>
            </c:ext>
            <c:ext xmlns:c16="http://schemas.microsoft.com/office/drawing/2014/chart" uri="{C3380CC4-5D6E-409C-BE32-E72D297353CC}">
              <c16:uniqueId val="{00000000-253D-4098-9C47-01930A345AB3}"/>
            </c:ext>
          </c:extLst>
        </c:ser>
        <c:dLbls>
          <c:showLegendKey val="0"/>
          <c:showVal val="0"/>
          <c:showCatName val="0"/>
          <c:showSerName val="0"/>
          <c:showPercent val="0"/>
          <c:showBubbleSize val="0"/>
        </c:dLbls>
        <c:gapWidth val="70"/>
        <c:axId val="-540201040"/>
        <c:axId val="-540198720"/>
      </c:barChart>
      <c:catAx>
        <c:axId val="-540201040"/>
        <c:scaling>
          <c:orientation val="minMax"/>
        </c:scaling>
        <c:delete val="0"/>
        <c:axPos val="b"/>
        <c:numFmt formatCode="General" sourceLinked="1"/>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Century Gothic" panose="020B0502020202020204" pitchFamily="34" charset="0"/>
                <a:ea typeface="+mn-ea"/>
                <a:cs typeface="Arial" panose="020B0604020202020204" pitchFamily="34" charset="0"/>
              </a:defRPr>
            </a:pPr>
            <a:endParaRPr lang="es-ES"/>
          </a:p>
        </c:txPr>
        <c:crossAx val="-540198720"/>
        <c:crosses val="autoZero"/>
        <c:auto val="1"/>
        <c:lblAlgn val="ctr"/>
        <c:lblOffset val="100"/>
        <c:noMultiLvlLbl val="0"/>
      </c:catAx>
      <c:valAx>
        <c:axId val="-540198720"/>
        <c:scaling>
          <c:orientation val="minMax"/>
          <c:max val="5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Century Gothic" panose="020B0502020202020204" pitchFamily="34" charset="0"/>
                <a:ea typeface="+mn-ea"/>
                <a:cs typeface="Arial" panose="020B0604020202020204" pitchFamily="34" charset="0"/>
              </a:defRPr>
            </a:pPr>
            <a:endParaRPr lang="es-ES"/>
          </a:p>
        </c:txPr>
        <c:crossAx val="-5402010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chemeClr val="tx1"/>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userShapes r:id="rId3"/>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Gráfico79!$D$5</c:f>
              <c:strCache>
                <c:ptCount val="1"/>
                <c:pt idx="0">
                  <c:v>Tipo superreducido (4%)</c:v>
                </c:pt>
              </c:strCache>
            </c:strRef>
          </c:tx>
          <c:spPr>
            <a:ln w="25400" cap="rnd">
              <a:solidFill>
                <a:schemeClr val="accent1">
                  <a:lumMod val="40000"/>
                  <a:lumOff val="60000"/>
                </a:schemeClr>
              </a:solidFill>
              <a:round/>
            </a:ln>
            <a:effectLst/>
          </c:spPr>
          <c:marker>
            <c:symbol val="none"/>
          </c:marker>
          <c:cat>
            <c:numRef>
              <c:f>Gráfico79!$E$4:$S$4</c:f>
              <c:numCache>
                <c:formatCode>General</c:formatCod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numCache>
            </c:numRef>
          </c:cat>
          <c:val>
            <c:numRef>
              <c:f>Gráfico79!$E$5:$S$5</c:f>
              <c:numCache>
                <c:formatCode>#,##0.0</c:formatCode>
                <c:ptCount val="15"/>
                <c:pt idx="0">
                  <c:v>0.46100999999999998</c:v>
                </c:pt>
                <c:pt idx="1">
                  <c:v>0.48435</c:v>
                </c:pt>
                <c:pt idx="2">
                  <c:v>0.49780000000000002</c:v>
                </c:pt>
                <c:pt idx="3">
                  <c:v>0.48204000000000002</c:v>
                </c:pt>
                <c:pt idx="4">
                  <c:v>0.45600000000000002</c:v>
                </c:pt>
                <c:pt idx="5">
                  <c:v>0.39051000000000002</c:v>
                </c:pt>
                <c:pt idx="6">
                  <c:v>0.38772000000000001</c:v>
                </c:pt>
                <c:pt idx="7">
                  <c:v>0.43031000000000003</c:v>
                </c:pt>
                <c:pt idx="8">
                  <c:v>0.58057999999999998</c:v>
                </c:pt>
                <c:pt idx="9">
                  <c:v>0.75260000000000005</c:v>
                </c:pt>
                <c:pt idx="10">
                  <c:v>0.56333999999999995</c:v>
                </c:pt>
                <c:pt idx="11">
                  <c:v>0.55457000000000001</c:v>
                </c:pt>
                <c:pt idx="12">
                  <c:v>0.53119000000000005</c:v>
                </c:pt>
                <c:pt idx="13">
                  <c:v>0.56974000000000002</c:v>
                </c:pt>
                <c:pt idx="14">
                  <c:v>0.53103999999999996</c:v>
                </c:pt>
              </c:numCache>
            </c:numRef>
          </c:val>
          <c:smooth val="0"/>
          <c:extLst>
            <c:ext xmlns:c16="http://schemas.microsoft.com/office/drawing/2014/chart" uri="{C3380CC4-5D6E-409C-BE32-E72D297353CC}">
              <c16:uniqueId val="{00000000-2422-4472-B8DE-32737CFFED3D}"/>
            </c:ext>
          </c:extLst>
        </c:ser>
        <c:ser>
          <c:idx val="1"/>
          <c:order val="1"/>
          <c:tx>
            <c:strRef>
              <c:f>Gráfico79!$D$6</c:f>
              <c:strCache>
                <c:ptCount val="1"/>
                <c:pt idx="0">
                  <c:v>Tipo reducido (10%)</c:v>
                </c:pt>
              </c:strCache>
            </c:strRef>
          </c:tx>
          <c:spPr>
            <a:ln w="25400" cap="rnd">
              <a:solidFill>
                <a:schemeClr val="accent1"/>
              </a:solidFill>
              <a:round/>
            </a:ln>
            <a:effectLst/>
          </c:spPr>
          <c:marker>
            <c:symbol val="none"/>
          </c:marker>
          <c:cat>
            <c:numRef>
              <c:f>Gráfico79!$E$4:$S$4</c:f>
              <c:numCache>
                <c:formatCode>General</c:formatCod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numCache>
            </c:numRef>
          </c:cat>
          <c:val>
            <c:numRef>
              <c:f>Gráfico79!$E$6:$S$6</c:f>
              <c:numCache>
                <c:formatCode>0.00</c:formatCode>
                <c:ptCount val="15"/>
                <c:pt idx="0">
                  <c:v>1.6830000000000001</c:v>
                </c:pt>
                <c:pt idx="1">
                  <c:v>1.8859999999999999</c:v>
                </c:pt>
                <c:pt idx="2">
                  <c:v>1.845</c:v>
                </c:pt>
                <c:pt idx="3">
                  <c:v>1.9039999999999999</c:v>
                </c:pt>
                <c:pt idx="4">
                  <c:v>1.895</c:v>
                </c:pt>
                <c:pt idx="5">
                  <c:v>1.5189999999999999</c:v>
                </c:pt>
                <c:pt idx="6">
                  <c:v>0.8</c:v>
                </c:pt>
                <c:pt idx="7">
                  <c:v>1.052</c:v>
                </c:pt>
                <c:pt idx="8">
                  <c:v>1.321</c:v>
                </c:pt>
                <c:pt idx="9">
                  <c:v>1.262</c:v>
                </c:pt>
                <c:pt idx="10">
                  <c:v>1.3109999999999999</c:v>
                </c:pt>
                <c:pt idx="11">
                  <c:v>1.39</c:v>
                </c:pt>
                <c:pt idx="12">
                  <c:v>1.365</c:v>
                </c:pt>
                <c:pt idx="13">
                  <c:v>1.397</c:v>
                </c:pt>
                <c:pt idx="14">
                  <c:v>1.401</c:v>
                </c:pt>
              </c:numCache>
            </c:numRef>
          </c:val>
          <c:smooth val="0"/>
          <c:extLst>
            <c:ext xmlns:c16="http://schemas.microsoft.com/office/drawing/2014/chart" uri="{C3380CC4-5D6E-409C-BE32-E72D297353CC}">
              <c16:uniqueId val="{00000001-2422-4472-B8DE-32737CFFED3D}"/>
            </c:ext>
          </c:extLst>
        </c:ser>
        <c:dLbls>
          <c:showLegendKey val="0"/>
          <c:showVal val="0"/>
          <c:showCatName val="0"/>
          <c:showSerName val="0"/>
          <c:showPercent val="0"/>
          <c:showBubbleSize val="0"/>
        </c:dLbls>
        <c:smooth val="0"/>
        <c:axId val="-540099744"/>
        <c:axId val="-540214464"/>
      </c:lineChart>
      <c:catAx>
        <c:axId val="-540099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404040"/>
                </a:solidFill>
                <a:latin typeface="Century Gothic" panose="020B0502020202020204" pitchFamily="34" charset="0"/>
                <a:ea typeface="+mn-ea"/>
                <a:cs typeface="+mn-cs"/>
              </a:defRPr>
            </a:pPr>
            <a:endParaRPr lang="es-ES"/>
          </a:p>
        </c:txPr>
        <c:crossAx val="-540214464"/>
        <c:crosses val="autoZero"/>
        <c:auto val="1"/>
        <c:lblAlgn val="ctr"/>
        <c:lblOffset val="100"/>
        <c:noMultiLvlLbl val="0"/>
      </c:catAx>
      <c:valAx>
        <c:axId val="-54021446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404040"/>
                </a:solidFill>
                <a:latin typeface="Century Gothic" panose="020B0502020202020204" pitchFamily="34" charset="0"/>
                <a:ea typeface="+mn-ea"/>
                <a:cs typeface="+mn-cs"/>
              </a:defRPr>
            </a:pPr>
            <a:endParaRPr lang="es-ES"/>
          </a:p>
        </c:txPr>
        <c:crossAx val="-540099744"/>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404040"/>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rgbClr val="404040"/>
          </a:solidFill>
          <a:latin typeface="Century Gothic" panose="020B0502020202020204" pitchFamily="34" charset="0"/>
        </a:defRPr>
      </a:pPr>
      <a:endParaRPr lang="es-E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Gráfico80!$E$4</c:f>
              <c:strCache>
                <c:ptCount val="1"/>
                <c:pt idx="0">
                  <c:v>Total
(% población)</c:v>
                </c:pt>
              </c:strCache>
            </c:strRef>
          </c:tx>
          <c:spPr>
            <a:solidFill>
              <a:schemeClr val="bg1">
                <a:lumMod val="50000"/>
              </a:schemeClr>
            </a:solidFill>
            <a:ln>
              <a:noFill/>
            </a:ln>
            <a:effectLst/>
          </c:spPr>
          <c:invertIfNegative val="0"/>
          <c:dPt>
            <c:idx val="7"/>
            <c:invertIfNegative val="0"/>
            <c:bubble3D val="0"/>
            <c:spPr>
              <a:solidFill>
                <a:schemeClr val="bg1">
                  <a:lumMod val="50000"/>
                </a:schemeClr>
              </a:solidFill>
              <a:ln>
                <a:noFill/>
              </a:ln>
              <a:effectLst/>
            </c:spPr>
            <c:extLst>
              <c:ext xmlns:c16="http://schemas.microsoft.com/office/drawing/2014/chart" uri="{C3380CC4-5D6E-409C-BE32-E72D297353CC}">
                <c16:uniqueId val="{00000001-AF79-4695-9CCD-0A169DEB5A77}"/>
              </c:ext>
            </c:extLst>
          </c:dPt>
          <c:dPt>
            <c:idx val="8"/>
            <c:invertIfNegative val="0"/>
            <c:bubble3D val="0"/>
            <c:spPr>
              <a:solidFill>
                <a:schemeClr val="bg1">
                  <a:lumMod val="50000"/>
                </a:schemeClr>
              </a:solidFill>
              <a:ln>
                <a:noFill/>
              </a:ln>
              <a:effectLst/>
            </c:spPr>
            <c:extLst>
              <c:ext xmlns:c16="http://schemas.microsoft.com/office/drawing/2014/chart" uri="{C3380CC4-5D6E-409C-BE32-E72D297353CC}">
                <c16:uniqueId val="{00000003-AF79-4695-9CCD-0A169DEB5A77}"/>
              </c:ext>
            </c:extLst>
          </c:dPt>
          <c:dPt>
            <c:idx val="9"/>
            <c:invertIfNegative val="0"/>
            <c:bubble3D val="0"/>
            <c:spPr>
              <a:solidFill>
                <a:schemeClr val="accent3">
                  <a:lumMod val="75000"/>
                </a:schemeClr>
              </a:solidFill>
              <a:ln>
                <a:noFill/>
              </a:ln>
              <a:effectLst/>
            </c:spPr>
            <c:extLst>
              <c:ext xmlns:c16="http://schemas.microsoft.com/office/drawing/2014/chart" uri="{C3380CC4-5D6E-409C-BE32-E72D297353CC}">
                <c16:uniqueId val="{0000000A-AF79-4695-9CCD-0A169DEB5A77}"/>
              </c:ext>
            </c:extLst>
          </c:dPt>
          <c:dPt>
            <c:idx val="10"/>
            <c:invertIfNegative val="0"/>
            <c:bubble3D val="0"/>
            <c:spPr>
              <a:solidFill>
                <a:schemeClr val="bg1">
                  <a:lumMod val="50000"/>
                </a:schemeClr>
              </a:solidFill>
              <a:ln>
                <a:noFill/>
              </a:ln>
              <a:effectLst/>
            </c:spPr>
            <c:extLst>
              <c:ext xmlns:c16="http://schemas.microsoft.com/office/drawing/2014/chart" uri="{C3380CC4-5D6E-409C-BE32-E72D297353CC}">
                <c16:uniqueId val="{00000005-AF79-4695-9CCD-0A169DEB5A77}"/>
              </c:ext>
            </c:extLst>
          </c:dPt>
          <c:dPt>
            <c:idx val="16"/>
            <c:invertIfNegative val="0"/>
            <c:bubble3D val="0"/>
            <c:spPr>
              <a:solidFill>
                <a:schemeClr val="accent1"/>
              </a:solidFill>
              <a:ln>
                <a:noFill/>
              </a:ln>
              <a:effectLst/>
            </c:spPr>
            <c:extLst>
              <c:ext xmlns:c16="http://schemas.microsoft.com/office/drawing/2014/chart" uri="{C3380CC4-5D6E-409C-BE32-E72D297353CC}">
                <c16:uniqueId val="{00000009-AF79-4695-9CCD-0A169DEB5A77}"/>
              </c:ext>
            </c:extLst>
          </c:dPt>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Gráfico80!$D$5:$D$24</c:f>
              <c:strCache>
                <c:ptCount val="20"/>
                <c:pt idx="0">
                  <c:v>LU</c:v>
                </c:pt>
                <c:pt idx="1">
                  <c:v>EE</c:v>
                </c:pt>
                <c:pt idx="2">
                  <c:v>FI</c:v>
                </c:pt>
                <c:pt idx="3">
                  <c:v>NL</c:v>
                </c:pt>
                <c:pt idx="4">
                  <c:v>IE</c:v>
                </c:pt>
                <c:pt idx="5">
                  <c:v>AT</c:v>
                </c:pt>
                <c:pt idx="6">
                  <c:v>SI</c:v>
                </c:pt>
                <c:pt idx="7">
                  <c:v>BE</c:v>
                </c:pt>
                <c:pt idx="8">
                  <c:v>DE</c:v>
                </c:pt>
                <c:pt idx="9">
                  <c:v>EU</c:v>
                </c:pt>
                <c:pt idx="10">
                  <c:v>LV</c:v>
                </c:pt>
                <c:pt idx="11">
                  <c:v>FR</c:v>
                </c:pt>
                <c:pt idx="12">
                  <c:v>SK</c:v>
                </c:pt>
                <c:pt idx="13">
                  <c:v>MT</c:v>
                </c:pt>
                <c:pt idx="14">
                  <c:v>PT</c:v>
                </c:pt>
                <c:pt idx="15">
                  <c:v>LT</c:v>
                </c:pt>
                <c:pt idx="16">
                  <c:v>ES</c:v>
                </c:pt>
                <c:pt idx="17">
                  <c:v>EL</c:v>
                </c:pt>
                <c:pt idx="18">
                  <c:v>IT</c:v>
                </c:pt>
                <c:pt idx="19">
                  <c:v>CY</c:v>
                </c:pt>
              </c:strCache>
            </c:strRef>
          </c:cat>
          <c:val>
            <c:numRef>
              <c:f>Gráfico80!$E$5:$E$24</c:f>
              <c:numCache>
                <c:formatCode>0.0</c:formatCode>
                <c:ptCount val="20"/>
                <c:pt idx="0">
                  <c:v>18</c:v>
                </c:pt>
                <c:pt idx="1">
                  <c:v>17.5</c:v>
                </c:pt>
                <c:pt idx="2">
                  <c:v>17</c:v>
                </c:pt>
                <c:pt idx="3">
                  <c:v>16</c:v>
                </c:pt>
                <c:pt idx="4">
                  <c:v>14.8</c:v>
                </c:pt>
                <c:pt idx="5">
                  <c:v>14.8</c:v>
                </c:pt>
                <c:pt idx="6">
                  <c:v>14.7</c:v>
                </c:pt>
                <c:pt idx="7">
                  <c:v>14</c:v>
                </c:pt>
                <c:pt idx="8">
                  <c:v>14</c:v>
                </c:pt>
                <c:pt idx="9">
                  <c:v>14</c:v>
                </c:pt>
                <c:pt idx="10">
                  <c:v>13.7</c:v>
                </c:pt>
                <c:pt idx="11">
                  <c:v>13.7</c:v>
                </c:pt>
                <c:pt idx="12">
                  <c:v>13.6</c:v>
                </c:pt>
                <c:pt idx="13">
                  <c:v>13.5</c:v>
                </c:pt>
                <c:pt idx="14">
                  <c:v>13.4</c:v>
                </c:pt>
                <c:pt idx="15">
                  <c:v>12.7</c:v>
                </c:pt>
                <c:pt idx="16">
                  <c:v>11.1</c:v>
                </c:pt>
                <c:pt idx="17">
                  <c:v>11</c:v>
                </c:pt>
                <c:pt idx="18">
                  <c:v>10.199999999999999</c:v>
                </c:pt>
                <c:pt idx="19">
                  <c:v>12.7</c:v>
                </c:pt>
              </c:numCache>
            </c:numRef>
          </c:val>
          <c:extLst>
            <c:ext xmlns:c16="http://schemas.microsoft.com/office/drawing/2014/chart" uri="{C3380CC4-5D6E-409C-BE32-E72D297353CC}">
              <c16:uniqueId val="{00000006-AF79-4695-9CCD-0A169DEB5A77}"/>
            </c:ext>
          </c:extLst>
        </c:ser>
        <c:dLbls>
          <c:showLegendKey val="0"/>
          <c:showVal val="0"/>
          <c:showCatName val="0"/>
          <c:showSerName val="0"/>
          <c:showPercent val="0"/>
          <c:showBubbleSize val="0"/>
        </c:dLbls>
        <c:gapWidth val="75"/>
        <c:overlap val="-27"/>
        <c:axId val="17760384"/>
        <c:axId val="202007520"/>
      </c:barChart>
      <c:lineChart>
        <c:grouping val="standard"/>
        <c:varyColors val="0"/>
        <c:ser>
          <c:idx val="1"/>
          <c:order val="1"/>
          <c:tx>
            <c:strRef>
              <c:f>Gráfico80!#REF!</c:f>
              <c:strCache>
                <c:ptCount val="1"/>
                <c:pt idx="0">
                  <c:v>#REF!</c:v>
                </c:pt>
              </c:strCache>
            </c:strRef>
          </c:tx>
          <c:spPr>
            <a:ln w="28575" cap="rnd">
              <a:solidFill>
                <a:schemeClr val="accent2"/>
              </a:solidFill>
              <a:round/>
            </a:ln>
            <a:effectLst/>
          </c:spPr>
          <c:marker>
            <c:symbol val="none"/>
          </c:marker>
          <c:cat>
            <c:strRef>
              <c:f>Gráfico80!$D$5:$D$24</c:f>
              <c:strCache>
                <c:ptCount val="20"/>
                <c:pt idx="0">
                  <c:v>LU</c:v>
                </c:pt>
                <c:pt idx="1">
                  <c:v>EE</c:v>
                </c:pt>
                <c:pt idx="2">
                  <c:v>FI</c:v>
                </c:pt>
                <c:pt idx="3">
                  <c:v>NL</c:v>
                </c:pt>
                <c:pt idx="4">
                  <c:v>IE</c:v>
                </c:pt>
                <c:pt idx="5">
                  <c:v>AT</c:v>
                </c:pt>
                <c:pt idx="6">
                  <c:v>SI</c:v>
                </c:pt>
                <c:pt idx="7">
                  <c:v>BE</c:v>
                </c:pt>
                <c:pt idx="8">
                  <c:v>DE</c:v>
                </c:pt>
                <c:pt idx="9">
                  <c:v>EU</c:v>
                </c:pt>
                <c:pt idx="10">
                  <c:v>LV</c:v>
                </c:pt>
                <c:pt idx="11">
                  <c:v>FR</c:v>
                </c:pt>
                <c:pt idx="12">
                  <c:v>SK</c:v>
                </c:pt>
                <c:pt idx="13">
                  <c:v>MT</c:v>
                </c:pt>
                <c:pt idx="14">
                  <c:v>PT</c:v>
                </c:pt>
                <c:pt idx="15">
                  <c:v>LT</c:v>
                </c:pt>
                <c:pt idx="16">
                  <c:v>ES</c:v>
                </c:pt>
                <c:pt idx="17">
                  <c:v>EL</c:v>
                </c:pt>
                <c:pt idx="18">
                  <c:v>IT</c:v>
                </c:pt>
                <c:pt idx="19">
                  <c:v>CY</c:v>
                </c:pt>
              </c:strCache>
            </c:strRef>
          </c:cat>
          <c:val>
            <c:numRef>
              <c:f>Gráfico80!#REF!</c:f>
              <c:numCache>
                <c:formatCode>General</c:formatCode>
                <c:ptCount val="1"/>
                <c:pt idx="0">
                  <c:v>1</c:v>
                </c:pt>
              </c:numCache>
            </c:numRef>
          </c:val>
          <c:smooth val="0"/>
          <c:extLst>
            <c:ext xmlns:c16="http://schemas.microsoft.com/office/drawing/2014/chart" uri="{C3380CC4-5D6E-409C-BE32-E72D297353CC}">
              <c16:uniqueId val="{00000007-AF79-4695-9CCD-0A169DEB5A77}"/>
            </c:ext>
          </c:extLst>
        </c:ser>
        <c:dLbls>
          <c:showLegendKey val="0"/>
          <c:showVal val="0"/>
          <c:showCatName val="0"/>
          <c:showSerName val="0"/>
          <c:showPercent val="0"/>
          <c:showBubbleSize val="0"/>
        </c:dLbls>
        <c:marker val="1"/>
        <c:smooth val="0"/>
        <c:axId val="17760384"/>
        <c:axId val="202007520"/>
      </c:lineChart>
      <c:catAx>
        <c:axId val="17760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02007520"/>
        <c:crosses val="autoZero"/>
        <c:auto val="1"/>
        <c:lblAlgn val="ctr"/>
        <c:lblOffset val="100"/>
        <c:noMultiLvlLbl val="0"/>
      </c:catAx>
      <c:valAx>
        <c:axId val="202007520"/>
        <c:scaling>
          <c:orientation val="minMax"/>
          <c:max val="20"/>
          <c:min val="0"/>
        </c:scaling>
        <c:delete val="0"/>
        <c:axPos val="l"/>
        <c:majorGridlines>
          <c:spPr>
            <a:ln w="9525" cap="flat" cmpd="sng" algn="ctr">
              <a:solidFill>
                <a:schemeClr val="bg1">
                  <a:lumMod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7760384"/>
        <c:crosses val="autoZero"/>
        <c:crossBetween val="between"/>
        <c:majorUnit val="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s-E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Gráfico81!$E$4</c:f>
              <c:strCache>
                <c:ptCount val="1"/>
                <c:pt idx="0">
                  <c:v>Recaudación perdida (% PIB)</c:v>
                </c:pt>
              </c:strCache>
            </c:strRef>
          </c:tx>
          <c:spPr>
            <a:solidFill>
              <a:schemeClr val="bg1">
                <a:lumMod val="50000"/>
              </a:schemeClr>
            </a:solidFill>
            <a:ln>
              <a:noFill/>
            </a:ln>
            <a:effectLst/>
          </c:spPr>
          <c:invertIfNegative val="0"/>
          <c:dPt>
            <c:idx val="2"/>
            <c:invertIfNegative val="0"/>
            <c:bubble3D val="0"/>
            <c:spPr>
              <a:solidFill>
                <a:schemeClr val="accent1"/>
              </a:solidFill>
              <a:ln>
                <a:noFill/>
              </a:ln>
              <a:effectLst/>
            </c:spPr>
            <c:extLst>
              <c:ext xmlns:c16="http://schemas.microsoft.com/office/drawing/2014/chart" uri="{C3380CC4-5D6E-409C-BE32-E72D297353CC}">
                <c16:uniqueId val="{0000000D-220B-4E2F-B72B-2456A10A00F1}"/>
              </c:ext>
            </c:extLst>
          </c:dPt>
          <c:dPt>
            <c:idx val="7"/>
            <c:invertIfNegative val="0"/>
            <c:bubble3D val="0"/>
            <c:spPr>
              <a:solidFill>
                <a:schemeClr val="bg1">
                  <a:lumMod val="50000"/>
                </a:schemeClr>
              </a:solidFill>
              <a:ln>
                <a:noFill/>
              </a:ln>
              <a:effectLst/>
            </c:spPr>
            <c:extLst>
              <c:ext xmlns:c16="http://schemas.microsoft.com/office/drawing/2014/chart" uri="{C3380CC4-5D6E-409C-BE32-E72D297353CC}">
                <c16:uniqueId val="{00000001-220B-4E2F-B72B-2456A10A00F1}"/>
              </c:ext>
            </c:extLst>
          </c:dPt>
          <c:dPt>
            <c:idx val="8"/>
            <c:invertIfNegative val="0"/>
            <c:bubble3D val="0"/>
            <c:spPr>
              <a:solidFill>
                <a:schemeClr val="bg1">
                  <a:lumMod val="50000"/>
                </a:schemeClr>
              </a:solidFill>
              <a:ln>
                <a:noFill/>
              </a:ln>
              <a:effectLst/>
            </c:spPr>
            <c:extLst>
              <c:ext xmlns:c16="http://schemas.microsoft.com/office/drawing/2014/chart" uri="{C3380CC4-5D6E-409C-BE32-E72D297353CC}">
                <c16:uniqueId val="{00000003-220B-4E2F-B72B-2456A10A00F1}"/>
              </c:ext>
            </c:extLst>
          </c:dPt>
          <c:dPt>
            <c:idx val="9"/>
            <c:invertIfNegative val="0"/>
            <c:bubble3D val="0"/>
            <c:spPr>
              <a:solidFill>
                <a:schemeClr val="bg1">
                  <a:lumMod val="50000"/>
                </a:schemeClr>
              </a:solidFill>
              <a:ln>
                <a:noFill/>
              </a:ln>
              <a:effectLst/>
            </c:spPr>
            <c:extLst>
              <c:ext xmlns:c16="http://schemas.microsoft.com/office/drawing/2014/chart" uri="{C3380CC4-5D6E-409C-BE32-E72D297353CC}">
                <c16:uniqueId val="{00000005-220B-4E2F-B72B-2456A10A00F1}"/>
              </c:ext>
            </c:extLst>
          </c:dPt>
          <c:dPt>
            <c:idx val="10"/>
            <c:invertIfNegative val="0"/>
            <c:bubble3D val="0"/>
            <c:spPr>
              <a:solidFill>
                <a:schemeClr val="bg1">
                  <a:lumMod val="50000"/>
                </a:schemeClr>
              </a:solidFill>
              <a:ln>
                <a:noFill/>
              </a:ln>
              <a:effectLst/>
            </c:spPr>
            <c:extLst>
              <c:ext xmlns:c16="http://schemas.microsoft.com/office/drawing/2014/chart" uri="{C3380CC4-5D6E-409C-BE32-E72D297353CC}">
                <c16:uniqueId val="{00000007-220B-4E2F-B72B-2456A10A00F1}"/>
              </c:ext>
            </c:extLst>
          </c:dPt>
          <c:dPt>
            <c:idx val="12"/>
            <c:invertIfNegative val="0"/>
            <c:bubble3D val="0"/>
            <c:spPr>
              <a:solidFill>
                <a:schemeClr val="accent3">
                  <a:lumMod val="75000"/>
                </a:schemeClr>
              </a:solidFill>
              <a:ln>
                <a:noFill/>
              </a:ln>
              <a:effectLst/>
            </c:spPr>
            <c:extLst>
              <c:ext xmlns:c16="http://schemas.microsoft.com/office/drawing/2014/chart" uri="{C3380CC4-5D6E-409C-BE32-E72D297353CC}">
                <c16:uniqueId val="{0000000E-220B-4E2F-B72B-2456A10A00F1}"/>
              </c:ext>
            </c:extLst>
          </c:dPt>
          <c:dPt>
            <c:idx val="16"/>
            <c:invertIfNegative val="0"/>
            <c:bubble3D val="0"/>
            <c:spPr>
              <a:solidFill>
                <a:schemeClr val="bg1">
                  <a:lumMod val="50000"/>
                </a:schemeClr>
              </a:solidFill>
              <a:ln>
                <a:noFill/>
              </a:ln>
              <a:effectLst/>
            </c:spPr>
            <c:extLst>
              <c:ext xmlns:c16="http://schemas.microsoft.com/office/drawing/2014/chart" uri="{C3380CC4-5D6E-409C-BE32-E72D297353CC}">
                <c16:uniqueId val="{00000009-220B-4E2F-B72B-2456A10A00F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Gráfico81!$D$5:$D$23</c:f>
              <c:strCache>
                <c:ptCount val="19"/>
                <c:pt idx="0">
                  <c:v>MT</c:v>
                </c:pt>
                <c:pt idx="1">
                  <c:v>PT</c:v>
                </c:pt>
                <c:pt idx="2">
                  <c:v>ES</c:v>
                </c:pt>
                <c:pt idx="3">
                  <c:v>FR</c:v>
                </c:pt>
                <c:pt idx="4">
                  <c:v>SI</c:v>
                </c:pt>
                <c:pt idx="5">
                  <c:v>FI</c:v>
                </c:pt>
                <c:pt idx="6">
                  <c:v>IT</c:v>
                </c:pt>
                <c:pt idx="7">
                  <c:v>NL</c:v>
                </c:pt>
                <c:pt idx="8">
                  <c:v>AT</c:v>
                </c:pt>
                <c:pt idx="9">
                  <c:v>BE</c:v>
                </c:pt>
                <c:pt idx="10">
                  <c:v>EL</c:v>
                </c:pt>
                <c:pt idx="11">
                  <c:v>LU</c:v>
                </c:pt>
                <c:pt idx="12">
                  <c:v>EU</c:v>
                </c:pt>
                <c:pt idx="13">
                  <c:v>IE</c:v>
                </c:pt>
                <c:pt idx="14">
                  <c:v>DE</c:v>
                </c:pt>
                <c:pt idx="15">
                  <c:v>LT</c:v>
                </c:pt>
                <c:pt idx="16">
                  <c:v>LV</c:v>
                </c:pt>
                <c:pt idx="17">
                  <c:v>EE</c:v>
                </c:pt>
                <c:pt idx="18">
                  <c:v>SK</c:v>
                </c:pt>
              </c:strCache>
            </c:strRef>
          </c:cat>
          <c:val>
            <c:numRef>
              <c:f>Gráfico81!$E$5:$E$23</c:f>
              <c:numCache>
                <c:formatCode>0.00</c:formatCode>
                <c:ptCount val="19"/>
                <c:pt idx="0">
                  <c:v>2.19</c:v>
                </c:pt>
                <c:pt idx="1">
                  <c:v>2.16</c:v>
                </c:pt>
                <c:pt idx="2">
                  <c:v>2.13</c:v>
                </c:pt>
                <c:pt idx="3">
                  <c:v>1.84</c:v>
                </c:pt>
                <c:pt idx="4">
                  <c:v>1.77</c:v>
                </c:pt>
                <c:pt idx="5">
                  <c:v>1.76</c:v>
                </c:pt>
                <c:pt idx="6">
                  <c:v>1.71</c:v>
                </c:pt>
                <c:pt idx="7">
                  <c:v>1.58</c:v>
                </c:pt>
                <c:pt idx="8">
                  <c:v>1.46</c:v>
                </c:pt>
                <c:pt idx="9">
                  <c:v>1.45</c:v>
                </c:pt>
                <c:pt idx="10">
                  <c:v>1.26</c:v>
                </c:pt>
                <c:pt idx="11">
                  <c:v>1.24</c:v>
                </c:pt>
                <c:pt idx="12">
                  <c:v>1.19</c:v>
                </c:pt>
                <c:pt idx="13">
                  <c:v>1.18</c:v>
                </c:pt>
                <c:pt idx="14">
                  <c:v>0.92</c:v>
                </c:pt>
                <c:pt idx="15">
                  <c:v>0.49</c:v>
                </c:pt>
                <c:pt idx="16">
                  <c:v>0.44</c:v>
                </c:pt>
                <c:pt idx="17">
                  <c:v>0.4</c:v>
                </c:pt>
                <c:pt idx="18">
                  <c:v>0.28000000000000003</c:v>
                </c:pt>
              </c:numCache>
            </c:numRef>
          </c:val>
          <c:extLst>
            <c:ext xmlns:c16="http://schemas.microsoft.com/office/drawing/2014/chart" uri="{C3380CC4-5D6E-409C-BE32-E72D297353CC}">
              <c16:uniqueId val="{0000000A-220B-4E2F-B72B-2456A10A00F1}"/>
            </c:ext>
          </c:extLst>
        </c:ser>
        <c:dLbls>
          <c:showLegendKey val="0"/>
          <c:showVal val="0"/>
          <c:showCatName val="0"/>
          <c:showSerName val="0"/>
          <c:showPercent val="0"/>
          <c:showBubbleSize val="0"/>
        </c:dLbls>
        <c:gapWidth val="75"/>
        <c:overlap val="-27"/>
        <c:axId val="17760384"/>
        <c:axId val="202007520"/>
      </c:barChart>
      <c:lineChart>
        <c:grouping val="standard"/>
        <c:varyColors val="0"/>
        <c:ser>
          <c:idx val="1"/>
          <c:order val="1"/>
          <c:tx>
            <c:strRef>
              <c:f>Gráfico80!#REF!</c:f>
              <c:strCache>
                <c:ptCount val="1"/>
                <c:pt idx="0">
                  <c:v>#REF!</c:v>
                </c:pt>
              </c:strCache>
            </c:strRef>
          </c:tx>
          <c:spPr>
            <a:ln w="28575" cap="rnd">
              <a:solidFill>
                <a:schemeClr val="accent2"/>
              </a:solidFill>
              <a:round/>
            </a:ln>
            <a:effectLst/>
          </c:spPr>
          <c:marker>
            <c:symbol val="none"/>
          </c:marker>
          <c:cat>
            <c:strRef>
              <c:f>Gráfico81!$D$5:$D$23</c:f>
              <c:strCache>
                <c:ptCount val="19"/>
                <c:pt idx="0">
                  <c:v>MT</c:v>
                </c:pt>
                <c:pt idx="1">
                  <c:v>PT</c:v>
                </c:pt>
                <c:pt idx="2">
                  <c:v>ES</c:v>
                </c:pt>
                <c:pt idx="3">
                  <c:v>FR</c:v>
                </c:pt>
                <c:pt idx="4">
                  <c:v>SI</c:v>
                </c:pt>
                <c:pt idx="5">
                  <c:v>FI</c:v>
                </c:pt>
                <c:pt idx="6">
                  <c:v>IT</c:v>
                </c:pt>
                <c:pt idx="7">
                  <c:v>NL</c:v>
                </c:pt>
                <c:pt idx="8">
                  <c:v>AT</c:v>
                </c:pt>
                <c:pt idx="9">
                  <c:v>BE</c:v>
                </c:pt>
                <c:pt idx="10">
                  <c:v>EL</c:v>
                </c:pt>
                <c:pt idx="11">
                  <c:v>LU</c:v>
                </c:pt>
                <c:pt idx="12">
                  <c:v>EU</c:v>
                </c:pt>
                <c:pt idx="13">
                  <c:v>IE</c:v>
                </c:pt>
                <c:pt idx="14">
                  <c:v>DE</c:v>
                </c:pt>
                <c:pt idx="15">
                  <c:v>LT</c:v>
                </c:pt>
                <c:pt idx="16">
                  <c:v>LV</c:v>
                </c:pt>
                <c:pt idx="17">
                  <c:v>EE</c:v>
                </c:pt>
                <c:pt idx="18">
                  <c:v>SK</c:v>
                </c:pt>
              </c:strCache>
            </c:strRef>
          </c:cat>
          <c:val>
            <c:numRef>
              <c:f>Gráfico80!#REF!</c:f>
              <c:numCache>
                <c:formatCode>General</c:formatCode>
                <c:ptCount val="1"/>
                <c:pt idx="0">
                  <c:v>1</c:v>
                </c:pt>
              </c:numCache>
            </c:numRef>
          </c:val>
          <c:smooth val="0"/>
          <c:extLst>
            <c:ext xmlns:c16="http://schemas.microsoft.com/office/drawing/2014/chart" uri="{C3380CC4-5D6E-409C-BE32-E72D297353CC}">
              <c16:uniqueId val="{0000000B-220B-4E2F-B72B-2456A10A00F1}"/>
            </c:ext>
          </c:extLst>
        </c:ser>
        <c:dLbls>
          <c:showLegendKey val="0"/>
          <c:showVal val="0"/>
          <c:showCatName val="0"/>
          <c:showSerName val="0"/>
          <c:showPercent val="0"/>
          <c:showBubbleSize val="0"/>
        </c:dLbls>
        <c:marker val="1"/>
        <c:smooth val="0"/>
        <c:axId val="17760384"/>
        <c:axId val="202007520"/>
      </c:lineChart>
      <c:catAx>
        <c:axId val="17760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2007520"/>
        <c:crosses val="autoZero"/>
        <c:auto val="1"/>
        <c:lblAlgn val="ctr"/>
        <c:lblOffset val="100"/>
        <c:noMultiLvlLbl val="0"/>
      </c:catAx>
      <c:valAx>
        <c:axId val="202007520"/>
        <c:scaling>
          <c:orientation val="minMax"/>
          <c:max val="2.5"/>
          <c:min val="0"/>
        </c:scaling>
        <c:delete val="0"/>
        <c:axPos val="l"/>
        <c:majorGridlines>
          <c:spPr>
            <a:ln w="9525" cap="flat" cmpd="sng" algn="ctr">
              <a:solidFill>
                <a:schemeClr val="bg1">
                  <a:lumMod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7760384"/>
        <c:crosses val="autoZero"/>
        <c:crossBetween val="between"/>
        <c:majorUnit val="0.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2"/>
          <c:order val="1"/>
          <c:tx>
            <c:strRef>
              <c:f>Gráfico82!$J$49</c:f>
              <c:strCache>
                <c:ptCount val="1"/>
                <c:pt idx="0">
                  <c:v>Límite max</c:v>
                </c:pt>
              </c:strCache>
            </c:strRef>
          </c:tx>
          <c:spPr>
            <a:solidFill>
              <a:schemeClr val="bg2"/>
            </a:solidFill>
            <a:ln>
              <a:noFill/>
            </a:ln>
            <a:effectLst/>
          </c:spPr>
          <c:cat>
            <c:numRef>
              <c:f>Gráfico82!$F$50:$F$68</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Gráfico82!$J$50:$J$68</c:f>
              <c:numCache>
                <c:formatCode>General</c:formatCode>
                <c:ptCount val="19"/>
                <c:pt idx="0">
                  <c:v>489.11660000000001</c:v>
                </c:pt>
                <c:pt idx="1">
                  <c:v>488.12979999999999</c:v>
                </c:pt>
                <c:pt idx="2">
                  <c:v>496.46539999999999</c:v>
                </c:pt>
                <c:pt idx="3">
                  <c:v>494.6191</c:v>
                </c:pt>
                <c:pt idx="4">
                  <c:v>471.79219999999998</c:v>
                </c:pt>
                <c:pt idx="5">
                  <c:v>526.54539999999997</c:v>
                </c:pt>
                <c:pt idx="6">
                  <c:v>552.41999999999996</c:v>
                </c:pt>
                <c:pt idx="7">
                  <c:v>590.2681</c:v>
                </c:pt>
                <c:pt idx="8">
                  <c:v>632.36109999999996</c:v>
                </c:pt>
                <c:pt idx="9">
                  <c:v>653.0788</c:v>
                </c:pt>
                <c:pt idx="10">
                  <c:v>639.66600000000005</c:v>
                </c:pt>
                <c:pt idx="11">
                  <c:v>652.15930000000003</c:v>
                </c:pt>
                <c:pt idx="12">
                  <c:v>645.9076</c:v>
                </c:pt>
                <c:pt idx="13">
                  <c:v>629.52480000000003</c:v>
                </c:pt>
                <c:pt idx="14">
                  <c:v>614.47789999999998</c:v>
                </c:pt>
                <c:pt idx="15">
                  <c:v>617.3306</c:v>
                </c:pt>
                <c:pt idx="16">
                  <c:v>653.33150000000001</c:v>
                </c:pt>
                <c:pt idx="17">
                  <c:v>647.85940000000005</c:v>
                </c:pt>
                <c:pt idx="18">
                  <c:v>753.75760000000002</c:v>
                </c:pt>
              </c:numCache>
            </c:numRef>
          </c:val>
          <c:extLst>
            <c:ext xmlns:c16="http://schemas.microsoft.com/office/drawing/2014/chart" uri="{C3380CC4-5D6E-409C-BE32-E72D297353CC}">
              <c16:uniqueId val="{00000000-6754-42EF-81EF-F03D91ED962F}"/>
            </c:ext>
          </c:extLst>
        </c:ser>
        <c:ser>
          <c:idx val="1"/>
          <c:order val="2"/>
          <c:tx>
            <c:strRef>
              <c:f>Gráfico82!$K$49</c:f>
              <c:strCache>
                <c:ptCount val="1"/>
                <c:pt idx="0">
                  <c:v>Límite min</c:v>
                </c:pt>
              </c:strCache>
            </c:strRef>
          </c:tx>
          <c:spPr>
            <a:solidFill>
              <a:schemeClr val="bg1"/>
            </a:solidFill>
            <a:ln>
              <a:noFill/>
            </a:ln>
            <a:effectLst/>
          </c:spPr>
          <c:cat>
            <c:numRef>
              <c:f>Gráfico82!$F$50:$F$68</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Gráfico82!$K$50:$K$68</c:f>
              <c:numCache>
                <c:formatCode>General</c:formatCode>
                <c:ptCount val="19"/>
                <c:pt idx="0">
                  <c:v>440.43610000000001</c:v>
                </c:pt>
                <c:pt idx="1">
                  <c:v>440.40980000000002</c:v>
                </c:pt>
                <c:pt idx="2">
                  <c:v>449.97469999999998</c:v>
                </c:pt>
                <c:pt idx="3">
                  <c:v>449.24799999999999</c:v>
                </c:pt>
                <c:pt idx="4">
                  <c:v>427.37169999999998</c:v>
                </c:pt>
                <c:pt idx="5">
                  <c:v>483.04230000000001</c:v>
                </c:pt>
                <c:pt idx="6">
                  <c:v>509.78480000000002</c:v>
                </c:pt>
                <c:pt idx="7">
                  <c:v>548.48099999999999</c:v>
                </c:pt>
                <c:pt idx="8">
                  <c:v>591.55089999999996</c:v>
                </c:pt>
                <c:pt idx="9">
                  <c:v>613.59760000000006</c:v>
                </c:pt>
                <c:pt idx="10">
                  <c:v>600.29660000000001</c:v>
                </c:pt>
                <c:pt idx="11">
                  <c:v>612.90830000000005</c:v>
                </c:pt>
                <c:pt idx="12">
                  <c:v>606.99919999999997</c:v>
                </c:pt>
                <c:pt idx="13">
                  <c:v>590.70759999999996</c:v>
                </c:pt>
                <c:pt idx="14">
                  <c:v>575.72990000000004</c:v>
                </c:pt>
                <c:pt idx="15">
                  <c:v>578.37329999999997</c:v>
                </c:pt>
                <c:pt idx="16">
                  <c:v>615.69920000000002</c:v>
                </c:pt>
                <c:pt idx="17">
                  <c:v>611.53809999999999</c:v>
                </c:pt>
                <c:pt idx="18">
                  <c:v>715.39329999999995</c:v>
                </c:pt>
              </c:numCache>
            </c:numRef>
          </c:val>
          <c:extLst>
            <c:ext xmlns:c16="http://schemas.microsoft.com/office/drawing/2014/chart" uri="{C3380CC4-5D6E-409C-BE32-E72D297353CC}">
              <c16:uniqueId val="{00000001-6754-42EF-81EF-F03D91ED962F}"/>
            </c:ext>
          </c:extLst>
        </c:ser>
        <c:dLbls>
          <c:showLegendKey val="0"/>
          <c:showVal val="0"/>
          <c:showCatName val="0"/>
          <c:showSerName val="0"/>
          <c:showPercent val="0"/>
          <c:showBubbleSize val="0"/>
        </c:dLbls>
        <c:axId val="198336368"/>
        <c:axId val="1983048720"/>
      </c:areaChart>
      <c:lineChart>
        <c:grouping val="standard"/>
        <c:varyColors val="0"/>
        <c:ser>
          <c:idx val="0"/>
          <c:order val="0"/>
          <c:tx>
            <c:strRef>
              <c:f>Gráfico82!$I$49</c:f>
              <c:strCache>
                <c:ptCount val="1"/>
                <c:pt idx="0">
                  <c:v>Coeficiente</c:v>
                </c:pt>
              </c:strCache>
            </c:strRef>
          </c:tx>
          <c:spPr>
            <a:ln w="28575" cap="rnd">
              <a:solidFill>
                <a:srgbClr val="830829"/>
              </a:solidFill>
              <a:round/>
            </a:ln>
            <a:effectLst/>
          </c:spPr>
          <c:marker>
            <c:symbol val="none"/>
          </c:marker>
          <c:cat>
            <c:numRef>
              <c:f>Gráfico82!$F$50:$F$68</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Gráfico82!$I$50:$I$68</c:f>
              <c:numCache>
                <c:formatCode>General</c:formatCode>
                <c:ptCount val="19"/>
                <c:pt idx="0">
                  <c:v>464.77629999999999</c:v>
                </c:pt>
                <c:pt idx="1">
                  <c:v>464.26979999999998</c:v>
                </c:pt>
                <c:pt idx="2">
                  <c:v>473.2201</c:v>
                </c:pt>
                <c:pt idx="3">
                  <c:v>471.93349999999998</c:v>
                </c:pt>
                <c:pt idx="4">
                  <c:v>449.58190000000002</c:v>
                </c:pt>
                <c:pt idx="5">
                  <c:v>504.79390000000001</c:v>
                </c:pt>
                <c:pt idx="6">
                  <c:v>531.10239999999999</c:v>
                </c:pt>
                <c:pt idx="7">
                  <c:v>569.37459999999999</c:v>
                </c:pt>
                <c:pt idx="8">
                  <c:v>611.95600000000002</c:v>
                </c:pt>
                <c:pt idx="9">
                  <c:v>633.33820000000003</c:v>
                </c:pt>
                <c:pt idx="10">
                  <c:v>619.98130000000003</c:v>
                </c:pt>
                <c:pt idx="11">
                  <c:v>632.53380000000004</c:v>
                </c:pt>
                <c:pt idx="12">
                  <c:v>626.45339999999999</c:v>
                </c:pt>
                <c:pt idx="13">
                  <c:v>610.11620000000005</c:v>
                </c:pt>
                <c:pt idx="14">
                  <c:v>595.10389999999995</c:v>
                </c:pt>
                <c:pt idx="15">
                  <c:v>597.8519</c:v>
                </c:pt>
                <c:pt idx="16">
                  <c:v>634.5154</c:v>
                </c:pt>
                <c:pt idx="17">
                  <c:v>629.69870000000003</c:v>
                </c:pt>
                <c:pt idx="18">
                  <c:v>734.57550000000003</c:v>
                </c:pt>
              </c:numCache>
            </c:numRef>
          </c:val>
          <c:smooth val="0"/>
          <c:extLst>
            <c:ext xmlns:c16="http://schemas.microsoft.com/office/drawing/2014/chart" uri="{C3380CC4-5D6E-409C-BE32-E72D297353CC}">
              <c16:uniqueId val="{00000002-6754-42EF-81EF-F03D91ED962F}"/>
            </c:ext>
          </c:extLst>
        </c:ser>
        <c:dLbls>
          <c:showLegendKey val="0"/>
          <c:showVal val="0"/>
          <c:showCatName val="0"/>
          <c:showSerName val="0"/>
          <c:showPercent val="0"/>
          <c:showBubbleSize val="0"/>
        </c:dLbls>
        <c:marker val="1"/>
        <c:smooth val="0"/>
        <c:axId val="198336368"/>
        <c:axId val="1983048720"/>
      </c:lineChart>
      <c:catAx>
        <c:axId val="1983363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983048720"/>
        <c:crosses val="autoZero"/>
        <c:auto val="1"/>
        <c:lblAlgn val="ctr"/>
        <c:lblOffset val="100"/>
        <c:tickLblSkip val="2"/>
        <c:noMultiLvlLbl val="0"/>
      </c:catAx>
      <c:valAx>
        <c:axId val="1983048720"/>
        <c:scaling>
          <c:orientation val="minMax"/>
          <c:min val="400"/>
        </c:scaling>
        <c:delete val="0"/>
        <c:axPos val="l"/>
        <c:numFmt formatCode="General" sourceLinked="1"/>
        <c:majorTickMark val="none"/>
        <c:minorTickMark val="none"/>
        <c:tickLblPos val="low"/>
        <c:spPr>
          <a:noFill/>
          <a:ln>
            <a:solidFill>
              <a:srgbClr val="FF0000"/>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98336368"/>
        <c:crossesAt val="5"/>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2"/>
          <c:order val="1"/>
          <c:tx>
            <c:strRef>
              <c:f>Gráfico82!$J$49</c:f>
              <c:strCache>
                <c:ptCount val="1"/>
                <c:pt idx="0">
                  <c:v>Límite max</c:v>
                </c:pt>
              </c:strCache>
            </c:strRef>
          </c:tx>
          <c:spPr>
            <a:solidFill>
              <a:schemeClr val="bg2"/>
            </a:solidFill>
            <a:ln>
              <a:noFill/>
            </a:ln>
            <a:effectLst/>
          </c:spPr>
          <c:cat>
            <c:numRef>
              <c:f>Gráfico82!$F$72:$F$90</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Gráfico82!$J$72:$J$90</c:f>
              <c:numCache>
                <c:formatCode>General</c:formatCode>
                <c:ptCount val="19"/>
                <c:pt idx="0">
                  <c:v>7.64296E-2</c:v>
                </c:pt>
                <c:pt idx="1">
                  <c:v>7.3787900000000003E-2</c:v>
                </c:pt>
                <c:pt idx="2">
                  <c:v>7.1282999999999999E-2</c:v>
                </c:pt>
                <c:pt idx="3">
                  <c:v>6.8044599999999997E-2</c:v>
                </c:pt>
                <c:pt idx="4">
                  <c:v>6.3367499999999993E-2</c:v>
                </c:pt>
                <c:pt idx="5">
                  <c:v>6.9669400000000006E-2</c:v>
                </c:pt>
                <c:pt idx="6">
                  <c:v>7.0890700000000001E-2</c:v>
                </c:pt>
                <c:pt idx="7">
                  <c:v>7.25161E-2</c:v>
                </c:pt>
                <c:pt idx="8">
                  <c:v>7.2645899999999999E-2</c:v>
                </c:pt>
                <c:pt idx="9">
                  <c:v>7.6831499999999997E-2</c:v>
                </c:pt>
                <c:pt idx="10">
                  <c:v>7.9956399999999997E-2</c:v>
                </c:pt>
                <c:pt idx="11">
                  <c:v>8.1203899999999996E-2</c:v>
                </c:pt>
                <c:pt idx="12">
                  <c:v>8.2130800000000004E-2</c:v>
                </c:pt>
                <c:pt idx="13">
                  <c:v>8.5315000000000002E-2</c:v>
                </c:pt>
                <c:pt idx="14">
                  <c:v>8.8209599999999999E-2</c:v>
                </c:pt>
                <c:pt idx="15">
                  <c:v>9.3948199999999996E-2</c:v>
                </c:pt>
                <c:pt idx="16">
                  <c:v>9.8956299999999997E-2</c:v>
                </c:pt>
                <c:pt idx="17">
                  <c:v>9.7464400000000007E-2</c:v>
                </c:pt>
                <c:pt idx="18">
                  <c:v>0.11056299999999999</c:v>
                </c:pt>
              </c:numCache>
            </c:numRef>
          </c:val>
          <c:extLst>
            <c:ext xmlns:c16="http://schemas.microsoft.com/office/drawing/2014/chart" uri="{C3380CC4-5D6E-409C-BE32-E72D297353CC}">
              <c16:uniqueId val="{00000000-1873-4E9B-B773-F9C35CE4F6D8}"/>
            </c:ext>
          </c:extLst>
        </c:ser>
        <c:ser>
          <c:idx val="1"/>
          <c:order val="2"/>
          <c:tx>
            <c:strRef>
              <c:f>Gráfico82!$K$49</c:f>
              <c:strCache>
                <c:ptCount val="1"/>
                <c:pt idx="0">
                  <c:v>Límite min</c:v>
                </c:pt>
              </c:strCache>
            </c:strRef>
          </c:tx>
          <c:spPr>
            <a:solidFill>
              <a:schemeClr val="bg1"/>
            </a:solidFill>
            <a:ln>
              <a:noFill/>
            </a:ln>
            <a:effectLst/>
          </c:spPr>
          <c:cat>
            <c:numRef>
              <c:f>Gráfico82!$F$72:$F$90</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Gráfico82!$K$72:$K$90</c:f>
              <c:numCache>
                <c:formatCode>General</c:formatCode>
                <c:ptCount val="19"/>
                <c:pt idx="0">
                  <c:v>7.5380000000000003E-2</c:v>
                </c:pt>
                <c:pt idx="1">
                  <c:v>7.2759099999999993E-2</c:v>
                </c:pt>
                <c:pt idx="2">
                  <c:v>7.0280700000000002E-2</c:v>
                </c:pt>
                <c:pt idx="3">
                  <c:v>6.7066299999999995E-2</c:v>
                </c:pt>
                <c:pt idx="4">
                  <c:v>6.2409699999999999E-2</c:v>
                </c:pt>
                <c:pt idx="5">
                  <c:v>6.8731399999999998E-2</c:v>
                </c:pt>
                <c:pt idx="6">
                  <c:v>6.9971500000000006E-2</c:v>
                </c:pt>
                <c:pt idx="7">
                  <c:v>7.1615200000000004E-2</c:v>
                </c:pt>
                <c:pt idx="8">
                  <c:v>7.1765999999999996E-2</c:v>
                </c:pt>
                <c:pt idx="9">
                  <c:v>7.5980199999999998E-2</c:v>
                </c:pt>
                <c:pt idx="10">
                  <c:v>7.91076E-2</c:v>
                </c:pt>
                <c:pt idx="11">
                  <c:v>8.0357600000000001E-2</c:v>
                </c:pt>
                <c:pt idx="12">
                  <c:v>8.1292000000000003E-2</c:v>
                </c:pt>
                <c:pt idx="13">
                  <c:v>8.4477999999999998E-2</c:v>
                </c:pt>
                <c:pt idx="14">
                  <c:v>8.7374099999999996E-2</c:v>
                </c:pt>
                <c:pt idx="15">
                  <c:v>9.3108300000000005E-2</c:v>
                </c:pt>
                <c:pt idx="16">
                  <c:v>9.8144899999999993E-2</c:v>
                </c:pt>
                <c:pt idx="17">
                  <c:v>9.6681299999999998E-2</c:v>
                </c:pt>
                <c:pt idx="18">
                  <c:v>0.10973579999999999</c:v>
                </c:pt>
              </c:numCache>
            </c:numRef>
          </c:val>
          <c:extLst>
            <c:ext xmlns:c16="http://schemas.microsoft.com/office/drawing/2014/chart" uri="{C3380CC4-5D6E-409C-BE32-E72D297353CC}">
              <c16:uniqueId val="{00000001-1873-4E9B-B773-F9C35CE4F6D8}"/>
            </c:ext>
          </c:extLst>
        </c:ser>
        <c:dLbls>
          <c:showLegendKey val="0"/>
          <c:showVal val="0"/>
          <c:showCatName val="0"/>
          <c:showSerName val="0"/>
          <c:showPercent val="0"/>
          <c:showBubbleSize val="0"/>
        </c:dLbls>
        <c:axId val="198336368"/>
        <c:axId val="1983048720"/>
      </c:areaChart>
      <c:lineChart>
        <c:grouping val="standard"/>
        <c:varyColors val="0"/>
        <c:ser>
          <c:idx val="0"/>
          <c:order val="0"/>
          <c:tx>
            <c:strRef>
              <c:f>Gráfico82!$I$49</c:f>
              <c:strCache>
                <c:ptCount val="1"/>
                <c:pt idx="0">
                  <c:v>Coeficiente</c:v>
                </c:pt>
              </c:strCache>
            </c:strRef>
          </c:tx>
          <c:spPr>
            <a:ln w="28575" cap="rnd">
              <a:solidFill>
                <a:srgbClr val="830829"/>
              </a:solidFill>
              <a:round/>
            </a:ln>
            <a:effectLst/>
          </c:spPr>
          <c:marker>
            <c:symbol val="none"/>
          </c:marker>
          <c:cat>
            <c:numRef>
              <c:f>Gráfico82!$F$72:$F$90</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Gráfico82!$I$72:$I$90</c:f>
              <c:numCache>
                <c:formatCode>General</c:formatCode>
                <c:ptCount val="19"/>
                <c:pt idx="0">
                  <c:v>7.5904799999999994E-2</c:v>
                </c:pt>
                <c:pt idx="1">
                  <c:v>7.3273500000000005E-2</c:v>
                </c:pt>
                <c:pt idx="2">
                  <c:v>7.0781800000000006E-2</c:v>
                </c:pt>
                <c:pt idx="3">
                  <c:v>6.7555500000000004E-2</c:v>
                </c:pt>
                <c:pt idx="4">
                  <c:v>6.2888600000000003E-2</c:v>
                </c:pt>
                <c:pt idx="5">
                  <c:v>6.9200399999999995E-2</c:v>
                </c:pt>
                <c:pt idx="6">
                  <c:v>7.0431099999999996E-2</c:v>
                </c:pt>
                <c:pt idx="7">
                  <c:v>7.2065699999999996E-2</c:v>
                </c:pt>
                <c:pt idx="8">
                  <c:v>7.2206000000000006E-2</c:v>
                </c:pt>
                <c:pt idx="9">
                  <c:v>7.6405799999999996E-2</c:v>
                </c:pt>
                <c:pt idx="10">
                  <c:v>7.9532000000000005E-2</c:v>
                </c:pt>
                <c:pt idx="11">
                  <c:v>8.0780699999999997E-2</c:v>
                </c:pt>
                <c:pt idx="12">
                  <c:v>8.1711400000000003E-2</c:v>
                </c:pt>
                <c:pt idx="13">
                  <c:v>8.48965E-2</c:v>
                </c:pt>
                <c:pt idx="14">
                  <c:v>8.7791800000000003E-2</c:v>
                </c:pt>
                <c:pt idx="15">
                  <c:v>9.3528299999999995E-2</c:v>
                </c:pt>
                <c:pt idx="16">
                  <c:v>9.8550600000000002E-2</c:v>
                </c:pt>
                <c:pt idx="17">
                  <c:v>9.7072900000000004E-2</c:v>
                </c:pt>
                <c:pt idx="18">
                  <c:v>0.11014939999999999</c:v>
                </c:pt>
              </c:numCache>
            </c:numRef>
          </c:val>
          <c:smooth val="0"/>
          <c:extLst>
            <c:ext xmlns:c16="http://schemas.microsoft.com/office/drawing/2014/chart" uri="{C3380CC4-5D6E-409C-BE32-E72D297353CC}">
              <c16:uniqueId val="{00000002-1873-4E9B-B773-F9C35CE4F6D8}"/>
            </c:ext>
          </c:extLst>
        </c:ser>
        <c:dLbls>
          <c:showLegendKey val="0"/>
          <c:showVal val="0"/>
          <c:showCatName val="0"/>
          <c:showSerName val="0"/>
          <c:showPercent val="0"/>
          <c:showBubbleSize val="0"/>
        </c:dLbls>
        <c:marker val="1"/>
        <c:smooth val="0"/>
        <c:axId val="198336368"/>
        <c:axId val="1983048720"/>
      </c:lineChart>
      <c:catAx>
        <c:axId val="1983363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983048720"/>
        <c:crosses val="autoZero"/>
        <c:auto val="1"/>
        <c:lblAlgn val="ctr"/>
        <c:lblOffset val="100"/>
        <c:tickLblSkip val="2"/>
        <c:noMultiLvlLbl val="0"/>
      </c:catAx>
      <c:valAx>
        <c:axId val="1983048720"/>
        <c:scaling>
          <c:orientation val="minMax"/>
          <c:max val="0.11000000000000001"/>
          <c:min val="6.0000000000000012E-2"/>
        </c:scaling>
        <c:delete val="0"/>
        <c:axPos val="l"/>
        <c:numFmt formatCode="0%" sourceLinked="0"/>
        <c:majorTickMark val="none"/>
        <c:minorTickMark val="none"/>
        <c:tickLblPos val="low"/>
        <c:spPr>
          <a:noFill/>
          <a:ln>
            <a:solidFill>
              <a:srgbClr val="FF0000"/>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98336368"/>
        <c:crossesAt val="5"/>
        <c:crossBetween val="midCat"/>
        <c:majorUnit val="1.0000000000000002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Century Gothic" panose="020B0502020202020204" pitchFamily="34" charset="0"/>
              <a:ea typeface="+mn-ea"/>
              <a:cs typeface="Arial" panose="020B0604020202020204" pitchFamily="34" charset="0"/>
            </a:defRPr>
          </a:pPr>
          <a:endParaRPr lang="es-ES"/>
        </a:p>
      </c:txPr>
    </c:title>
    <c:autoTitleDeleted val="0"/>
    <c:plotArea>
      <c:layout/>
      <c:barChart>
        <c:barDir val="col"/>
        <c:grouping val="clustered"/>
        <c:varyColors val="0"/>
        <c:ser>
          <c:idx val="0"/>
          <c:order val="0"/>
          <c:tx>
            <c:strRef>
              <c:f>Gráfico12!$E$4</c:f>
              <c:strCache>
                <c:ptCount val="1"/>
                <c:pt idx="0">
                  <c:v>Beneficiarios, en miles (2.8 millones, 14.2% del total)</c:v>
                </c:pt>
              </c:strCache>
            </c:strRef>
          </c:tx>
          <c:spPr>
            <a:solidFill>
              <a:srgbClr val="83082A"/>
            </a:solidFill>
            <a:ln>
              <a:solidFill>
                <a:schemeClr val="tx1"/>
              </a:solidFill>
            </a:ln>
            <a:effectLst/>
          </c:spPr>
          <c:invertIfNegative val="0"/>
          <c:cat>
            <c:strRef>
              <c:f>Gráfico12!$D$5:$D$104</c:f>
              <c:strCache>
                <c:ptCount val="100"/>
                <c:pt idx="0">
                  <c:v>Centila
Renta</c:v>
                </c:pt>
                <c:pt idx="9">
                  <c:v>10
6.188</c:v>
                </c:pt>
                <c:pt idx="19">
                  <c:v>20
9.643</c:v>
                </c:pt>
                <c:pt idx="29">
                  <c:v>30
12.414</c:v>
                </c:pt>
                <c:pt idx="39">
                  <c:v>40
15.411</c:v>
                </c:pt>
                <c:pt idx="49">
                  <c:v>50
18.732</c:v>
                </c:pt>
                <c:pt idx="59">
                  <c:v>60
22.613</c:v>
                </c:pt>
                <c:pt idx="69">
                  <c:v>70
27.297</c:v>
                </c:pt>
                <c:pt idx="79">
                  <c:v>80
33.662</c:v>
                </c:pt>
                <c:pt idx="89">
                  <c:v>90
43.447</c:v>
                </c:pt>
                <c:pt idx="99">
                  <c:v>100
259.572</c:v>
                </c:pt>
              </c:strCache>
            </c:strRef>
          </c:cat>
          <c:val>
            <c:numRef>
              <c:f>Gráfico12!$E$5:$E$104</c:f>
              <c:numCache>
                <c:formatCode>#,##0.00</c:formatCode>
                <c:ptCount val="100"/>
                <c:pt idx="0">
                  <c:v>1.0999999999999999E-2</c:v>
                </c:pt>
                <c:pt idx="1">
                  <c:v>5.0000000000000001E-3</c:v>
                </c:pt>
                <c:pt idx="2">
                  <c:v>6.0000000000000001E-3</c:v>
                </c:pt>
                <c:pt idx="3">
                  <c:v>7.0000000000000001E-3</c:v>
                </c:pt>
                <c:pt idx="4">
                  <c:v>0.01</c:v>
                </c:pt>
                <c:pt idx="5">
                  <c:v>1.4E-2</c:v>
                </c:pt>
                <c:pt idx="6">
                  <c:v>1.9E-2</c:v>
                </c:pt>
                <c:pt idx="7">
                  <c:v>8.0000000000000002E-3</c:v>
                </c:pt>
                <c:pt idx="8">
                  <c:v>0.106</c:v>
                </c:pt>
                <c:pt idx="9">
                  <c:v>0.13500000000000001</c:v>
                </c:pt>
                <c:pt idx="10">
                  <c:v>0.16600000000000001</c:v>
                </c:pt>
                <c:pt idx="11">
                  <c:v>0.35599999999999998</c:v>
                </c:pt>
                <c:pt idx="12">
                  <c:v>0.94</c:v>
                </c:pt>
                <c:pt idx="13">
                  <c:v>1.37</c:v>
                </c:pt>
                <c:pt idx="14">
                  <c:v>1.1319999999999999</c:v>
                </c:pt>
                <c:pt idx="15">
                  <c:v>1.0229999999999999</c:v>
                </c:pt>
                <c:pt idx="16">
                  <c:v>1.0109999999999999</c:v>
                </c:pt>
                <c:pt idx="17">
                  <c:v>1.21</c:v>
                </c:pt>
                <c:pt idx="18">
                  <c:v>1.744</c:v>
                </c:pt>
                <c:pt idx="19">
                  <c:v>2.1429999999999998</c:v>
                </c:pt>
                <c:pt idx="20">
                  <c:v>2.2669999999999999</c:v>
                </c:pt>
                <c:pt idx="21">
                  <c:v>2.343</c:v>
                </c:pt>
                <c:pt idx="22">
                  <c:v>2.427</c:v>
                </c:pt>
                <c:pt idx="23">
                  <c:v>2.4670000000000001</c:v>
                </c:pt>
                <c:pt idx="24">
                  <c:v>2.4980000000000002</c:v>
                </c:pt>
                <c:pt idx="25">
                  <c:v>5.2610000000000001</c:v>
                </c:pt>
                <c:pt idx="26">
                  <c:v>6.4340000000000002</c:v>
                </c:pt>
                <c:pt idx="27">
                  <c:v>6.9790000000000001</c:v>
                </c:pt>
                <c:pt idx="28">
                  <c:v>7.5190000000000001</c:v>
                </c:pt>
                <c:pt idx="29">
                  <c:v>8.0649999999999995</c:v>
                </c:pt>
                <c:pt idx="30">
                  <c:v>9.0540000000000003</c:v>
                </c:pt>
                <c:pt idx="31">
                  <c:v>8.7739999999999991</c:v>
                </c:pt>
                <c:pt idx="32">
                  <c:v>11.565</c:v>
                </c:pt>
                <c:pt idx="33">
                  <c:v>16.983000000000001</c:v>
                </c:pt>
                <c:pt idx="34">
                  <c:v>23.315000000000001</c:v>
                </c:pt>
                <c:pt idx="35">
                  <c:v>25.684000000000001</c:v>
                </c:pt>
                <c:pt idx="36">
                  <c:v>27.896999999999998</c:v>
                </c:pt>
                <c:pt idx="37">
                  <c:v>29.207999999999998</c:v>
                </c:pt>
                <c:pt idx="38">
                  <c:v>30.297000000000001</c:v>
                </c:pt>
                <c:pt idx="39">
                  <c:v>31.376000000000001</c:v>
                </c:pt>
                <c:pt idx="40">
                  <c:v>33.783999999999999</c:v>
                </c:pt>
                <c:pt idx="41">
                  <c:v>34.646000000000001</c:v>
                </c:pt>
                <c:pt idx="42">
                  <c:v>35.222999999999999</c:v>
                </c:pt>
                <c:pt idx="43">
                  <c:v>37.456000000000003</c:v>
                </c:pt>
                <c:pt idx="44">
                  <c:v>38.767000000000003</c:v>
                </c:pt>
                <c:pt idx="45">
                  <c:v>40.485999999999997</c:v>
                </c:pt>
                <c:pt idx="46">
                  <c:v>41.265999999999998</c:v>
                </c:pt>
                <c:pt idx="47">
                  <c:v>42.042000000000002</c:v>
                </c:pt>
                <c:pt idx="48">
                  <c:v>42.731000000000002</c:v>
                </c:pt>
                <c:pt idx="49">
                  <c:v>43.408999999999999</c:v>
                </c:pt>
                <c:pt idx="50">
                  <c:v>43.996000000000002</c:v>
                </c:pt>
                <c:pt idx="51">
                  <c:v>45.37</c:v>
                </c:pt>
                <c:pt idx="52">
                  <c:v>45.465000000000003</c:v>
                </c:pt>
                <c:pt idx="53">
                  <c:v>46.231999999999999</c:v>
                </c:pt>
                <c:pt idx="54">
                  <c:v>44.893000000000001</c:v>
                </c:pt>
                <c:pt idx="55">
                  <c:v>43.210999999999999</c:v>
                </c:pt>
                <c:pt idx="56">
                  <c:v>42.920999999999999</c:v>
                </c:pt>
                <c:pt idx="57">
                  <c:v>43.13</c:v>
                </c:pt>
                <c:pt idx="58">
                  <c:v>42.634</c:v>
                </c:pt>
                <c:pt idx="59">
                  <c:v>40.844999999999999</c:v>
                </c:pt>
                <c:pt idx="60">
                  <c:v>41.625</c:v>
                </c:pt>
                <c:pt idx="61">
                  <c:v>41.478000000000002</c:v>
                </c:pt>
                <c:pt idx="62">
                  <c:v>41.475999999999999</c:v>
                </c:pt>
                <c:pt idx="63">
                  <c:v>42.100999999999999</c:v>
                </c:pt>
                <c:pt idx="64">
                  <c:v>42.415999999999997</c:v>
                </c:pt>
                <c:pt idx="65">
                  <c:v>42.308999999999997</c:v>
                </c:pt>
                <c:pt idx="66">
                  <c:v>42.140999999999998</c:v>
                </c:pt>
                <c:pt idx="67">
                  <c:v>42.164000000000001</c:v>
                </c:pt>
                <c:pt idx="68">
                  <c:v>41.936999999999998</c:v>
                </c:pt>
                <c:pt idx="69">
                  <c:v>42.356000000000002</c:v>
                </c:pt>
                <c:pt idx="70">
                  <c:v>41.404000000000003</c:v>
                </c:pt>
                <c:pt idx="71">
                  <c:v>41.372999999999998</c:v>
                </c:pt>
                <c:pt idx="72">
                  <c:v>41.567999999999998</c:v>
                </c:pt>
                <c:pt idx="73">
                  <c:v>41.595999999999997</c:v>
                </c:pt>
                <c:pt idx="74">
                  <c:v>41.09</c:v>
                </c:pt>
                <c:pt idx="75">
                  <c:v>41.826999999999998</c:v>
                </c:pt>
                <c:pt idx="76">
                  <c:v>41.618000000000002</c:v>
                </c:pt>
                <c:pt idx="77">
                  <c:v>41.718000000000004</c:v>
                </c:pt>
                <c:pt idx="78">
                  <c:v>41.319000000000003</c:v>
                </c:pt>
                <c:pt idx="79">
                  <c:v>41.728000000000002</c:v>
                </c:pt>
                <c:pt idx="80">
                  <c:v>42.27</c:v>
                </c:pt>
                <c:pt idx="81">
                  <c:v>42.609000000000002</c:v>
                </c:pt>
                <c:pt idx="82">
                  <c:v>47.276000000000003</c:v>
                </c:pt>
                <c:pt idx="83">
                  <c:v>45.223999999999997</c:v>
                </c:pt>
                <c:pt idx="84">
                  <c:v>43.573999999999998</c:v>
                </c:pt>
                <c:pt idx="85">
                  <c:v>42.901000000000003</c:v>
                </c:pt>
                <c:pt idx="86">
                  <c:v>42.167000000000002</c:v>
                </c:pt>
                <c:pt idx="87">
                  <c:v>41.643999999999998</c:v>
                </c:pt>
                <c:pt idx="88">
                  <c:v>41.284999999999997</c:v>
                </c:pt>
                <c:pt idx="89">
                  <c:v>41.991</c:v>
                </c:pt>
                <c:pt idx="90">
                  <c:v>42.311</c:v>
                </c:pt>
                <c:pt idx="91">
                  <c:v>41.868000000000002</c:v>
                </c:pt>
                <c:pt idx="92">
                  <c:v>41.792000000000002</c:v>
                </c:pt>
                <c:pt idx="93">
                  <c:v>41.938000000000002</c:v>
                </c:pt>
                <c:pt idx="94">
                  <c:v>41.720999999999997</c:v>
                </c:pt>
                <c:pt idx="95">
                  <c:v>41.69</c:v>
                </c:pt>
                <c:pt idx="96">
                  <c:v>42.465000000000003</c:v>
                </c:pt>
                <c:pt idx="97">
                  <c:v>41.936999999999998</c:v>
                </c:pt>
                <c:pt idx="98">
                  <c:v>41.905000000000001</c:v>
                </c:pt>
                <c:pt idx="99">
                  <c:v>40.497</c:v>
                </c:pt>
              </c:numCache>
            </c:numRef>
          </c:val>
          <c:extLst>
            <c:ext xmlns:c16="http://schemas.microsoft.com/office/drawing/2014/chart" uri="{C3380CC4-5D6E-409C-BE32-E72D297353CC}">
              <c16:uniqueId val="{00000000-6A35-4764-BCAE-C05162600F22}"/>
            </c:ext>
          </c:extLst>
        </c:ser>
        <c:dLbls>
          <c:showLegendKey val="0"/>
          <c:showVal val="0"/>
          <c:showCatName val="0"/>
          <c:showSerName val="0"/>
          <c:showPercent val="0"/>
          <c:showBubbleSize val="0"/>
        </c:dLbls>
        <c:gapWidth val="60"/>
        <c:axId val="1567246640"/>
        <c:axId val="1639599504"/>
      </c:barChart>
      <c:catAx>
        <c:axId val="156724664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639599504"/>
        <c:crosses val="autoZero"/>
        <c:auto val="1"/>
        <c:lblAlgn val="ctr"/>
        <c:lblOffset val="100"/>
        <c:tickMarkSkip val="1"/>
        <c:noMultiLvlLbl val="0"/>
      </c:catAx>
      <c:valAx>
        <c:axId val="16395995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567246640"/>
        <c:crosses val="autoZero"/>
        <c:crossBetween val="between"/>
        <c:majorUnit val="1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Gráfico82!$I$49</c:f>
              <c:strCache>
                <c:ptCount val="1"/>
                <c:pt idx="0">
                  <c:v>Coeficiente</c:v>
                </c:pt>
              </c:strCache>
            </c:strRef>
          </c:tx>
          <c:spPr>
            <a:ln w="28575" cap="rnd">
              <a:solidFill>
                <a:srgbClr val="830829"/>
              </a:solidFill>
              <a:round/>
            </a:ln>
            <a:effectLst/>
          </c:spPr>
          <c:marker>
            <c:symbol val="none"/>
          </c:marker>
          <c:cat>
            <c:numRef>
              <c:f>Gráfico82!$F$50:$F$68</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Gráfico82!$I$50:$I$68</c:f>
              <c:numCache>
                <c:formatCode>General</c:formatCode>
                <c:ptCount val="19"/>
                <c:pt idx="0">
                  <c:v>464.77629999999999</c:v>
                </c:pt>
                <c:pt idx="1">
                  <c:v>464.26979999999998</c:v>
                </c:pt>
                <c:pt idx="2">
                  <c:v>473.2201</c:v>
                </c:pt>
                <c:pt idx="3">
                  <c:v>471.93349999999998</c:v>
                </c:pt>
                <c:pt idx="4">
                  <c:v>449.58190000000002</c:v>
                </c:pt>
                <c:pt idx="5">
                  <c:v>504.79390000000001</c:v>
                </c:pt>
                <c:pt idx="6">
                  <c:v>531.10239999999999</c:v>
                </c:pt>
                <c:pt idx="7">
                  <c:v>569.37459999999999</c:v>
                </c:pt>
                <c:pt idx="8">
                  <c:v>611.95600000000002</c:v>
                </c:pt>
                <c:pt idx="9">
                  <c:v>633.33820000000003</c:v>
                </c:pt>
                <c:pt idx="10">
                  <c:v>619.98130000000003</c:v>
                </c:pt>
                <c:pt idx="11">
                  <c:v>632.53380000000004</c:v>
                </c:pt>
                <c:pt idx="12">
                  <c:v>626.45339999999999</c:v>
                </c:pt>
                <c:pt idx="13">
                  <c:v>610.11620000000005</c:v>
                </c:pt>
                <c:pt idx="14">
                  <c:v>595.10389999999995</c:v>
                </c:pt>
                <c:pt idx="15">
                  <c:v>597.8519</c:v>
                </c:pt>
                <c:pt idx="16">
                  <c:v>634.5154</c:v>
                </c:pt>
                <c:pt idx="17">
                  <c:v>629.69870000000003</c:v>
                </c:pt>
                <c:pt idx="18">
                  <c:v>734.57550000000003</c:v>
                </c:pt>
              </c:numCache>
            </c:numRef>
          </c:val>
          <c:smooth val="0"/>
          <c:extLst>
            <c:ext xmlns:c16="http://schemas.microsoft.com/office/drawing/2014/chart" uri="{C3380CC4-5D6E-409C-BE32-E72D297353CC}">
              <c16:uniqueId val="{00000000-5FA7-46A8-A24E-5B3E762BE436}"/>
            </c:ext>
          </c:extLst>
        </c:ser>
        <c:dLbls>
          <c:showLegendKey val="0"/>
          <c:showVal val="0"/>
          <c:showCatName val="0"/>
          <c:showSerName val="0"/>
          <c:showPercent val="0"/>
          <c:showBubbleSize val="0"/>
        </c:dLbls>
        <c:smooth val="0"/>
        <c:axId val="198336368"/>
        <c:axId val="1983048720"/>
      </c:lineChart>
      <c:catAx>
        <c:axId val="1983363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983048720"/>
        <c:crosses val="autoZero"/>
        <c:auto val="1"/>
        <c:lblAlgn val="ctr"/>
        <c:lblOffset val="100"/>
        <c:tickLblSkip val="2"/>
        <c:noMultiLvlLbl val="0"/>
      </c:catAx>
      <c:valAx>
        <c:axId val="1983048720"/>
        <c:scaling>
          <c:orientation val="minMax"/>
          <c:min val="4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a:solidFill>
              <a:srgbClr val="FF0000"/>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98336368"/>
        <c:crossesAt val="5"/>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latin typeface="Century Gothic" panose="020B0502020202020204" pitchFamily="34" charset="0"/>
        </a:defRPr>
      </a:pPr>
      <a:endParaRPr lang="es-E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Gráfico82!$I$49</c:f>
              <c:strCache>
                <c:ptCount val="1"/>
                <c:pt idx="0">
                  <c:v>Coeficiente</c:v>
                </c:pt>
              </c:strCache>
            </c:strRef>
          </c:tx>
          <c:spPr>
            <a:ln w="28575" cap="rnd">
              <a:solidFill>
                <a:srgbClr val="830829"/>
              </a:solidFill>
              <a:round/>
            </a:ln>
            <a:effectLst/>
          </c:spPr>
          <c:marker>
            <c:symbol val="none"/>
          </c:marker>
          <c:cat>
            <c:numRef>
              <c:f>Gráfico82!$F$72:$F$90</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Gráfico82!$I$72:$I$90</c:f>
              <c:numCache>
                <c:formatCode>General</c:formatCode>
                <c:ptCount val="19"/>
                <c:pt idx="0">
                  <c:v>7.5904799999999994E-2</c:v>
                </c:pt>
                <c:pt idx="1">
                  <c:v>7.3273500000000005E-2</c:v>
                </c:pt>
                <c:pt idx="2">
                  <c:v>7.0781800000000006E-2</c:v>
                </c:pt>
                <c:pt idx="3">
                  <c:v>6.7555500000000004E-2</c:v>
                </c:pt>
                <c:pt idx="4">
                  <c:v>6.2888600000000003E-2</c:v>
                </c:pt>
                <c:pt idx="5">
                  <c:v>6.9200399999999995E-2</c:v>
                </c:pt>
                <c:pt idx="6">
                  <c:v>7.0431099999999996E-2</c:v>
                </c:pt>
                <c:pt idx="7">
                  <c:v>7.2065699999999996E-2</c:v>
                </c:pt>
                <c:pt idx="8">
                  <c:v>7.2206000000000006E-2</c:v>
                </c:pt>
                <c:pt idx="9">
                  <c:v>7.6405799999999996E-2</c:v>
                </c:pt>
                <c:pt idx="10">
                  <c:v>7.9532000000000005E-2</c:v>
                </c:pt>
                <c:pt idx="11">
                  <c:v>8.0780699999999997E-2</c:v>
                </c:pt>
                <c:pt idx="12">
                  <c:v>8.1711400000000003E-2</c:v>
                </c:pt>
                <c:pt idx="13">
                  <c:v>8.48965E-2</c:v>
                </c:pt>
                <c:pt idx="14">
                  <c:v>8.7791800000000003E-2</c:v>
                </c:pt>
                <c:pt idx="15">
                  <c:v>9.3528299999999995E-2</c:v>
                </c:pt>
                <c:pt idx="16">
                  <c:v>9.8550600000000002E-2</c:v>
                </c:pt>
                <c:pt idx="17">
                  <c:v>9.7072900000000004E-2</c:v>
                </c:pt>
                <c:pt idx="18">
                  <c:v>0.11014939999999999</c:v>
                </c:pt>
              </c:numCache>
            </c:numRef>
          </c:val>
          <c:smooth val="0"/>
          <c:extLst>
            <c:ext xmlns:c16="http://schemas.microsoft.com/office/drawing/2014/chart" uri="{C3380CC4-5D6E-409C-BE32-E72D297353CC}">
              <c16:uniqueId val="{00000000-A4C2-4B7F-89EE-77EB49B1EE56}"/>
            </c:ext>
          </c:extLst>
        </c:ser>
        <c:dLbls>
          <c:showLegendKey val="0"/>
          <c:showVal val="0"/>
          <c:showCatName val="0"/>
          <c:showSerName val="0"/>
          <c:showPercent val="0"/>
          <c:showBubbleSize val="0"/>
        </c:dLbls>
        <c:smooth val="0"/>
        <c:axId val="198336368"/>
        <c:axId val="1983048720"/>
      </c:lineChart>
      <c:catAx>
        <c:axId val="1983363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983048720"/>
        <c:crosses val="autoZero"/>
        <c:auto val="1"/>
        <c:lblAlgn val="ctr"/>
        <c:lblOffset val="100"/>
        <c:tickLblSkip val="2"/>
        <c:noMultiLvlLbl val="0"/>
      </c:catAx>
      <c:valAx>
        <c:axId val="1983048720"/>
        <c:scaling>
          <c:orientation val="minMax"/>
          <c:max val="0.11000000000000001"/>
          <c:min val="6.0000000000000012E-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solidFill>
              <a:srgbClr val="FF0000"/>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98336368"/>
        <c:crossesAt val="5"/>
        <c:crossBetween val="midCat"/>
        <c:majorUnit val="1.0000000000000002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latin typeface="Century Gothic" panose="020B0502020202020204" pitchFamily="34" charset="0"/>
        </a:defRPr>
      </a:pPr>
      <a:endParaRPr lang="es-E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016079237637612E-2"/>
          <c:y val="4.9226627482694039E-2"/>
          <c:w val="0.83521082229789323"/>
          <c:h val="0.85199170511946354"/>
        </c:manualLayout>
      </c:layout>
      <c:lineChart>
        <c:grouping val="standard"/>
        <c:varyColors val="0"/>
        <c:ser>
          <c:idx val="1"/>
          <c:order val="1"/>
          <c:tx>
            <c:strRef>
              <c:f>Gráfico82!$J$97</c:f>
              <c:strCache>
                <c:ptCount val="1"/>
                <c:pt idx="0">
                  <c:v> % declarantes con ingresos por alquiler (izq)</c:v>
                </c:pt>
              </c:strCache>
            </c:strRef>
          </c:tx>
          <c:spPr>
            <a:ln w="34925" cap="rnd">
              <a:solidFill>
                <a:schemeClr val="bg1">
                  <a:lumMod val="50000"/>
                </a:schemeClr>
              </a:solidFill>
              <a:round/>
            </a:ln>
            <a:effectLst/>
          </c:spPr>
          <c:marker>
            <c:symbol val="none"/>
          </c:marker>
          <c:cat>
            <c:numRef>
              <c:f>Gráfico82!$F$98:$F$116</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Gráfico82!$J$98:$J$116</c:f>
              <c:numCache>
                <c:formatCode>General</c:formatCode>
                <c:ptCount val="19"/>
                <c:pt idx="0">
                  <c:v>7.5904799999999994E-2</c:v>
                </c:pt>
                <c:pt idx="1">
                  <c:v>7.3273500000000005E-2</c:v>
                </c:pt>
                <c:pt idx="2">
                  <c:v>7.0781800000000006E-2</c:v>
                </c:pt>
                <c:pt idx="3">
                  <c:v>6.7555500000000004E-2</c:v>
                </c:pt>
                <c:pt idx="4">
                  <c:v>6.2888600000000003E-2</c:v>
                </c:pt>
                <c:pt idx="5">
                  <c:v>6.9200399999999995E-2</c:v>
                </c:pt>
                <c:pt idx="6">
                  <c:v>7.0431099999999996E-2</c:v>
                </c:pt>
                <c:pt idx="7">
                  <c:v>7.2065699999999996E-2</c:v>
                </c:pt>
                <c:pt idx="8">
                  <c:v>7.2206000000000006E-2</c:v>
                </c:pt>
                <c:pt idx="9">
                  <c:v>7.6405799999999996E-2</c:v>
                </c:pt>
                <c:pt idx="10">
                  <c:v>7.9532000000000005E-2</c:v>
                </c:pt>
                <c:pt idx="11">
                  <c:v>8.0780699999999997E-2</c:v>
                </c:pt>
                <c:pt idx="12">
                  <c:v>8.1711400000000003E-2</c:v>
                </c:pt>
                <c:pt idx="13">
                  <c:v>8.48965E-2</c:v>
                </c:pt>
                <c:pt idx="14">
                  <c:v>8.7791800000000003E-2</c:v>
                </c:pt>
                <c:pt idx="15">
                  <c:v>9.3528299999999995E-2</c:v>
                </c:pt>
                <c:pt idx="16">
                  <c:v>9.8550600000000002E-2</c:v>
                </c:pt>
                <c:pt idx="17">
                  <c:v>9.7072900000000004E-2</c:v>
                </c:pt>
                <c:pt idx="18">
                  <c:v>0.11014939999999999</c:v>
                </c:pt>
              </c:numCache>
            </c:numRef>
          </c:val>
          <c:smooth val="0"/>
          <c:extLst>
            <c:ext xmlns:c16="http://schemas.microsoft.com/office/drawing/2014/chart" uri="{C3380CC4-5D6E-409C-BE32-E72D297353CC}">
              <c16:uniqueId val="{00000000-5301-4E88-99DD-59F8EC0C893E}"/>
            </c:ext>
          </c:extLst>
        </c:ser>
        <c:dLbls>
          <c:showLegendKey val="0"/>
          <c:showVal val="0"/>
          <c:showCatName val="0"/>
          <c:showSerName val="0"/>
          <c:showPercent val="0"/>
          <c:showBubbleSize val="0"/>
        </c:dLbls>
        <c:marker val="1"/>
        <c:smooth val="0"/>
        <c:axId val="198336368"/>
        <c:axId val="1983048720"/>
      </c:lineChart>
      <c:lineChart>
        <c:grouping val="standard"/>
        <c:varyColors val="0"/>
        <c:ser>
          <c:idx val="0"/>
          <c:order val="0"/>
          <c:tx>
            <c:strRef>
              <c:f>Gráfico82!$I$97</c:f>
              <c:strCache>
                <c:ptCount val="1"/>
                <c:pt idx="0">
                  <c:v> Ingresos medios por alquiler (dcha)</c:v>
                </c:pt>
              </c:strCache>
            </c:strRef>
          </c:tx>
          <c:spPr>
            <a:ln w="34925" cap="rnd">
              <a:solidFill>
                <a:srgbClr val="830829"/>
              </a:solidFill>
              <a:round/>
            </a:ln>
            <a:effectLst/>
          </c:spPr>
          <c:marker>
            <c:symbol val="none"/>
          </c:marker>
          <c:cat>
            <c:numRef>
              <c:f>Gráfico82!$F$98:$F$116</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Gráfico82!$I$98:$I$116</c:f>
              <c:numCache>
                <c:formatCode>General</c:formatCode>
                <c:ptCount val="19"/>
                <c:pt idx="0">
                  <c:v>464.77629999999999</c:v>
                </c:pt>
                <c:pt idx="1">
                  <c:v>464.26979999999998</c:v>
                </c:pt>
                <c:pt idx="2">
                  <c:v>473.2201</c:v>
                </c:pt>
                <c:pt idx="3">
                  <c:v>471.93349999999998</c:v>
                </c:pt>
                <c:pt idx="4">
                  <c:v>449.58190000000002</c:v>
                </c:pt>
                <c:pt idx="5">
                  <c:v>504.79390000000001</c:v>
                </c:pt>
                <c:pt idx="6">
                  <c:v>531.10239999999999</c:v>
                </c:pt>
                <c:pt idx="7">
                  <c:v>569.37459999999999</c:v>
                </c:pt>
                <c:pt idx="8">
                  <c:v>611.95600000000002</c:v>
                </c:pt>
                <c:pt idx="9">
                  <c:v>633.33820000000003</c:v>
                </c:pt>
                <c:pt idx="10">
                  <c:v>619.98130000000003</c:v>
                </c:pt>
                <c:pt idx="11">
                  <c:v>632.53380000000004</c:v>
                </c:pt>
                <c:pt idx="12">
                  <c:v>626.45339999999999</c:v>
                </c:pt>
                <c:pt idx="13">
                  <c:v>610.11620000000005</c:v>
                </c:pt>
                <c:pt idx="14">
                  <c:v>595.10389999999995</c:v>
                </c:pt>
                <c:pt idx="15">
                  <c:v>597.8519</c:v>
                </c:pt>
                <c:pt idx="16">
                  <c:v>634.5154</c:v>
                </c:pt>
                <c:pt idx="17">
                  <c:v>629.69870000000003</c:v>
                </c:pt>
                <c:pt idx="18">
                  <c:v>734.57550000000003</c:v>
                </c:pt>
              </c:numCache>
            </c:numRef>
          </c:val>
          <c:smooth val="0"/>
          <c:extLst>
            <c:ext xmlns:c16="http://schemas.microsoft.com/office/drawing/2014/chart" uri="{C3380CC4-5D6E-409C-BE32-E72D297353CC}">
              <c16:uniqueId val="{00000001-5301-4E88-99DD-59F8EC0C893E}"/>
            </c:ext>
          </c:extLst>
        </c:ser>
        <c:dLbls>
          <c:showLegendKey val="0"/>
          <c:showVal val="0"/>
          <c:showCatName val="0"/>
          <c:showSerName val="0"/>
          <c:showPercent val="0"/>
          <c:showBubbleSize val="0"/>
        </c:dLbls>
        <c:marker val="1"/>
        <c:smooth val="0"/>
        <c:axId val="2068394144"/>
        <c:axId val="203686336"/>
      </c:lineChart>
      <c:catAx>
        <c:axId val="1983363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ES"/>
          </a:p>
        </c:txPr>
        <c:crossAx val="1983048720"/>
        <c:crosses val="autoZero"/>
        <c:auto val="1"/>
        <c:lblAlgn val="ctr"/>
        <c:lblOffset val="100"/>
        <c:tickLblSkip val="2"/>
        <c:noMultiLvlLbl val="0"/>
      </c:catAx>
      <c:valAx>
        <c:axId val="1983048720"/>
        <c:scaling>
          <c:orientation val="minMax"/>
          <c:max val="0.11000000000000001"/>
          <c:min val="6.0000000000000012E-2"/>
        </c:scaling>
        <c:delete val="0"/>
        <c:axPos val="l"/>
        <c:numFmt formatCode="0%" sourceLinked="0"/>
        <c:majorTickMark val="none"/>
        <c:minorTickMark val="none"/>
        <c:tickLblPos val="low"/>
        <c:spPr>
          <a:noFill/>
          <a:ln w="15875">
            <a:solidFill>
              <a:srgbClr val="FF0000"/>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ES"/>
          </a:p>
        </c:txPr>
        <c:crossAx val="198336368"/>
        <c:crossesAt val="5"/>
        <c:crossBetween val="midCat"/>
        <c:majorUnit val="1.0000000000000002E-2"/>
      </c:valAx>
      <c:valAx>
        <c:axId val="203686336"/>
        <c:scaling>
          <c:orientation val="minMax"/>
          <c:min val="40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ES"/>
          </a:p>
        </c:txPr>
        <c:crossAx val="2068394144"/>
        <c:crosses val="max"/>
        <c:crossBetween val="between"/>
      </c:valAx>
      <c:catAx>
        <c:axId val="2068394144"/>
        <c:scaling>
          <c:orientation val="minMax"/>
        </c:scaling>
        <c:delete val="1"/>
        <c:axPos val="b"/>
        <c:numFmt formatCode="General" sourceLinked="1"/>
        <c:majorTickMark val="out"/>
        <c:minorTickMark val="none"/>
        <c:tickLblPos val="nextTo"/>
        <c:crossAx val="203686336"/>
        <c:crosses val="autoZero"/>
        <c:auto val="1"/>
        <c:lblAlgn val="ctr"/>
        <c:lblOffset val="100"/>
        <c:noMultiLvlLbl val="0"/>
      </c:catAx>
      <c:spPr>
        <a:noFill/>
        <a:ln>
          <a:noFill/>
        </a:ln>
        <a:effectLst/>
      </c:spPr>
    </c:plotArea>
    <c:legend>
      <c:legendPos val="b"/>
      <c:layout>
        <c:manualLayout>
          <c:xMode val="edge"/>
          <c:yMode val="edge"/>
          <c:x val="0.3883398996275112"/>
          <c:y val="0.77232631933175822"/>
          <c:w val="0.53929032062039484"/>
          <c:h val="0.10684468593799278"/>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580927384076991E-2"/>
          <c:y val="5.0925925925925923E-2"/>
          <c:w val="0.85422907995086472"/>
          <c:h val="0.69519532384905924"/>
        </c:manualLayout>
      </c:layout>
      <c:barChart>
        <c:barDir val="col"/>
        <c:grouping val="clustered"/>
        <c:varyColors val="0"/>
        <c:ser>
          <c:idx val="0"/>
          <c:order val="0"/>
          <c:tx>
            <c:strRef>
              <c:f>Gráfico82!$F$5</c:f>
              <c:strCache>
                <c:ptCount val="1"/>
                <c:pt idx="0">
                  <c:v> España</c:v>
                </c:pt>
              </c:strCache>
            </c:strRef>
          </c:tx>
          <c:spPr>
            <a:solidFill>
              <a:schemeClr val="accent1"/>
            </a:solidFill>
            <a:ln>
              <a:noFill/>
            </a:ln>
            <a:effectLst/>
          </c:spPr>
          <c:invertIfNegative val="0"/>
          <c:cat>
            <c:strRef>
              <c:f>Gráfico82!$G$4:$I$4</c:f>
              <c:strCache>
                <c:ptCount val="3"/>
                <c:pt idx="0">
                  <c:v>Tipo
general</c:v>
                </c:pt>
                <c:pt idx="1">
                  <c:v>Tipos
reducidos</c:v>
                </c:pt>
                <c:pt idx="2">
                  <c:v>Exento/
Tipo cero</c:v>
                </c:pt>
              </c:strCache>
            </c:strRef>
          </c:cat>
          <c:val>
            <c:numRef>
              <c:f>Gráfico82!$G$5:$I$5</c:f>
              <c:numCache>
                <c:formatCode>General</c:formatCode>
                <c:ptCount val="3"/>
                <c:pt idx="0">
                  <c:v>59</c:v>
                </c:pt>
                <c:pt idx="1">
                  <c:v>33</c:v>
                </c:pt>
                <c:pt idx="2" formatCode="0">
                  <c:v>8</c:v>
                </c:pt>
              </c:numCache>
            </c:numRef>
          </c:val>
          <c:extLst>
            <c:ext xmlns:c16="http://schemas.microsoft.com/office/drawing/2014/chart" uri="{C3380CC4-5D6E-409C-BE32-E72D297353CC}">
              <c16:uniqueId val="{00000000-AD2B-4015-86D0-1AD082978A69}"/>
            </c:ext>
          </c:extLst>
        </c:ser>
        <c:ser>
          <c:idx val="1"/>
          <c:order val="1"/>
          <c:tx>
            <c:strRef>
              <c:f>Gráfico82!$F$6</c:f>
              <c:strCache>
                <c:ptCount val="1"/>
                <c:pt idx="0">
                  <c:v> Alemania</c:v>
                </c:pt>
              </c:strCache>
            </c:strRef>
          </c:tx>
          <c:spPr>
            <a:solidFill>
              <a:schemeClr val="bg1">
                <a:lumMod val="50000"/>
              </a:schemeClr>
            </a:solidFill>
            <a:ln>
              <a:noFill/>
            </a:ln>
            <a:effectLst/>
          </c:spPr>
          <c:invertIfNegative val="0"/>
          <c:cat>
            <c:strRef>
              <c:f>Gráfico82!$G$4:$I$4</c:f>
              <c:strCache>
                <c:ptCount val="3"/>
                <c:pt idx="0">
                  <c:v>Tipo
general</c:v>
                </c:pt>
                <c:pt idx="1">
                  <c:v>Tipos
reducidos</c:v>
                </c:pt>
                <c:pt idx="2">
                  <c:v>Exento/
Tipo cero</c:v>
                </c:pt>
              </c:strCache>
            </c:strRef>
          </c:cat>
          <c:val>
            <c:numRef>
              <c:f>Gráfico82!$G$6:$I$6</c:f>
              <c:numCache>
                <c:formatCode>General</c:formatCode>
                <c:ptCount val="3"/>
                <c:pt idx="0">
                  <c:v>73</c:v>
                </c:pt>
                <c:pt idx="1">
                  <c:v>18</c:v>
                </c:pt>
                <c:pt idx="2" formatCode="0">
                  <c:v>9</c:v>
                </c:pt>
              </c:numCache>
            </c:numRef>
          </c:val>
          <c:extLst>
            <c:ext xmlns:c16="http://schemas.microsoft.com/office/drawing/2014/chart" uri="{C3380CC4-5D6E-409C-BE32-E72D297353CC}">
              <c16:uniqueId val="{00000001-AD2B-4015-86D0-1AD082978A69}"/>
            </c:ext>
          </c:extLst>
        </c:ser>
        <c:dLbls>
          <c:showLegendKey val="0"/>
          <c:showVal val="0"/>
          <c:showCatName val="0"/>
          <c:showSerName val="0"/>
          <c:showPercent val="0"/>
          <c:showBubbleSize val="0"/>
        </c:dLbls>
        <c:gapWidth val="219"/>
        <c:overlap val="-27"/>
        <c:axId val="438233183"/>
        <c:axId val="383917215"/>
      </c:barChart>
      <c:catAx>
        <c:axId val="4382331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Arial" panose="020B0604020202020204" pitchFamily="34" charset="0"/>
              </a:defRPr>
            </a:pPr>
            <a:endParaRPr lang="es-ES"/>
          </a:p>
        </c:txPr>
        <c:crossAx val="383917215"/>
        <c:crosses val="autoZero"/>
        <c:auto val="1"/>
        <c:lblAlgn val="ctr"/>
        <c:lblOffset val="100"/>
        <c:noMultiLvlLbl val="0"/>
      </c:catAx>
      <c:valAx>
        <c:axId val="38391721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Arial" panose="020B0604020202020204" pitchFamily="34" charset="0"/>
              </a:defRPr>
            </a:pPr>
            <a:endParaRPr lang="es-ES"/>
          </a:p>
        </c:txPr>
        <c:crossAx val="4382331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Arial" panose="020B0604020202020204" pitchFamily="34" charset="0"/>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580927384076991E-2"/>
          <c:y val="5.0925925925925923E-2"/>
          <c:w val="0.90286351706036749"/>
          <c:h val="0.70459459131553082"/>
        </c:manualLayout>
      </c:layout>
      <c:barChart>
        <c:barDir val="col"/>
        <c:grouping val="clustered"/>
        <c:varyColors val="0"/>
        <c:ser>
          <c:idx val="0"/>
          <c:order val="0"/>
          <c:tx>
            <c:strRef>
              <c:f>Gráfico82!$K$5</c:f>
              <c:strCache>
                <c:ptCount val="1"/>
                <c:pt idx="0">
                  <c:v>España </c:v>
                </c:pt>
              </c:strCache>
            </c:strRef>
          </c:tx>
          <c:spPr>
            <a:solidFill>
              <a:schemeClr val="accent1"/>
            </a:solidFill>
            <a:ln>
              <a:noFill/>
            </a:ln>
            <a:effectLst/>
          </c:spPr>
          <c:invertIfNegative val="0"/>
          <c:cat>
            <c:strRef>
              <c:f>Gráfico82!$L$4:$N$4</c:f>
              <c:strCache>
                <c:ptCount val="3"/>
                <c:pt idx="0">
                  <c:v>Tipo
general</c:v>
                </c:pt>
                <c:pt idx="1">
                  <c:v>Tipos
reducidos</c:v>
                </c:pt>
                <c:pt idx="2">
                  <c:v>Exento/
Tipo cero</c:v>
                </c:pt>
              </c:strCache>
            </c:strRef>
          </c:cat>
          <c:val>
            <c:numRef>
              <c:f>Gráfico82!$L$5:$N$5</c:f>
              <c:numCache>
                <c:formatCode>General</c:formatCode>
                <c:ptCount val="3"/>
                <c:pt idx="0">
                  <c:v>59</c:v>
                </c:pt>
                <c:pt idx="1">
                  <c:v>32</c:v>
                </c:pt>
                <c:pt idx="2" formatCode="0">
                  <c:v>8</c:v>
                </c:pt>
              </c:numCache>
            </c:numRef>
          </c:val>
          <c:extLst>
            <c:ext xmlns:c16="http://schemas.microsoft.com/office/drawing/2014/chart" uri="{C3380CC4-5D6E-409C-BE32-E72D297353CC}">
              <c16:uniqueId val="{00000000-CA76-4372-8DEB-1BC2F39BFB3A}"/>
            </c:ext>
          </c:extLst>
        </c:ser>
        <c:ser>
          <c:idx val="1"/>
          <c:order val="1"/>
          <c:tx>
            <c:strRef>
              <c:f>Gráfico82!$K$6</c:f>
              <c:strCache>
                <c:ptCount val="1"/>
                <c:pt idx="0">
                  <c:v>Portugal</c:v>
                </c:pt>
              </c:strCache>
            </c:strRef>
          </c:tx>
          <c:spPr>
            <a:solidFill>
              <a:schemeClr val="bg1">
                <a:lumMod val="50000"/>
              </a:schemeClr>
            </a:solidFill>
            <a:ln>
              <a:noFill/>
            </a:ln>
            <a:effectLst/>
          </c:spPr>
          <c:invertIfNegative val="0"/>
          <c:cat>
            <c:strRef>
              <c:f>Gráfico82!$L$4:$N$4</c:f>
              <c:strCache>
                <c:ptCount val="3"/>
                <c:pt idx="0">
                  <c:v>Tipo
general</c:v>
                </c:pt>
                <c:pt idx="1">
                  <c:v>Tipos
reducidos</c:v>
                </c:pt>
                <c:pt idx="2">
                  <c:v>Exento/
Tipo cero</c:v>
                </c:pt>
              </c:strCache>
            </c:strRef>
          </c:cat>
          <c:val>
            <c:numRef>
              <c:f>Gráfico82!$L$6:$N$6</c:f>
              <c:numCache>
                <c:formatCode>General</c:formatCode>
                <c:ptCount val="3"/>
                <c:pt idx="0">
                  <c:v>58</c:v>
                </c:pt>
                <c:pt idx="1">
                  <c:v>34</c:v>
                </c:pt>
                <c:pt idx="2" formatCode="0">
                  <c:v>8</c:v>
                </c:pt>
              </c:numCache>
            </c:numRef>
          </c:val>
          <c:extLst>
            <c:ext xmlns:c16="http://schemas.microsoft.com/office/drawing/2014/chart" uri="{C3380CC4-5D6E-409C-BE32-E72D297353CC}">
              <c16:uniqueId val="{00000001-CA76-4372-8DEB-1BC2F39BFB3A}"/>
            </c:ext>
          </c:extLst>
        </c:ser>
        <c:dLbls>
          <c:showLegendKey val="0"/>
          <c:showVal val="0"/>
          <c:showCatName val="0"/>
          <c:showSerName val="0"/>
          <c:showPercent val="0"/>
          <c:showBubbleSize val="0"/>
        </c:dLbls>
        <c:gapWidth val="219"/>
        <c:overlap val="-27"/>
        <c:axId val="438233183"/>
        <c:axId val="383917215"/>
      </c:barChart>
      <c:catAx>
        <c:axId val="4382331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Arial" panose="020B0604020202020204" pitchFamily="34" charset="0"/>
              </a:defRPr>
            </a:pPr>
            <a:endParaRPr lang="es-ES"/>
          </a:p>
        </c:txPr>
        <c:crossAx val="383917215"/>
        <c:crosses val="autoZero"/>
        <c:auto val="1"/>
        <c:lblAlgn val="ctr"/>
        <c:lblOffset val="100"/>
        <c:noMultiLvlLbl val="0"/>
      </c:catAx>
      <c:valAx>
        <c:axId val="383917215"/>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Arial" panose="020B0604020202020204" pitchFamily="34" charset="0"/>
              </a:defRPr>
            </a:pPr>
            <a:endParaRPr lang="es-ES"/>
          </a:p>
        </c:txPr>
        <c:crossAx val="438233183"/>
        <c:crosses val="autoZero"/>
        <c:crossBetween val="between"/>
      </c:valAx>
      <c:spPr>
        <a:noFill/>
        <a:ln>
          <a:noFill/>
        </a:ln>
        <a:effectLst/>
      </c:spPr>
    </c:plotArea>
    <c:legend>
      <c:legendPos val="b"/>
      <c:layout>
        <c:manualLayout>
          <c:xMode val="edge"/>
          <c:yMode val="edge"/>
          <c:x val="0.30112947420034036"/>
          <c:y val="0.88385887434332655"/>
          <c:w val="0.49664215050041827"/>
          <c:h val="8.53244846705409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Arial" panose="020B0604020202020204" pitchFamily="34" charset="0"/>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Century Gothic" panose="020B0502020202020204" pitchFamily="34" charset="0"/>
                <a:ea typeface="+mn-ea"/>
                <a:cs typeface="+mn-cs"/>
              </a:defRPr>
            </a:pPr>
            <a:r>
              <a:rPr lang="es-ES" b="1"/>
              <a:t>Frutas</a:t>
            </a:r>
          </a:p>
        </c:rich>
      </c:tx>
      <c:layout>
        <c:manualLayout>
          <c:xMode val="edge"/>
          <c:yMode val="edge"/>
          <c:x val="0.43702339966115888"/>
          <c:y val="1.0351005025535195E-2"/>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7.5519165491161708E-2"/>
          <c:y val="0.16872138191622368"/>
          <c:w val="0.8988762194953942"/>
          <c:h val="0.6617992491853677"/>
        </c:manualLayout>
      </c:layout>
      <c:barChart>
        <c:barDir val="col"/>
        <c:grouping val="clustered"/>
        <c:varyColors val="0"/>
        <c:ser>
          <c:idx val="0"/>
          <c:order val="0"/>
          <c:tx>
            <c:strRef>
              <c:f>Gráfico83!$G$5</c:f>
              <c:strCache>
                <c:ptCount val="1"/>
                <c:pt idx="0">
                  <c:v>Tipo
general</c:v>
                </c:pt>
              </c:strCache>
            </c:strRef>
          </c:tx>
          <c:spPr>
            <a:solidFill>
              <a:srgbClr val="830929"/>
            </a:solidFill>
            <a:ln>
              <a:noFill/>
            </a:ln>
            <a:effectLst/>
          </c:spPr>
          <c:invertIfNegative val="0"/>
          <c:cat>
            <c:strRef>
              <c:f>Gráfico83!$F$6:$F$23</c:f>
              <c:strCache>
                <c:ptCount val="18"/>
                <c:pt idx="0">
                  <c:v>LT</c:v>
                </c:pt>
                <c:pt idx="1">
                  <c:v>EE</c:v>
                </c:pt>
                <c:pt idx="2">
                  <c:v>FI</c:v>
                </c:pt>
                <c:pt idx="3">
                  <c:v>EL</c:v>
                </c:pt>
                <c:pt idx="4">
                  <c:v>SK</c:v>
                </c:pt>
                <c:pt idx="5">
                  <c:v>AT</c:v>
                </c:pt>
                <c:pt idx="6">
                  <c:v>SI</c:v>
                </c:pt>
                <c:pt idx="7">
                  <c:v>NL</c:v>
                </c:pt>
                <c:pt idx="8">
                  <c:v>DE</c:v>
                </c:pt>
                <c:pt idx="9">
                  <c:v>BE</c:v>
                </c:pt>
                <c:pt idx="10">
                  <c:v>PT</c:v>
                </c:pt>
                <c:pt idx="11">
                  <c:v>FR</c:v>
                </c:pt>
                <c:pt idx="12">
                  <c:v>LV</c:v>
                </c:pt>
                <c:pt idx="13">
                  <c:v>ES</c:v>
                </c:pt>
                <c:pt idx="14">
                  <c:v>IT</c:v>
                </c:pt>
                <c:pt idx="15">
                  <c:v>LU</c:v>
                </c:pt>
                <c:pt idx="16">
                  <c:v>IE</c:v>
                </c:pt>
                <c:pt idx="17">
                  <c:v>MT</c:v>
                </c:pt>
              </c:strCache>
            </c:strRef>
          </c:cat>
          <c:val>
            <c:numRef>
              <c:f>Gráfico83!$G$6:$G$23</c:f>
              <c:numCache>
                <c:formatCode>General</c:formatCode>
                <c:ptCount val="18"/>
                <c:pt idx="0">
                  <c:v>21</c:v>
                </c:pt>
              </c:numCache>
            </c:numRef>
          </c:val>
          <c:extLst>
            <c:ext xmlns:c16="http://schemas.microsoft.com/office/drawing/2014/chart" uri="{C3380CC4-5D6E-409C-BE32-E72D297353CC}">
              <c16:uniqueId val="{00000000-0F42-4C49-B4DE-3A0C4A8A24D6}"/>
            </c:ext>
          </c:extLst>
        </c:ser>
        <c:ser>
          <c:idx val="1"/>
          <c:order val="1"/>
          <c:tx>
            <c:strRef>
              <c:f>Gráfico83!$H$5</c:f>
              <c:strCache>
                <c:ptCount val="1"/>
                <c:pt idx="0">
                  <c:v>Tipos
reducidos</c:v>
                </c:pt>
              </c:strCache>
            </c:strRef>
          </c:tx>
          <c:spPr>
            <a:solidFill>
              <a:schemeClr val="bg1">
                <a:lumMod val="50000"/>
              </a:schemeClr>
            </a:solidFill>
            <a:ln>
              <a:noFill/>
            </a:ln>
            <a:effectLst/>
          </c:spPr>
          <c:invertIfNegative val="0"/>
          <c:cat>
            <c:strRef>
              <c:f>Gráfico83!$F$6:$F$23</c:f>
              <c:strCache>
                <c:ptCount val="18"/>
                <c:pt idx="0">
                  <c:v>LT</c:v>
                </c:pt>
                <c:pt idx="1">
                  <c:v>EE</c:v>
                </c:pt>
                <c:pt idx="2">
                  <c:v>FI</c:v>
                </c:pt>
                <c:pt idx="3">
                  <c:v>EL</c:v>
                </c:pt>
                <c:pt idx="4">
                  <c:v>SK</c:v>
                </c:pt>
                <c:pt idx="5">
                  <c:v>AT</c:v>
                </c:pt>
                <c:pt idx="6">
                  <c:v>SI</c:v>
                </c:pt>
                <c:pt idx="7">
                  <c:v>NL</c:v>
                </c:pt>
                <c:pt idx="8">
                  <c:v>DE</c:v>
                </c:pt>
                <c:pt idx="9">
                  <c:v>BE</c:v>
                </c:pt>
                <c:pt idx="10">
                  <c:v>PT</c:v>
                </c:pt>
                <c:pt idx="11">
                  <c:v>FR</c:v>
                </c:pt>
                <c:pt idx="12">
                  <c:v>LV</c:v>
                </c:pt>
                <c:pt idx="13">
                  <c:v>ES</c:v>
                </c:pt>
                <c:pt idx="14">
                  <c:v>IT</c:v>
                </c:pt>
                <c:pt idx="15">
                  <c:v>LU</c:v>
                </c:pt>
                <c:pt idx="16">
                  <c:v>IE</c:v>
                </c:pt>
                <c:pt idx="17">
                  <c:v>MT</c:v>
                </c:pt>
              </c:strCache>
            </c:strRef>
          </c:cat>
          <c:val>
            <c:numRef>
              <c:f>Gráfico83!$H$6:$H$23</c:f>
              <c:numCache>
                <c:formatCode>General</c:formatCode>
                <c:ptCount val="18"/>
                <c:pt idx="1">
                  <c:v>20</c:v>
                </c:pt>
                <c:pt idx="2">
                  <c:v>14</c:v>
                </c:pt>
                <c:pt idx="3">
                  <c:v>13</c:v>
                </c:pt>
                <c:pt idx="4">
                  <c:v>10</c:v>
                </c:pt>
                <c:pt idx="5">
                  <c:v>10</c:v>
                </c:pt>
                <c:pt idx="6">
                  <c:v>9.5</c:v>
                </c:pt>
                <c:pt idx="7">
                  <c:v>9</c:v>
                </c:pt>
                <c:pt idx="8">
                  <c:v>7</c:v>
                </c:pt>
                <c:pt idx="9">
                  <c:v>6</c:v>
                </c:pt>
                <c:pt idx="10">
                  <c:v>6</c:v>
                </c:pt>
                <c:pt idx="11">
                  <c:v>5.5</c:v>
                </c:pt>
                <c:pt idx="12">
                  <c:v>5</c:v>
                </c:pt>
              </c:numCache>
            </c:numRef>
          </c:val>
          <c:extLst>
            <c:ext xmlns:c16="http://schemas.microsoft.com/office/drawing/2014/chart" uri="{C3380CC4-5D6E-409C-BE32-E72D297353CC}">
              <c16:uniqueId val="{00000001-0F42-4C49-B4DE-3A0C4A8A24D6}"/>
            </c:ext>
          </c:extLst>
        </c:ser>
        <c:ser>
          <c:idx val="2"/>
          <c:order val="2"/>
          <c:tx>
            <c:strRef>
              <c:f>Gráfico83!$I$5</c:f>
              <c:strCache>
                <c:ptCount val="1"/>
                <c:pt idx="0">
                  <c:v>Exento/
Tipo cero</c:v>
                </c:pt>
              </c:strCache>
            </c:strRef>
          </c:tx>
          <c:spPr>
            <a:solidFill>
              <a:srgbClr val="D08A7A"/>
            </a:solidFill>
            <a:ln>
              <a:noFill/>
            </a:ln>
            <a:effectLst/>
          </c:spPr>
          <c:invertIfNegative val="0"/>
          <c:dPt>
            <c:idx val="13"/>
            <c:invertIfNegative val="0"/>
            <c:bubble3D val="0"/>
            <c:spPr>
              <a:solidFill>
                <a:schemeClr val="tx1"/>
              </a:solidFill>
              <a:ln>
                <a:noFill/>
              </a:ln>
              <a:effectLst/>
            </c:spPr>
            <c:extLst>
              <c:ext xmlns:c16="http://schemas.microsoft.com/office/drawing/2014/chart" uri="{C3380CC4-5D6E-409C-BE32-E72D297353CC}">
                <c16:uniqueId val="{00000003-0F42-4C49-B4DE-3A0C4A8A24D6}"/>
              </c:ext>
            </c:extLst>
          </c:dPt>
          <c:dPt>
            <c:idx val="14"/>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5-0F42-4C49-B4DE-3A0C4A8A24D6}"/>
              </c:ext>
            </c:extLst>
          </c:dPt>
          <c:dPt>
            <c:idx val="1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7-0F42-4C49-B4DE-3A0C4A8A24D6}"/>
              </c:ext>
            </c:extLst>
          </c:dPt>
          <c:cat>
            <c:strRef>
              <c:f>Gráfico83!$F$6:$F$23</c:f>
              <c:strCache>
                <c:ptCount val="18"/>
                <c:pt idx="0">
                  <c:v>LT</c:v>
                </c:pt>
                <c:pt idx="1">
                  <c:v>EE</c:v>
                </c:pt>
                <c:pt idx="2">
                  <c:v>FI</c:v>
                </c:pt>
                <c:pt idx="3">
                  <c:v>EL</c:v>
                </c:pt>
                <c:pt idx="4">
                  <c:v>SK</c:v>
                </c:pt>
                <c:pt idx="5">
                  <c:v>AT</c:v>
                </c:pt>
                <c:pt idx="6">
                  <c:v>SI</c:v>
                </c:pt>
                <c:pt idx="7">
                  <c:v>NL</c:v>
                </c:pt>
                <c:pt idx="8">
                  <c:v>DE</c:v>
                </c:pt>
                <c:pt idx="9">
                  <c:v>BE</c:v>
                </c:pt>
                <c:pt idx="10">
                  <c:v>PT</c:v>
                </c:pt>
                <c:pt idx="11">
                  <c:v>FR</c:v>
                </c:pt>
                <c:pt idx="12">
                  <c:v>LV</c:v>
                </c:pt>
                <c:pt idx="13">
                  <c:v>ES</c:v>
                </c:pt>
                <c:pt idx="14">
                  <c:v>IT</c:v>
                </c:pt>
                <c:pt idx="15">
                  <c:v>LU</c:v>
                </c:pt>
                <c:pt idx="16">
                  <c:v>IE</c:v>
                </c:pt>
                <c:pt idx="17">
                  <c:v>MT</c:v>
                </c:pt>
              </c:strCache>
            </c:strRef>
          </c:cat>
          <c:val>
            <c:numRef>
              <c:f>Gráfico83!$I$6:$I$23</c:f>
              <c:numCache>
                <c:formatCode>General</c:formatCode>
                <c:ptCount val="18"/>
                <c:pt idx="13">
                  <c:v>4</c:v>
                </c:pt>
                <c:pt idx="14">
                  <c:v>4</c:v>
                </c:pt>
                <c:pt idx="15">
                  <c:v>3</c:v>
                </c:pt>
                <c:pt idx="16">
                  <c:v>0</c:v>
                </c:pt>
                <c:pt idx="17">
                  <c:v>0</c:v>
                </c:pt>
              </c:numCache>
            </c:numRef>
          </c:val>
          <c:extLst>
            <c:ext xmlns:c16="http://schemas.microsoft.com/office/drawing/2014/chart" uri="{C3380CC4-5D6E-409C-BE32-E72D297353CC}">
              <c16:uniqueId val="{00000008-0F42-4C49-B4DE-3A0C4A8A24D6}"/>
            </c:ext>
          </c:extLst>
        </c:ser>
        <c:dLbls>
          <c:showLegendKey val="0"/>
          <c:showVal val="0"/>
          <c:showCatName val="0"/>
          <c:showSerName val="0"/>
          <c:showPercent val="0"/>
          <c:showBubbleSize val="0"/>
        </c:dLbls>
        <c:gapWidth val="50"/>
        <c:overlap val="100"/>
        <c:axId val="535468383"/>
        <c:axId val="383903903"/>
      </c:barChart>
      <c:lineChart>
        <c:grouping val="standard"/>
        <c:varyColors val="0"/>
        <c:ser>
          <c:idx val="3"/>
          <c:order val="3"/>
          <c:tx>
            <c:strRef>
              <c:f>Gráfico83!$J$5</c:f>
              <c:strCache>
                <c:ptCount val="1"/>
                <c:pt idx="0">
                  <c:v>Promedio</c:v>
                </c:pt>
              </c:strCache>
            </c:strRef>
          </c:tx>
          <c:spPr>
            <a:ln w="28575" cap="rnd">
              <a:solidFill>
                <a:srgbClr val="7B6911"/>
              </a:solidFill>
              <a:round/>
            </a:ln>
            <a:effectLst/>
          </c:spPr>
          <c:marker>
            <c:symbol val="none"/>
          </c:marker>
          <c:cat>
            <c:strRef>
              <c:f>Gráfico83!$F$6:$F$23</c:f>
              <c:strCache>
                <c:ptCount val="18"/>
                <c:pt idx="0">
                  <c:v>LT</c:v>
                </c:pt>
                <c:pt idx="1">
                  <c:v>EE</c:v>
                </c:pt>
                <c:pt idx="2">
                  <c:v>FI</c:v>
                </c:pt>
                <c:pt idx="3">
                  <c:v>EL</c:v>
                </c:pt>
                <c:pt idx="4">
                  <c:v>SK</c:v>
                </c:pt>
                <c:pt idx="5">
                  <c:v>AT</c:v>
                </c:pt>
                <c:pt idx="6">
                  <c:v>SI</c:v>
                </c:pt>
                <c:pt idx="7">
                  <c:v>NL</c:v>
                </c:pt>
                <c:pt idx="8">
                  <c:v>DE</c:v>
                </c:pt>
                <c:pt idx="9">
                  <c:v>BE</c:v>
                </c:pt>
                <c:pt idx="10">
                  <c:v>PT</c:v>
                </c:pt>
                <c:pt idx="11">
                  <c:v>FR</c:v>
                </c:pt>
                <c:pt idx="12">
                  <c:v>LV</c:v>
                </c:pt>
                <c:pt idx="13">
                  <c:v>ES</c:v>
                </c:pt>
                <c:pt idx="14">
                  <c:v>IT</c:v>
                </c:pt>
                <c:pt idx="15">
                  <c:v>LU</c:v>
                </c:pt>
                <c:pt idx="16">
                  <c:v>IE</c:v>
                </c:pt>
                <c:pt idx="17">
                  <c:v>MT</c:v>
                </c:pt>
              </c:strCache>
            </c:strRef>
          </c:cat>
          <c:val>
            <c:numRef>
              <c:f>Gráfico83!$J$6:$J$23</c:f>
              <c:numCache>
                <c:formatCode>General</c:formatCode>
                <c:ptCount val="18"/>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numCache>
            </c:numRef>
          </c:val>
          <c:smooth val="0"/>
          <c:extLst>
            <c:ext xmlns:c16="http://schemas.microsoft.com/office/drawing/2014/chart" uri="{C3380CC4-5D6E-409C-BE32-E72D297353CC}">
              <c16:uniqueId val="{0000000A-0F42-4C49-B4DE-3A0C4A8A24D6}"/>
            </c:ext>
          </c:extLst>
        </c:ser>
        <c:dLbls>
          <c:showLegendKey val="0"/>
          <c:showVal val="0"/>
          <c:showCatName val="0"/>
          <c:showSerName val="0"/>
          <c:showPercent val="0"/>
          <c:showBubbleSize val="0"/>
        </c:dLbls>
        <c:marker val="1"/>
        <c:smooth val="0"/>
        <c:axId val="535468383"/>
        <c:axId val="383903903"/>
      </c:lineChart>
      <c:catAx>
        <c:axId val="535468383"/>
        <c:scaling>
          <c:orientation val="minMax"/>
        </c:scaling>
        <c:delete val="0"/>
        <c:axPos val="b"/>
        <c:numFmt formatCode="General" sourceLinked="1"/>
        <c:majorTickMark val="none"/>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83903903"/>
        <c:crosses val="autoZero"/>
        <c:auto val="1"/>
        <c:lblAlgn val="ctr"/>
        <c:lblOffset val="100"/>
        <c:noMultiLvlLbl val="0"/>
      </c:catAx>
      <c:valAx>
        <c:axId val="383903903"/>
        <c:scaling>
          <c:orientation val="minMax"/>
          <c:max val="25"/>
          <c:min val="0"/>
        </c:scaling>
        <c:delete val="0"/>
        <c:axPos val="l"/>
        <c:numFmt formatCode="General" sourceLinked="1"/>
        <c:majorTickMark val="none"/>
        <c:minorTickMark val="none"/>
        <c:tickLblPos val="nextTo"/>
        <c:spPr>
          <a:noFill/>
          <a:ln w="3175">
            <a:solidFill>
              <a:schemeClr val="tx1"/>
            </a:solid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535468383"/>
        <c:crosses val="autoZero"/>
        <c:crossBetween val="between"/>
        <c:majorUnit val="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700">
          <a:latin typeface="Century Gothic" panose="020B0502020202020204" pitchFamily="34" charset="0"/>
        </a:defRPr>
      </a:pPr>
      <a:endParaRPr lang="es-E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Century Gothic" panose="020B0502020202020204" pitchFamily="34" charset="0"/>
                <a:ea typeface="+mn-ea"/>
                <a:cs typeface="+mn-cs"/>
              </a:defRPr>
            </a:pPr>
            <a:r>
              <a:rPr lang="es-ES" b="1"/>
              <a:t>Leche, queso y huevos</a:t>
            </a:r>
          </a:p>
        </c:rich>
      </c:tx>
      <c:layout>
        <c:manualLayout>
          <c:xMode val="edge"/>
          <c:yMode val="edge"/>
          <c:x val="0.29193058125164228"/>
          <c:y val="1.0350931684860972E-2"/>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7.5519165491161708E-2"/>
          <c:y val="0.16872138191622368"/>
          <c:w val="0.8988762194953942"/>
          <c:h val="0.6617992491853677"/>
        </c:manualLayout>
      </c:layout>
      <c:barChart>
        <c:barDir val="col"/>
        <c:grouping val="clustered"/>
        <c:varyColors val="0"/>
        <c:ser>
          <c:idx val="0"/>
          <c:order val="0"/>
          <c:tx>
            <c:strRef>
              <c:f>Gráfico83!$M$5</c:f>
              <c:strCache>
                <c:ptCount val="1"/>
                <c:pt idx="0">
                  <c:v>Tipo
general</c:v>
                </c:pt>
              </c:strCache>
            </c:strRef>
          </c:tx>
          <c:spPr>
            <a:solidFill>
              <a:srgbClr val="830929"/>
            </a:solidFill>
            <a:ln>
              <a:noFill/>
            </a:ln>
            <a:effectLst/>
          </c:spPr>
          <c:invertIfNegative val="0"/>
          <c:cat>
            <c:strRef>
              <c:f>Gráfico83!$L$6:$L$23</c:f>
              <c:strCache>
                <c:ptCount val="18"/>
                <c:pt idx="0">
                  <c:v>LT</c:v>
                </c:pt>
                <c:pt idx="1">
                  <c:v>EE</c:v>
                </c:pt>
                <c:pt idx="2">
                  <c:v>FI</c:v>
                </c:pt>
                <c:pt idx="3">
                  <c:v>EL</c:v>
                </c:pt>
                <c:pt idx="4">
                  <c:v>LV</c:v>
                </c:pt>
                <c:pt idx="5">
                  <c:v>SK</c:v>
                </c:pt>
                <c:pt idx="6">
                  <c:v>AT</c:v>
                </c:pt>
                <c:pt idx="7">
                  <c:v>SI</c:v>
                </c:pt>
                <c:pt idx="8">
                  <c:v>NL</c:v>
                </c:pt>
                <c:pt idx="9">
                  <c:v>DE</c:v>
                </c:pt>
                <c:pt idx="10">
                  <c:v>BE</c:v>
                </c:pt>
                <c:pt idx="11">
                  <c:v>PT</c:v>
                </c:pt>
                <c:pt idx="12">
                  <c:v>FR</c:v>
                </c:pt>
                <c:pt idx="13">
                  <c:v>ES</c:v>
                </c:pt>
                <c:pt idx="14">
                  <c:v>IT</c:v>
                </c:pt>
                <c:pt idx="15">
                  <c:v>LU</c:v>
                </c:pt>
                <c:pt idx="16">
                  <c:v>IE</c:v>
                </c:pt>
                <c:pt idx="17">
                  <c:v>MT</c:v>
                </c:pt>
              </c:strCache>
            </c:strRef>
          </c:cat>
          <c:val>
            <c:numRef>
              <c:f>Gráfico83!$M$6:$M$23</c:f>
              <c:numCache>
                <c:formatCode>General</c:formatCode>
                <c:ptCount val="18"/>
                <c:pt idx="0">
                  <c:v>21</c:v>
                </c:pt>
                <c:pt idx="1">
                  <c:v>20</c:v>
                </c:pt>
              </c:numCache>
            </c:numRef>
          </c:val>
          <c:extLst>
            <c:ext xmlns:c16="http://schemas.microsoft.com/office/drawing/2014/chart" uri="{C3380CC4-5D6E-409C-BE32-E72D297353CC}">
              <c16:uniqueId val="{00000000-D7E1-4F02-863D-0297E56C2AC9}"/>
            </c:ext>
          </c:extLst>
        </c:ser>
        <c:ser>
          <c:idx val="1"/>
          <c:order val="1"/>
          <c:tx>
            <c:strRef>
              <c:f>Gráfico83!$N$5</c:f>
              <c:strCache>
                <c:ptCount val="1"/>
                <c:pt idx="0">
                  <c:v>Tipos
reducidos</c:v>
                </c:pt>
              </c:strCache>
            </c:strRef>
          </c:tx>
          <c:spPr>
            <a:solidFill>
              <a:schemeClr val="bg1">
                <a:lumMod val="50000"/>
              </a:schemeClr>
            </a:solidFill>
            <a:ln>
              <a:noFill/>
            </a:ln>
            <a:effectLst/>
          </c:spPr>
          <c:invertIfNegative val="0"/>
          <c:cat>
            <c:strRef>
              <c:f>Gráfico83!$L$6:$L$23</c:f>
              <c:strCache>
                <c:ptCount val="18"/>
                <c:pt idx="0">
                  <c:v>LT</c:v>
                </c:pt>
                <c:pt idx="1">
                  <c:v>EE</c:v>
                </c:pt>
                <c:pt idx="2">
                  <c:v>FI</c:v>
                </c:pt>
                <c:pt idx="3">
                  <c:v>EL</c:v>
                </c:pt>
                <c:pt idx="4">
                  <c:v>LV</c:v>
                </c:pt>
                <c:pt idx="5">
                  <c:v>SK</c:v>
                </c:pt>
                <c:pt idx="6">
                  <c:v>AT</c:v>
                </c:pt>
                <c:pt idx="7">
                  <c:v>SI</c:v>
                </c:pt>
                <c:pt idx="8">
                  <c:v>NL</c:v>
                </c:pt>
                <c:pt idx="9">
                  <c:v>DE</c:v>
                </c:pt>
                <c:pt idx="10">
                  <c:v>BE</c:v>
                </c:pt>
                <c:pt idx="11">
                  <c:v>PT</c:v>
                </c:pt>
                <c:pt idx="12">
                  <c:v>FR</c:v>
                </c:pt>
                <c:pt idx="13">
                  <c:v>ES</c:v>
                </c:pt>
                <c:pt idx="14">
                  <c:v>IT</c:v>
                </c:pt>
                <c:pt idx="15">
                  <c:v>LU</c:v>
                </c:pt>
                <c:pt idx="16">
                  <c:v>IE</c:v>
                </c:pt>
                <c:pt idx="17">
                  <c:v>MT</c:v>
                </c:pt>
              </c:strCache>
            </c:strRef>
          </c:cat>
          <c:val>
            <c:numRef>
              <c:f>Gráfico83!$N$6:$N$23</c:f>
              <c:numCache>
                <c:formatCode>General</c:formatCode>
                <c:ptCount val="18"/>
                <c:pt idx="2">
                  <c:v>14</c:v>
                </c:pt>
                <c:pt idx="3">
                  <c:v>13</c:v>
                </c:pt>
                <c:pt idx="4">
                  <c:v>12</c:v>
                </c:pt>
                <c:pt idx="5">
                  <c:v>10</c:v>
                </c:pt>
                <c:pt idx="6">
                  <c:v>10</c:v>
                </c:pt>
                <c:pt idx="7">
                  <c:v>9.5</c:v>
                </c:pt>
                <c:pt idx="8">
                  <c:v>9</c:v>
                </c:pt>
                <c:pt idx="9">
                  <c:v>7</c:v>
                </c:pt>
                <c:pt idx="10">
                  <c:v>6</c:v>
                </c:pt>
                <c:pt idx="11">
                  <c:v>6</c:v>
                </c:pt>
                <c:pt idx="12">
                  <c:v>5.5</c:v>
                </c:pt>
              </c:numCache>
            </c:numRef>
          </c:val>
          <c:extLst>
            <c:ext xmlns:c16="http://schemas.microsoft.com/office/drawing/2014/chart" uri="{C3380CC4-5D6E-409C-BE32-E72D297353CC}">
              <c16:uniqueId val="{00000001-D7E1-4F02-863D-0297E56C2AC9}"/>
            </c:ext>
          </c:extLst>
        </c:ser>
        <c:ser>
          <c:idx val="2"/>
          <c:order val="2"/>
          <c:tx>
            <c:strRef>
              <c:f>Gráfico83!$O$5</c:f>
              <c:strCache>
                <c:ptCount val="1"/>
                <c:pt idx="0">
                  <c:v>Exento/
Tipo cero</c:v>
                </c:pt>
              </c:strCache>
            </c:strRef>
          </c:tx>
          <c:spPr>
            <a:solidFill>
              <a:srgbClr val="D08A7A"/>
            </a:solidFill>
            <a:ln>
              <a:noFill/>
            </a:ln>
            <a:effectLst/>
          </c:spPr>
          <c:invertIfNegative val="0"/>
          <c:dPt>
            <c:idx val="13"/>
            <c:invertIfNegative val="0"/>
            <c:bubble3D val="0"/>
            <c:spPr>
              <a:solidFill>
                <a:schemeClr val="tx1"/>
              </a:solidFill>
              <a:ln>
                <a:noFill/>
              </a:ln>
              <a:effectLst/>
            </c:spPr>
            <c:extLst>
              <c:ext xmlns:c16="http://schemas.microsoft.com/office/drawing/2014/chart" uri="{C3380CC4-5D6E-409C-BE32-E72D297353CC}">
                <c16:uniqueId val="{00000003-D7E1-4F02-863D-0297E56C2AC9}"/>
              </c:ext>
            </c:extLst>
          </c:dPt>
          <c:dPt>
            <c:idx val="14"/>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5-D7E1-4F02-863D-0297E56C2AC9}"/>
              </c:ext>
            </c:extLst>
          </c:dPt>
          <c:dPt>
            <c:idx val="1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7-D7E1-4F02-863D-0297E56C2AC9}"/>
              </c:ext>
            </c:extLst>
          </c:dPt>
          <c:cat>
            <c:strRef>
              <c:f>Gráfico83!$L$6:$L$23</c:f>
              <c:strCache>
                <c:ptCount val="18"/>
                <c:pt idx="0">
                  <c:v>LT</c:v>
                </c:pt>
                <c:pt idx="1">
                  <c:v>EE</c:v>
                </c:pt>
                <c:pt idx="2">
                  <c:v>FI</c:v>
                </c:pt>
                <c:pt idx="3">
                  <c:v>EL</c:v>
                </c:pt>
                <c:pt idx="4">
                  <c:v>LV</c:v>
                </c:pt>
                <c:pt idx="5">
                  <c:v>SK</c:v>
                </c:pt>
                <c:pt idx="6">
                  <c:v>AT</c:v>
                </c:pt>
                <c:pt idx="7">
                  <c:v>SI</c:v>
                </c:pt>
                <c:pt idx="8">
                  <c:v>NL</c:v>
                </c:pt>
                <c:pt idx="9">
                  <c:v>DE</c:v>
                </c:pt>
                <c:pt idx="10">
                  <c:v>BE</c:v>
                </c:pt>
                <c:pt idx="11">
                  <c:v>PT</c:v>
                </c:pt>
                <c:pt idx="12">
                  <c:v>FR</c:v>
                </c:pt>
                <c:pt idx="13">
                  <c:v>ES</c:v>
                </c:pt>
                <c:pt idx="14">
                  <c:v>IT</c:v>
                </c:pt>
                <c:pt idx="15">
                  <c:v>LU</c:v>
                </c:pt>
                <c:pt idx="16">
                  <c:v>IE</c:v>
                </c:pt>
                <c:pt idx="17">
                  <c:v>MT</c:v>
                </c:pt>
              </c:strCache>
            </c:strRef>
          </c:cat>
          <c:val>
            <c:numRef>
              <c:f>Gráfico83!$O$6:$O$23</c:f>
              <c:numCache>
                <c:formatCode>General</c:formatCode>
                <c:ptCount val="18"/>
                <c:pt idx="13">
                  <c:v>4</c:v>
                </c:pt>
                <c:pt idx="14">
                  <c:v>4</c:v>
                </c:pt>
                <c:pt idx="15">
                  <c:v>3</c:v>
                </c:pt>
                <c:pt idx="16">
                  <c:v>0</c:v>
                </c:pt>
                <c:pt idx="17">
                  <c:v>0</c:v>
                </c:pt>
              </c:numCache>
            </c:numRef>
          </c:val>
          <c:extLst>
            <c:ext xmlns:c16="http://schemas.microsoft.com/office/drawing/2014/chart" uri="{C3380CC4-5D6E-409C-BE32-E72D297353CC}">
              <c16:uniqueId val="{00000008-D7E1-4F02-863D-0297E56C2AC9}"/>
            </c:ext>
          </c:extLst>
        </c:ser>
        <c:dLbls>
          <c:showLegendKey val="0"/>
          <c:showVal val="0"/>
          <c:showCatName val="0"/>
          <c:showSerName val="0"/>
          <c:showPercent val="0"/>
          <c:showBubbleSize val="0"/>
        </c:dLbls>
        <c:gapWidth val="50"/>
        <c:overlap val="100"/>
        <c:axId val="535468383"/>
        <c:axId val="383903903"/>
      </c:barChart>
      <c:lineChart>
        <c:grouping val="standard"/>
        <c:varyColors val="0"/>
        <c:ser>
          <c:idx val="3"/>
          <c:order val="3"/>
          <c:tx>
            <c:strRef>
              <c:f>Gráfico83!$P$5</c:f>
              <c:strCache>
                <c:ptCount val="1"/>
                <c:pt idx="0">
                  <c:v>Promedio</c:v>
                </c:pt>
              </c:strCache>
            </c:strRef>
          </c:tx>
          <c:spPr>
            <a:ln w="28575" cap="rnd">
              <a:solidFill>
                <a:srgbClr val="7B6911"/>
              </a:solidFill>
              <a:round/>
            </a:ln>
            <a:effectLst/>
          </c:spPr>
          <c:marker>
            <c:symbol val="none"/>
          </c:marker>
          <c:cat>
            <c:strRef>
              <c:f>Gráfico83!$L$6:$L$23</c:f>
              <c:strCache>
                <c:ptCount val="18"/>
                <c:pt idx="0">
                  <c:v>LT</c:v>
                </c:pt>
                <c:pt idx="1">
                  <c:v>EE</c:v>
                </c:pt>
                <c:pt idx="2">
                  <c:v>FI</c:v>
                </c:pt>
                <c:pt idx="3">
                  <c:v>EL</c:v>
                </c:pt>
                <c:pt idx="4">
                  <c:v>LV</c:v>
                </c:pt>
                <c:pt idx="5">
                  <c:v>SK</c:v>
                </c:pt>
                <c:pt idx="6">
                  <c:v>AT</c:v>
                </c:pt>
                <c:pt idx="7">
                  <c:v>SI</c:v>
                </c:pt>
                <c:pt idx="8">
                  <c:v>NL</c:v>
                </c:pt>
                <c:pt idx="9">
                  <c:v>DE</c:v>
                </c:pt>
                <c:pt idx="10">
                  <c:v>BE</c:v>
                </c:pt>
                <c:pt idx="11">
                  <c:v>PT</c:v>
                </c:pt>
                <c:pt idx="12">
                  <c:v>FR</c:v>
                </c:pt>
                <c:pt idx="13">
                  <c:v>ES</c:v>
                </c:pt>
                <c:pt idx="14">
                  <c:v>IT</c:v>
                </c:pt>
                <c:pt idx="15">
                  <c:v>LU</c:v>
                </c:pt>
                <c:pt idx="16">
                  <c:v>IE</c:v>
                </c:pt>
                <c:pt idx="17">
                  <c:v>MT</c:v>
                </c:pt>
              </c:strCache>
            </c:strRef>
          </c:cat>
          <c:val>
            <c:numRef>
              <c:f>Gráfico83!$P$6:$P$23</c:f>
              <c:numCache>
                <c:formatCode>General</c:formatCode>
                <c:ptCount val="18"/>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numCache>
            </c:numRef>
          </c:val>
          <c:smooth val="0"/>
          <c:extLst>
            <c:ext xmlns:c16="http://schemas.microsoft.com/office/drawing/2014/chart" uri="{C3380CC4-5D6E-409C-BE32-E72D297353CC}">
              <c16:uniqueId val="{0000000A-D7E1-4F02-863D-0297E56C2AC9}"/>
            </c:ext>
          </c:extLst>
        </c:ser>
        <c:dLbls>
          <c:showLegendKey val="0"/>
          <c:showVal val="0"/>
          <c:showCatName val="0"/>
          <c:showSerName val="0"/>
          <c:showPercent val="0"/>
          <c:showBubbleSize val="0"/>
        </c:dLbls>
        <c:marker val="1"/>
        <c:smooth val="0"/>
        <c:axId val="535468383"/>
        <c:axId val="383903903"/>
      </c:lineChart>
      <c:catAx>
        <c:axId val="535468383"/>
        <c:scaling>
          <c:orientation val="minMax"/>
        </c:scaling>
        <c:delete val="0"/>
        <c:axPos val="b"/>
        <c:numFmt formatCode="General" sourceLinked="1"/>
        <c:majorTickMark val="none"/>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83903903"/>
        <c:crosses val="autoZero"/>
        <c:auto val="1"/>
        <c:lblAlgn val="ctr"/>
        <c:lblOffset val="100"/>
        <c:noMultiLvlLbl val="0"/>
      </c:catAx>
      <c:valAx>
        <c:axId val="383903903"/>
        <c:scaling>
          <c:orientation val="minMax"/>
          <c:max val="25"/>
          <c:min val="0"/>
        </c:scaling>
        <c:delete val="0"/>
        <c:axPos val="l"/>
        <c:numFmt formatCode="General" sourceLinked="1"/>
        <c:majorTickMark val="none"/>
        <c:minorTickMark val="none"/>
        <c:tickLblPos val="nextTo"/>
        <c:spPr>
          <a:noFill/>
          <a:ln w="3175">
            <a:solidFill>
              <a:schemeClr val="tx1"/>
            </a:solid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535468383"/>
        <c:crosses val="autoZero"/>
        <c:crossBetween val="between"/>
        <c:majorUnit val="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700">
          <a:latin typeface="Century Gothic" panose="020B0502020202020204" pitchFamily="34" charset="0"/>
        </a:defRPr>
      </a:pPr>
      <a:endParaRPr lang="es-E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Century Gothic" panose="020B0502020202020204" pitchFamily="34" charset="0"/>
                <a:ea typeface="+mn-ea"/>
                <a:cs typeface="+mn-cs"/>
              </a:defRPr>
            </a:pPr>
            <a:r>
              <a:rPr lang="es-ES" b="1"/>
              <a:t>Pan y cereales</a:t>
            </a:r>
          </a:p>
        </c:rich>
      </c:tx>
      <c:layout>
        <c:manualLayout>
          <c:xMode val="edge"/>
          <c:yMode val="edge"/>
          <c:x val="0.38581416963427068"/>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7.5519165491161708E-2"/>
          <c:y val="0.16872138191622368"/>
          <c:w val="0.8988762194953942"/>
          <c:h val="0.6617992491853677"/>
        </c:manualLayout>
      </c:layout>
      <c:barChart>
        <c:barDir val="col"/>
        <c:grouping val="clustered"/>
        <c:varyColors val="0"/>
        <c:ser>
          <c:idx val="0"/>
          <c:order val="0"/>
          <c:tx>
            <c:strRef>
              <c:f>Gráfico83!$G$26</c:f>
              <c:strCache>
                <c:ptCount val="1"/>
                <c:pt idx="0">
                  <c:v>Tipo
general</c:v>
                </c:pt>
              </c:strCache>
            </c:strRef>
          </c:tx>
          <c:spPr>
            <a:solidFill>
              <a:srgbClr val="830929"/>
            </a:solidFill>
            <a:ln>
              <a:noFill/>
            </a:ln>
            <a:effectLst/>
          </c:spPr>
          <c:invertIfNegative val="0"/>
          <c:cat>
            <c:strRef>
              <c:f>Gráfico83!$F$27:$F$44</c:f>
              <c:strCache>
                <c:ptCount val="18"/>
                <c:pt idx="0">
                  <c:v>LT</c:v>
                </c:pt>
                <c:pt idx="1">
                  <c:v>EE</c:v>
                </c:pt>
                <c:pt idx="2">
                  <c:v>FI</c:v>
                </c:pt>
                <c:pt idx="3">
                  <c:v>EL</c:v>
                </c:pt>
                <c:pt idx="4">
                  <c:v>LV</c:v>
                </c:pt>
                <c:pt idx="5">
                  <c:v>SK</c:v>
                </c:pt>
                <c:pt idx="6">
                  <c:v>AT</c:v>
                </c:pt>
                <c:pt idx="7">
                  <c:v>SI</c:v>
                </c:pt>
                <c:pt idx="8">
                  <c:v>NL</c:v>
                </c:pt>
                <c:pt idx="9">
                  <c:v>DE</c:v>
                </c:pt>
                <c:pt idx="10">
                  <c:v>BE</c:v>
                </c:pt>
                <c:pt idx="11">
                  <c:v>PT</c:v>
                </c:pt>
                <c:pt idx="12">
                  <c:v>FR</c:v>
                </c:pt>
                <c:pt idx="13">
                  <c:v>ES</c:v>
                </c:pt>
                <c:pt idx="14">
                  <c:v>IT</c:v>
                </c:pt>
                <c:pt idx="15">
                  <c:v>LU</c:v>
                </c:pt>
                <c:pt idx="16">
                  <c:v>IE</c:v>
                </c:pt>
                <c:pt idx="17">
                  <c:v>MT</c:v>
                </c:pt>
              </c:strCache>
            </c:strRef>
          </c:cat>
          <c:val>
            <c:numRef>
              <c:f>Gráfico83!$G$27:$G$44</c:f>
              <c:numCache>
                <c:formatCode>General</c:formatCode>
                <c:ptCount val="18"/>
                <c:pt idx="0">
                  <c:v>21</c:v>
                </c:pt>
                <c:pt idx="1">
                  <c:v>20</c:v>
                </c:pt>
              </c:numCache>
            </c:numRef>
          </c:val>
          <c:extLst>
            <c:ext xmlns:c16="http://schemas.microsoft.com/office/drawing/2014/chart" uri="{C3380CC4-5D6E-409C-BE32-E72D297353CC}">
              <c16:uniqueId val="{00000000-7A62-401C-9F8D-9C103EC7B3B2}"/>
            </c:ext>
          </c:extLst>
        </c:ser>
        <c:ser>
          <c:idx val="1"/>
          <c:order val="1"/>
          <c:tx>
            <c:strRef>
              <c:f>Gráfico83!$H$26</c:f>
              <c:strCache>
                <c:ptCount val="1"/>
                <c:pt idx="0">
                  <c:v>Tipos
reducidos</c:v>
                </c:pt>
              </c:strCache>
            </c:strRef>
          </c:tx>
          <c:spPr>
            <a:solidFill>
              <a:schemeClr val="bg1">
                <a:lumMod val="50000"/>
              </a:schemeClr>
            </a:solidFill>
            <a:ln>
              <a:noFill/>
            </a:ln>
            <a:effectLst/>
          </c:spPr>
          <c:invertIfNegative val="0"/>
          <c:cat>
            <c:strRef>
              <c:f>Gráfico83!$F$27:$F$44</c:f>
              <c:strCache>
                <c:ptCount val="18"/>
                <c:pt idx="0">
                  <c:v>LT</c:v>
                </c:pt>
                <c:pt idx="1">
                  <c:v>EE</c:v>
                </c:pt>
                <c:pt idx="2">
                  <c:v>FI</c:v>
                </c:pt>
                <c:pt idx="3">
                  <c:v>EL</c:v>
                </c:pt>
                <c:pt idx="4">
                  <c:v>LV</c:v>
                </c:pt>
                <c:pt idx="5">
                  <c:v>SK</c:v>
                </c:pt>
                <c:pt idx="6">
                  <c:v>AT</c:v>
                </c:pt>
                <c:pt idx="7">
                  <c:v>SI</c:v>
                </c:pt>
                <c:pt idx="8">
                  <c:v>NL</c:v>
                </c:pt>
                <c:pt idx="9">
                  <c:v>DE</c:v>
                </c:pt>
                <c:pt idx="10">
                  <c:v>BE</c:v>
                </c:pt>
                <c:pt idx="11">
                  <c:v>PT</c:v>
                </c:pt>
                <c:pt idx="12">
                  <c:v>FR</c:v>
                </c:pt>
                <c:pt idx="13">
                  <c:v>ES</c:v>
                </c:pt>
                <c:pt idx="14">
                  <c:v>IT</c:v>
                </c:pt>
                <c:pt idx="15">
                  <c:v>LU</c:v>
                </c:pt>
                <c:pt idx="16">
                  <c:v>IE</c:v>
                </c:pt>
                <c:pt idx="17">
                  <c:v>MT</c:v>
                </c:pt>
              </c:strCache>
            </c:strRef>
          </c:cat>
          <c:val>
            <c:numRef>
              <c:f>Gráfico83!$H$27:$H$44</c:f>
              <c:numCache>
                <c:formatCode>General</c:formatCode>
                <c:ptCount val="18"/>
                <c:pt idx="2">
                  <c:v>14</c:v>
                </c:pt>
                <c:pt idx="3">
                  <c:v>13</c:v>
                </c:pt>
                <c:pt idx="4">
                  <c:v>12</c:v>
                </c:pt>
                <c:pt idx="5">
                  <c:v>10</c:v>
                </c:pt>
                <c:pt idx="6">
                  <c:v>10</c:v>
                </c:pt>
                <c:pt idx="7">
                  <c:v>9.5</c:v>
                </c:pt>
                <c:pt idx="8">
                  <c:v>9</c:v>
                </c:pt>
                <c:pt idx="9">
                  <c:v>7</c:v>
                </c:pt>
                <c:pt idx="10">
                  <c:v>6</c:v>
                </c:pt>
                <c:pt idx="11">
                  <c:v>6</c:v>
                </c:pt>
                <c:pt idx="12">
                  <c:v>5.5</c:v>
                </c:pt>
              </c:numCache>
            </c:numRef>
          </c:val>
          <c:extLst>
            <c:ext xmlns:c16="http://schemas.microsoft.com/office/drawing/2014/chart" uri="{C3380CC4-5D6E-409C-BE32-E72D297353CC}">
              <c16:uniqueId val="{00000001-7A62-401C-9F8D-9C103EC7B3B2}"/>
            </c:ext>
          </c:extLst>
        </c:ser>
        <c:ser>
          <c:idx val="2"/>
          <c:order val="2"/>
          <c:tx>
            <c:strRef>
              <c:f>Gráfico83!$I$26</c:f>
              <c:strCache>
                <c:ptCount val="1"/>
                <c:pt idx="0">
                  <c:v>Exento/
Tipo cero</c:v>
                </c:pt>
              </c:strCache>
            </c:strRef>
          </c:tx>
          <c:spPr>
            <a:solidFill>
              <a:srgbClr val="D08A7A"/>
            </a:solidFill>
            <a:ln>
              <a:noFill/>
            </a:ln>
            <a:effectLst/>
          </c:spPr>
          <c:invertIfNegative val="0"/>
          <c:dPt>
            <c:idx val="13"/>
            <c:invertIfNegative val="0"/>
            <c:bubble3D val="0"/>
            <c:spPr>
              <a:solidFill>
                <a:schemeClr val="tx1"/>
              </a:solidFill>
              <a:ln>
                <a:noFill/>
              </a:ln>
              <a:effectLst/>
            </c:spPr>
            <c:extLst>
              <c:ext xmlns:c16="http://schemas.microsoft.com/office/drawing/2014/chart" uri="{C3380CC4-5D6E-409C-BE32-E72D297353CC}">
                <c16:uniqueId val="{00000003-7A62-401C-9F8D-9C103EC7B3B2}"/>
              </c:ext>
            </c:extLst>
          </c:dPt>
          <c:dPt>
            <c:idx val="14"/>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5-7A62-401C-9F8D-9C103EC7B3B2}"/>
              </c:ext>
            </c:extLst>
          </c:dPt>
          <c:dPt>
            <c:idx val="1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7-7A62-401C-9F8D-9C103EC7B3B2}"/>
              </c:ext>
            </c:extLst>
          </c:dPt>
          <c:cat>
            <c:strRef>
              <c:f>Gráfico83!$F$27:$F$44</c:f>
              <c:strCache>
                <c:ptCount val="18"/>
                <c:pt idx="0">
                  <c:v>LT</c:v>
                </c:pt>
                <c:pt idx="1">
                  <c:v>EE</c:v>
                </c:pt>
                <c:pt idx="2">
                  <c:v>FI</c:v>
                </c:pt>
                <c:pt idx="3">
                  <c:v>EL</c:v>
                </c:pt>
                <c:pt idx="4">
                  <c:v>LV</c:v>
                </c:pt>
                <c:pt idx="5">
                  <c:v>SK</c:v>
                </c:pt>
                <c:pt idx="6">
                  <c:v>AT</c:v>
                </c:pt>
                <c:pt idx="7">
                  <c:v>SI</c:v>
                </c:pt>
                <c:pt idx="8">
                  <c:v>NL</c:v>
                </c:pt>
                <c:pt idx="9">
                  <c:v>DE</c:v>
                </c:pt>
                <c:pt idx="10">
                  <c:v>BE</c:v>
                </c:pt>
                <c:pt idx="11">
                  <c:v>PT</c:v>
                </c:pt>
                <c:pt idx="12">
                  <c:v>FR</c:v>
                </c:pt>
                <c:pt idx="13">
                  <c:v>ES</c:v>
                </c:pt>
                <c:pt idx="14">
                  <c:v>IT</c:v>
                </c:pt>
                <c:pt idx="15">
                  <c:v>LU</c:v>
                </c:pt>
                <c:pt idx="16">
                  <c:v>IE</c:v>
                </c:pt>
                <c:pt idx="17">
                  <c:v>MT</c:v>
                </c:pt>
              </c:strCache>
            </c:strRef>
          </c:cat>
          <c:val>
            <c:numRef>
              <c:f>Gráfico83!$I$27:$I$44</c:f>
              <c:numCache>
                <c:formatCode>General</c:formatCode>
                <c:ptCount val="18"/>
                <c:pt idx="13">
                  <c:v>4</c:v>
                </c:pt>
                <c:pt idx="14">
                  <c:v>4</c:v>
                </c:pt>
                <c:pt idx="15">
                  <c:v>3</c:v>
                </c:pt>
                <c:pt idx="16">
                  <c:v>0</c:v>
                </c:pt>
                <c:pt idx="17">
                  <c:v>0</c:v>
                </c:pt>
              </c:numCache>
            </c:numRef>
          </c:val>
          <c:extLst>
            <c:ext xmlns:c16="http://schemas.microsoft.com/office/drawing/2014/chart" uri="{C3380CC4-5D6E-409C-BE32-E72D297353CC}">
              <c16:uniqueId val="{00000008-7A62-401C-9F8D-9C103EC7B3B2}"/>
            </c:ext>
          </c:extLst>
        </c:ser>
        <c:dLbls>
          <c:showLegendKey val="0"/>
          <c:showVal val="0"/>
          <c:showCatName val="0"/>
          <c:showSerName val="0"/>
          <c:showPercent val="0"/>
          <c:showBubbleSize val="0"/>
        </c:dLbls>
        <c:gapWidth val="50"/>
        <c:overlap val="100"/>
        <c:axId val="535468383"/>
        <c:axId val="383903903"/>
      </c:barChart>
      <c:lineChart>
        <c:grouping val="standard"/>
        <c:varyColors val="0"/>
        <c:ser>
          <c:idx val="3"/>
          <c:order val="3"/>
          <c:tx>
            <c:strRef>
              <c:f>Gráfico83!$J$26</c:f>
              <c:strCache>
                <c:ptCount val="1"/>
                <c:pt idx="0">
                  <c:v>Promedio</c:v>
                </c:pt>
              </c:strCache>
            </c:strRef>
          </c:tx>
          <c:spPr>
            <a:ln w="28575" cap="rnd">
              <a:solidFill>
                <a:srgbClr val="7B6911"/>
              </a:solidFill>
              <a:round/>
            </a:ln>
            <a:effectLst/>
          </c:spPr>
          <c:marker>
            <c:symbol val="none"/>
          </c:marker>
          <c:cat>
            <c:strRef>
              <c:f>Gráfico83!$F$27:$F$44</c:f>
              <c:strCache>
                <c:ptCount val="18"/>
                <c:pt idx="0">
                  <c:v>LT</c:v>
                </c:pt>
                <c:pt idx="1">
                  <c:v>EE</c:v>
                </c:pt>
                <c:pt idx="2">
                  <c:v>FI</c:v>
                </c:pt>
                <c:pt idx="3">
                  <c:v>EL</c:v>
                </c:pt>
                <c:pt idx="4">
                  <c:v>LV</c:v>
                </c:pt>
                <c:pt idx="5">
                  <c:v>SK</c:v>
                </c:pt>
                <c:pt idx="6">
                  <c:v>AT</c:v>
                </c:pt>
                <c:pt idx="7">
                  <c:v>SI</c:v>
                </c:pt>
                <c:pt idx="8">
                  <c:v>NL</c:v>
                </c:pt>
                <c:pt idx="9">
                  <c:v>DE</c:v>
                </c:pt>
                <c:pt idx="10">
                  <c:v>BE</c:v>
                </c:pt>
                <c:pt idx="11">
                  <c:v>PT</c:v>
                </c:pt>
                <c:pt idx="12">
                  <c:v>FR</c:v>
                </c:pt>
                <c:pt idx="13">
                  <c:v>ES</c:v>
                </c:pt>
                <c:pt idx="14">
                  <c:v>IT</c:v>
                </c:pt>
                <c:pt idx="15">
                  <c:v>LU</c:v>
                </c:pt>
                <c:pt idx="16">
                  <c:v>IE</c:v>
                </c:pt>
                <c:pt idx="17">
                  <c:v>MT</c:v>
                </c:pt>
              </c:strCache>
            </c:strRef>
          </c:cat>
          <c:val>
            <c:numRef>
              <c:f>Gráfico83!$J$27:$J$44</c:f>
              <c:numCache>
                <c:formatCode>General</c:formatCode>
                <c:ptCount val="18"/>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numCache>
            </c:numRef>
          </c:val>
          <c:smooth val="0"/>
          <c:extLst>
            <c:ext xmlns:c16="http://schemas.microsoft.com/office/drawing/2014/chart" uri="{C3380CC4-5D6E-409C-BE32-E72D297353CC}">
              <c16:uniqueId val="{0000000A-7A62-401C-9F8D-9C103EC7B3B2}"/>
            </c:ext>
          </c:extLst>
        </c:ser>
        <c:dLbls>
          <c:showLegendKey val="0"/>
          <c:showVal val="0"/>
          <c:showCatName val="0"/>
          <c:showSerName val="0"/>
          <c:showPercent val="0"/>
          <c:showBubbleSize val="0"/>
        </c:dLbls>
        <c:marker val="1"/>
        <c:smooth val="0"/>
        <c:axId val="535468383"/>
        <c:axId val="383903903"/>
      </c:lineChart>
      <c:catAx>
        <c:axId val="535468383"/>
        <c:scaling>
          <c:orientation val="minMax"/>
        </c:scaling>
        <c:delete val="0"/>
        <c:axPos val="b"/>
        <c:numFmt formatCode="General" sourceLinked="1"/>
        <c:majorTickMark val="none"/>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83903903"/>
        <c:crosses val="autoZero"/>
        <c:auto val="1"/>
        <c:lblAlgn val="ctr"/>
        <c:lblOffset val="100"/>
        <c:noMultiLvlLbl val="0"/>
      </c:catAx>
      <c:valAx>
        <c:axId val="383903903"/>
        <c:scaling>
          <c:orientation val="minMax"/>
          <c:max val="25"/>
          <c:min val="0"/>
        </c:scaling>
        <c:delete val="0"/>
        <c:axPos val="l"/>
        <c:numFmt formatCode="General" sourceLinked="1"/>
        <c:majorTickMark val="none"/>
        <c:minorTickMark val="none"/>
        <c:tickLblPos val="nextTo"/>
        <c:spPr>
          <a:noFill/>
          <a:ln w="3175">
            <a:solidFill>
              <a:schemeClr val="tx1"/>
            </a:solid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535468383"/>
        <c:crosses val="autoZero"/>
        <c:crossBetween val="between"/>
        <c:majorUnit val="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700">
          <a:latin typeface="Century Gothic" panose="020B0502020202020204" pitchFamily="34" charset="0"/>
        </a:defRPr>
      </a:pPr>
      <a:endParaRPr lang="es-E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Century Gothic" panose="020B0502020202020204" pitchFamily="34" charset="0"/>
                <a:ea typeface="+mn-ea"/>
                <a:cs typeface="+mn-cs"/>
              </a:defRPr>
            </a:pPr>
            <a:r>
              <a:rPr lang="es-ES" b="1"/>
              <a:t>Verduras</a:t>
            </a:r>
          </a:p>
        </c:rich>
      </c:tx>
      <c:layout>
        <c:manualLayout>
          <c:xMode val="edge"/>
          <c:yMode val="edge"/>
          <c:x val="0.43702339966115888"/>
          <c:y val="1.0351005025535195E-2"/>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7.5519165491161708E-2"/>
          <c:y val="0.16872138191622368"/>
          <c:w val="0.8988762194953942"/>
          <c:h val="0.6617992491853677"/>
        </c:manualLayout>
      </c:layout>
      <c:barChart>
        <c:barDir val="col"/>
        <c:grouping val="clustered"/>
        <c:varyColors val="0"/>
        <c:ser>
          <c:idx val="0"/>
          <c:order val="0"/>
          <c:tx>
            <c:strRef>
              <c:f>Gráfico83!$M$26</c:f>
              <c:strCache>
                <c:ptCount val="1"/>
                <c:pt idx="0">
                  <c:v>Tipo
general</c:v>
                </c:pt>
              </c:strCache>
            </c:strRef>
          </c:tx>
          <c:spPr>
            <a:solidFill>
              <a:srgbClr val="830929"/>
            </a:solidFill>
            <a:ln>
              <a:noFill/>
            </a:ln>
            <a:effectLst/>
          </c:spPr>
          <c:invertIfNegative val="0"/>
          <c:cat>
            <c:strRef>
              <c:f>Gráfico83!$L$27:$L$44</c:f>
              <c:strCache>
                <c:ptCount val="18"/>
                <c:pt idx="0">
                  <c:v>LT</c:v>
                </c:pt>
                <c:pt idx="1">
                  <c:v>EE</c:v>
                </c:pt>
                <c:pt idx="2">
                  <c:v>FI</c:v>
                </c:pt>
                <c:pt idx="3">
                  <c:v>EL</c:v>
                </c:pt>
                <c:pt idx="4">
                  <c:v>SK</c:v>
                </c:pt>
                <c:pt idx="5">
                  <c:v>AT</c:v>
                </c:pt>
                <c:pt idx="6">
                  <c:v>SI</c:v>
                </c:pt>
                <c:pt idx="7">
                  <c:v>NL</c:v>
                </c:pt>
                <c:pt idx="8">
                  <c:v>DE</c:v>
                </c:pt>
                <c:pt idx="9">
                  <c:v>BE</c:v>
                </c:pt>
                <c:pt idx="10">
                  <c:v>PT</c:v>
                </c:pt>
                <c:pt idx="11">
                  <c:v>FR</c:v>
                </c:pt>
                <c:pt idx="12">
                  <c:v>LV</c:v>
                </c:pt>
                <c:pt idx="13">
                  <c:v>ES</c:v>
                </c:pt>
                <c:pt idx="14">
                  <c:v>IT</c:v>
                </c:pt>
                <c:pt idx="15">
                  <c:v>LU</c:v>
                </c:pt>
                <c:pt idx="16">
                  <c:v>IE</c:v>
                </c:pt>
                <c:pt idx="17">
                  <c:v>MT</c:v>
                </c:pt>
              </c:strCache>
            </c:strRef>
          </c:cat>
          <c:val>
            <c:numRef>
              <c:f>Gráfico83!$M$27:$M$44</c:f>
              <c:numCache>
                <c:formatCode>General</c:formatCode>
                <c:ptCount val="18"/>
                <c:pt idx="0">
                  <c:v>21</c:v>
                </c:pt>
                <c:pt idx="1">
                  <c:v>20</c:v>
                </c:pt>
              </c:numCache>
            </c:numRef>
          </c:val>
          <c:extLst>
            <c:ext xmlns:c16="http://schemas.microsoft.com/office/drawing/2014/chart" uri="{C3380CC4-5D6E-409C-BE32-E72D297353CC}">
              <c16:uniqueId val="{00000000-0473-4CE2-96B6-9287D2CBF6EA}"/>
            </c:ext>
          </c:extLst>
        </c:ser>
        <c:ser>
          <c:idx val="1"/>
          <c:order val="1"/>
          <c:tx>
            <c:strRef>
              <c:f>Gráfico83!$N$26</c:f>
              <c:strCache>
                <c:ptCount val="1"/>
                <c:pt idx="0">
                  <c:v>Tipos
reducidos</c:v>
                </c:pt>
              </c:strCache>
            </c:strRef>
          </c:tx>
          <c:spPr>
            <a:solidFill>
              <a:schemeClr val="bg1">
                <a:lumMod val="50000"/>
              </a:schemeClr>
            </a:solidFill>
            <a:ln>
              <a:solidFill>
                <a:srgbClr val="7B6911"/>
              </a:solidFill>
            </a:ln>
            <a:effectLst/>
          </c:spPr>
          <c:invertIfNegative val="0"/>
          <c:cat>
            <c:strRef>
              <c:f>Gráfico83!$L$27:$L$44</c:f>
              <c:strCache>
                <c:ptCount val="18"/>
                <c:pt idx="0">
                  <c:v>LT</c:v>
                </c:pt>
                <c:pt idx="1">
                  <c:v>EE</c:v>
                </c:pt>
                <c:pt idx="2">
                  <c:v>FI</c:v>
                </c:pt>
                <c:pt idx="3">
                  <c:v>EL</c:v>
                </c:pt>
                <c:pt idx="4">
                  <c:v>SK</c:v>
                </c:pt>
                <c:pt idx="5">
                  <c:v>AT</c:v>
                </c:pt>
                <c:pt idx="6">
                  <c:v>SI</c:v>
                </c:pt>
                <c:pt idx="7">
                  <c:v>NL</c:v>
                </c:pt>
                <c:pt idx="8">
                  <c:v>DE</c:v>
                </c:pt>
                <c:pt idx="9">
                  <c:v>BE</c:v>
                </c:pt>
                <c:pt idx="10">
                  <c:v>PT</c:v>
                </c:pt>
                <c:pt idx="11">
                  <c:v>FR</c:v>
                </c:pt>
                <c:pt idx="12">
                  <c:v>LV</c:v>
                </c:pt>
                <c:pt idx="13">
                  <c:v>ES</c:v>
                </c:pt>
                <c:pt idx="14">
                  <c:v>IT</c:v>
                </c:pt>
                <c:pt idx="15">
                  <c:v>LU</c:v>
                </c:pt>
                <c:pt idx="16">
                  <c:v>IE</c:v>
                </c:pt>
                <c:pt idx="17">
                  <c:v>MT</c:v>
                </c:pt>
              </c:strCache>
            </c:strRef>
          </c:cat>
          <c:val>
            <c:numRef>
              <c:f>Gráfico83!$N$27:$N$44</c:f>
              <c:numCache>
                <c:formatCode>General</c:formatCode>
                <c:ptCount val="18"/>
                <c:pt idx="2">
                  <c:v>14</c:v>
                </c:pt>
                <c:pt idx="3">
                  <c:v>13</c:v>
                </c:pt>
                <c:pt idx="4">
                  <c:v>10</c:v>
                </c:pt>
                <c:pt idx="5">
                  <c:v>10</c:v>
                </c:pt>
                <c:pt idx="6">
                  <c:v>9.5</c:v>
                </c:pt>
                <c:pt idx="7">
                  <c:v>9</c:v>
                </c:pt>
                <c:pt idx="8">
                  <c:v>7</c:v>
                </c:pt>
                <c:pt idx="9">
                  <c:v>6</c:v>
                </c:pt>
                <c:pt idx="10">
                  <c:v>6</c:v>
                </c:pt>
                <c:pt idx="11">
                  <c:v>5.5</c:v>
                </c:pt>
                <c:pt idx="12">
                  <c:v>5</c:v>
                </c:pt>
              </c:numCache>
            </c:numRef>
          </c:val>
          <c:extLst>
            <c:ext xmlns:c16="http://schemas.microsoft.com/office/drawing/2014/chart" uri="{C3380CC4-5D6E-409C-BE32-E72D297353CC}">
              <c16:uniqueId val="{00000001-0473-4CE2-96B6-9287D2CBF6EA}"/>
            </c:ext>
          </c:extLst>
        </c:ser>
        <c:ser>
          <c:idx val="2"/>
          <c:order val="2"/>
          <c:tx>
            <c:strRef>
              <c:f>Gráfico83!$O$26</c:f>
              <c:strCache>
                <c:ptCount val="1"/>
                <c:pt idx="0">
                  <c:v>Exento/
Tipo cero</c:v>
                </c:pt>
              </c:strCache>
            </c:strRef>
          </c:tx>
          <c:spPr>
            <a:solidFill>
              <a:srgbClr val="D08A7A"/>
            </a:solidFill>
            <a:ln>
              <a:noFill/>
            </a:ln>
            <a:effectLst/>
          </c:spPr>
          <c:invertIfNegative val="0"/>
          <c:dPt>
            <c:idx val="13"/>
            <c:invertIfNegative val="0"/>
            <c:bubble3D val="0"/>
            <c:spPr>
              <a:solidFill>
                <a:schemeClr val="tx1"/>
              </a:solidFill>
              <a:ln>
                <a:noFill/>
              </a:ln>
              <a:effectLst/>
            </c:spPr>
            <c:extLst>
              <c:ext xmlns:c16="http://schemas.microsoft.com/office/drawing/2014/chart" uri="{C3380CC4-5D6E-409C-BE32-E72D297353CC}">
                <c16:uniqueId val="{00000003-0473-4CE2-96B6-9287D2CBF6EA}"/>
              </c:ext>
            </c:extLst>
          </c:dPt>
          <c:dPt>
            <c:idx val="14"/>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5-0473-4CE2-96B6-9287D2CBF6EA}"/>
              </c:ext>
            </c:extLst>
          </c:dPt>
          <c:dPt>
            <c:idx val="1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7-0473-4CE2-96B6-9287D2CBF6EA}"/>
              </c:ext>
            </c:extLst>
          </c:dPt>
          <c:cat>
            <c:strRef>
              <c:f>Gráfico83!$L$27:$L$44</c:f>
              <c:strCache>
                <c:ptCount val="18"/>
                <c:pt idx="0">
                  <c:v>LT</c:v>
                </c:pt>
                <c:pt idx="1">
                  <c:v>EE</c:v>
                </c:pt>
                <c:pt idx="2">
                  <c:v>FI</c:v>
                </c:pt>
                <c:pt idx="3">
                  <c:v>EL</c:v>
                </c:pt>
                <c:pt idx="4">
                  <c:v>SK</c:v>
                </c:pt>
                <c:pt idx="5">
                  <c:v>AT</c:v>
                </c:pt>
                <c:pt idx="6">
                  <c:v>SI</c:v>
                </c:pt>
                <c:pt idx="7">
                  <c:v>NL</c:v>
                </c:pt>
                <c:pt idx="8">
                  <c:v>DE</c:v>
                </c:pt>
                <c:pt idx="9">
                  <c:v>BE</c:v>
                </c:pt>
                <c:pt idx="10">
                  <c:v>PT</c:v>
                </c:pt>
                <c:pt idx="11">
                  <c:v>FR</c:v>
                </c:pt>
                <c:pt idx="12">
                  <c:v>LV</c:v>
                </c:pt>
                <c:pt idx="13">
                  <c:v>ES</c:v>
                </c:pt>
                <c:pt idx="14">
                  <c:v>IT</c:v>
                </c:pt>
                <c:pt idx="15">
                  <c:v>LU</c:v>
                </c:pt>
                <c:pt idx="16">
                  <c:v>IE</c:v>
                </c:pt>
                <c:pt idx="17">
                  <c:v>MT</c:v>
                </c:pt>
              </c:strCache>
            </c:strRef>
          </c:cat>
          <c:val>
            <c:numRef>
              <c:f>Gráfico83!$O$27:$O$44</c:f>
              <c:numCache>
                <c:formatCode>General</c:formatCode>
                <c:ptCount val="18"/>
                <c:pt idx="13">
                  <c:v>4</c:v>
                </c:pt>
                <c:pt idx="14">
                  <c:v>4</c:v>
                </c:pt>
                <c:pt idx="15">
                  <c:v>3</c:v>
                </c:pt>
                <c:pt idx="16">
                  <c:v>0</c:v>
                </c:pt>
                <c:pt idx="17">
                  <c:v>0</c:v>
                </c:pt>
              </c:numCache>
            </c:numRef>
          </c:val>
          <c:extLst>
            <c:ext xmlns:c16="http://schemas.microsoft.com/office/drawing/2014/chart" uri="{C3380CC4-5D6E-409C-BE32-E72D297353CC}">
              <c16:uniqueId val="{00000008-0473-4CE2-96B6-9287D2CBF6EA}"/>
            </c:ext>
          </c:extLst>
        </c:ser>
        <c:dLbls>
          <c:showLegendKey val="0"/>
          <c:showVal val="0"/>
          <c:showCatName val="0"/>
          <c:showSerName val="0"/>
          <c:showPercent val="0"/>
          <c:showBubbleSize val="0"/>
        </c:dLbls>
        <c:gapWidth val="50"/>
        <c:overlap val="100"/>
        <c:axId val="535468383"/>
        <c:axId val="383903903"/>
      </c:barChart>
      <c:lineChart>
        <c:grouping val="standard"/>
        <c:varyColors val="0"/>
        <c:ser>
          <c:idx val="3"/>
          <c:order val="3"/>
          <c:tx>
            <c:strRef>
              <c:f>Gráfico83!$P$26</c:f>
              <c:strCache>
                <c:ptCount val="1"/>
                <c:pt idx="0">
                  <c:v>Promedio</c:v>
                </c:pt>
              </c:strCache>
            </c:strRef>
          </c:tx>
          <c:spPr>
            <a:ln w="28575" cap="rnd">
              <a:solidFill>
                <a:srgbClr val="7B6911"/>
              </a:solidFill>
              <a:round/>
            </a:ln>
            <a:effectLst/>
          </c:spPr>
          <c:marker>
            <c:symbol val="none"/>
          </c:marker>
          <c:cat>
            <c:strRef>
              <c:f>Gráfico83!$L$27:$L$44</c:f>
              <c:strCache>
                <c:ptCount val="18"/>
                <c:pt idx="0">
                  <c:v>LT</c:v>
                </c:pt>
                <c:pt idx="1">
                  <c:v>EE</c:v>
                </c:pt>
                <c:pt idx="2">
                  <c:v>FI</c:v>
                </c:pt>
                <c:pt idx="3">
                  <c:v>EL</c:v>
                </c:pt>
                <c:pt idx="4">
                  <c:v>SK</c:v>
                </c:pt>
                <c:pt idx="5">
                  <c:v>AT</c:v>
                </c:pt>
                <c:pt idx="6">
                  <c:v>SI</c:v>
                </c:pt>
                <c:pt idx="7">
                  <c:v>NL</c:v>
                </c:pt>
                <c:pt idx="8">
                  <c:v>DE</c:v>
                </c:pt>
                <c:pt idx="9">
                  <c:v>BE</c:v>
                </c:pt>
                <c:pt idx="10">
                  <c:v>PT</c:v>
                </c:pt>
                <c:pt idx="11">
                  <c:v>FR</c:v>
                </c:pt>
                <c:pt idx="12">
                  <c:v>LV</c:v>
                </c:pt>
                <c:pt idx="13">
                  <c:v>ES</c:v>
                </c:pt>
                <c:pt idx="14">
                  <c:v>IT</c:v>
                </c:pt>
                <c:pt idx="15">
                  <c:v>LU</c:v>
                </c:pt>
                <c:pt idx="16">
                  <c:v>IE</c:v>
                </c:pt>
                <c:pt idx="17">
                  <c:v>MT</c:v>
                </c:pt>
              </c:strCache>
            </c:strRef>
          </c:cat>
          <c:val>
            <c:numRef>
              <c:f>Gráfico83!$P$27:$P$44</c:f>
              <c:numCache>
                <c:formatCode>General</c:formatCode>
                <c:ptCount val="18"/>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numCache>
            </c:numRef>
          </c:val>
          <c:smooth val="0"/>
          <c:extLst>
            <c:ext xmlns:c16="http://schemas.microsoft.com/office/drawing/2014/chart" uri="{C3380CC4-5D6E-409C-BE32-E72D297353CC}">
              <c16:uniqueId val="{0000000A-0473-4CE2-96B6-9287D2CBF6EA}"/>
            </c:ext>
          </c:extLst>
        </c:ser>
        <c:dLbls>
          <c:showLegendKey val="0"/>
          <c:showVal val="0"/>
          <c:showCatName val="0"/>
          <c:showSerName val="0"/>
          <c:showPercent val="0"/>
          <c:showBubbleSize val="0"/>
        </c:dLbls>
        <c:marker val="1"/>
        <c:smooth val="0"/>
        <c:axId val="535468383"/>
        <c:axId val="383903903"/>
      </c:lineChart>
      <c:catAx>
        <c:axId val="535468383"/>
        <c:scaling>
          <c:orientation val="minMax"/>
        </c:scaling>
        <c:delete val="0"/>
        <c:axPos val="b"/>
        <c:numFmt formatCode="General" sourceLinked="1"/>
        <c:majorTickMark val="none"/>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83903903"/>
        <c:crosses val="autoZero"/>
        <c:auto val="1"/>
        <c:lblAlgn val="ctr"/>
        <c:lblOffset val="100"/>
        <c:noMultiLvlLbl val="0"/>
      </c:catAx>
      <c:valAx>
        <c:axId val="383903903"/>
        <c:scaling>
          <c:orientation val="minMax"/>
          <c:max val="25"/>
          <c:min val="0"/>
        </c:scaling>
        <c:delete val="0"/>
        <c:axPos val="l"/>
        <c:numFmt formatCode="General" sourceLinked="1"/>
        <c:majorTickMark val="none"/>
        <c:minorTickMark val="none"/>
        <c:tickLblPos val="nextTo"/>
        <c:spPr>
          <a:noFill/>
          <a:ln w="3175">
            <a:solidFill>
              <a:schemeClr val="tx1"/>
            </a:solid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535468383"/>
        <c:crosses val="autoZero"/>
        <c:crossBetween val="between"/>
        <c:majorUnit val="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700">
          <a:latin typeface="Century Gothic" panose="020B0502020202020204" pitchFamily="34" charset="0"/>
        </a:defRPr>
      </a:pPr>
      <a:endParaRPr lang="es-E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Century Gothic" panose="020B0502020202020204" pitchFamily="34" charset="0"/>
                <a:ea typeface="+mn-ea"/>
                <a:cs typeface="+mn-cs"/>
              </a:defRPr>
            </a:pPr>
            <a:r>
              <a:rPr lang="es-ES" b="1"/>
              <a:t>Salud</a:t>
            </a:r>
          </a:p>
        </c:rich>
      </c:tx>
      <c:layout>
        <c:manualLayout>
          <c:xMode val="edge"/>
          <c:yMode val="edge"/>
          <c:x val="0.42848852799001086"/>
          <c:y val="1.0350931684860972E-2"/>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7.5519165491161708E-2"/>
          <c:y val="0.16872138191622368"/>
          <c:w val="0.8988762194953942"/>
          <c:h val="0.6617992491853677"/>
        </c:manualLayout>
      </c:layout>
      <c:barChart>
        <c:barDir val="col"/>
        <c:grouping val="clustered"/>
        <c:varyColors val="0"/>
        <c:ser>
          <c:idx val="0"/>
          <c:order val="0"/>
          <c:tx>
            <c:strRef>
              <c:f>Gráfico83!$G$47</c:f>
              <c:strCache>
                <c:ptCount val="1"/>
                <c:pt idx="0">
                  <c:v>Tipo
general</c:v>
                </c:pt>
              </c:strCache>
            </c:strRef>
          </c:tx>
          <c:spPr>
            <a:solidFill>
              <a:srgbClr val="830929"/>
            </a:solidFill>
            <a:ln>
              <a:noFill/>
            </a:ln>
            <a:effectLst/>
          </c:spPr>
          <c:invertIfNegative val="0"/>
          <c:cat>
            <c:strRef>
              <c:f>Gráfico83!$F$48:$F$65</c:f>
              <c:strCache>
                <c:ptCount val="18"/>
                <c:pt idx="0">
                  <c:v>DE</c:v>
                </c:pt>
                <c:pt idx="1">
                  <c:v>LV</c:v>
                </c:pt>
                <c:pt idx="2">
                  <c:v>SK</c:v>
                </c:pt>
                <c:pt idx="3">
                  <c:v>FI</c:v>
                </c:pt>
                <c:pt idx="4">
                  <c:v>AT</c:v>
                </c:pt>
                <c:pt idx="5">
                  <c:v>IT</c:v>
                </c:pt>
                <c:pt idx="6">
                  <c:v>SI</c:v>
                </c:pt>
                <c:pt idx="7">
                  <c:v>EE</c:v>
                </c:pt>
                <c:pt idx="8">
                  <c:v>NL</c:v>
                </c:pt>
                <c:pt idx="9">
                  <c:v>EL</c:v>
                </c:pt>
                <c:pt idx="10">
                  <c:v>BE</c:v>
                </c:pt>
                <c:pt idx="11">
                  <c:v>PT</c:v>
                </c:pt>
                <c:pt idx="12">
                  <c:v>LT</c:v>
                </c:pt>
                <c:pt idx="13">
                  <c:v>ES</c:v>
                </c:pt>
                <c:pt idx="14">
                  <c:v>LU</c:v>
                </c:pt>
                <c:pt idx="15">
                  <c:v>FR</c:v>
                </c:pt>
                <c:pt idx="16">
                  <c:v>IE</c:v>
                </c:pt>
                <c:pt idx="17">
                  <c:v>MT</c:v>
                </c:pt>
              </c:strCache>
            </c:strRef>
          </c:cat>
          <c:val>
            <c:numRef>
              <c:f>Gráfico83!$G$48:$G$65</c:f>
              <c:numCache>
                <c:formatCode>General</c:formatCode>
                <c:ptCount val="18"/>
                <c:pt idx="0">
                  <c:v>19</c:v>
                </c:pt>
              </c:numCache>
            </c:numRef>
          </c:val>
          <c:extLst>
            <c:ext xmlns:c16="http://schemas.microsoft.com/office/drawing/2014/chart" uri="{C3380CC4-5D6E-409C-BE32-E72D297353CC}">
              <c16:uniqueId val="{00000000-CD9C-49C3-8291-5EA2AFEC522F}"/>
            </c:ext>
          </c:extLst>
        </c:ser>
        <c:ser>
          <c:idx val="1"/>
          <c:order val="1"/>
          <c:tx>
            <c:strRef>
              <c:f>Gráfico83!$H$47</c:f>
              <c:strCache>
                <c:ptCount val="1"/>
                <c:pt idx="0">
                  <c:v>Tipos
reducidos</c:v>
                </c:pt>
              </c:strCache>
            </c:strRef>
          </c:tx>
          <c:spPr>
            <a:solidFill>
              <a:schemeClr val="bg1">
                <a:lumMod val="50000"/>
              </a:schemeClr>
            </a:solidFill>
            <a:ln>
              <a:noFill/>
            </a:ln>
            <a:effectLst/>
          </c:spPr>
          <c:invertIfNegative val="0"/>
          <c:cat>
            <c:strRef>
              <c:f>Gráfico83!$F$48:$F$65</c:f>
              <c:strCache>
                <c:ptCount val="18"/>
                <c:pt idx="0">
                  <c:v>DE</c:v>
                </c:pt>
                <c:pt idx="1">
                  <c:v>LV</c:v>
                </c:pt>
                <c:pt idx="2">
                  <c:v>SK</c:v>
                </c:pt>
                <c:pt idx="3">
                  <c:v>FI</c:v>
                </c:pt>
                <c:pt idx="4">
                  <c:v>AT</c:v>
                </c:pt>
                <c:pt idx="5">
                  <c:v>IT</c:v>
                </c:pt>
                <c:pt idx="6">
                  <c:v>SI</c:v>
                </c:pt>
                <c:pt idx="7">
                  <c:v>EE</c:v>
                </c:pt>
                <c:pt idx="8">
                  <c:v>NL</c:v>
                </c:pt>
                <c:pt idx="9">
                  <c:v>EL</c:v>
                </c:pt>
                <c:pt idx="10">
                  <c:v>BE</c:v>
                </c:pt>
                <c:pt idx="11">
                  <c:v>PT</c:v>
                </c:pt>
                <c:pt idx="12">
                  <c:v>LT</c:v>
                </c:pt>
                <c:pt idx="13">
                  <c:v>ES</c:v>
                </c:pt>
                <c:pt idx="14">
                  <c:v>LU</c:v>
                </c:pt>
                <c:pt idx="15">
                  <c:v>FR</c:v>
                </c:pt>
                <c:pt idx="16">
                  <c:v>IE</c:v>
                </c:pt>
                <c:pt idx="17">
                  <c:v>MT</c:v>
                </c:pt>
              </c:strCache>
            </c:strRef>
          </c:cat>
          <c:val>
            <c:numRef>
              <c:f>Gráfico83!$H$48:$H$65</c:f>
              <c:numCache>
                <c:formatCode>General</c:formatCode>
                <c:ptCount val="18"/>
                <c:pt idx="1">
                  <c:v>12</c:v>
                </c:pt>
                <c:pt idx="2">
                  <c:v>10</c:v>
                </c:pt>
                <c:pt idx="3">
                  <c:v>10</c:v>
                </c:pt>
                <c:pt idx="4">
                  <c:v>10</c:v>
                </c:pt>
                <c:pt idx="5">
                  <c:v>10</c:v>
                </c:pt>
                <c:pt idx="6">
                  <c:v>9.5</c:v>
                </c:pt>
                <c:pt idx="7">
                  <c:v>9</c:v>
                </c:pt>
                <c:pt idx="8">
                  <c:v>9</c:v>
                </c:pt>
                <c:pt idx="9">
                  <c:v>6</c:v>
                </c:pt>
                <c:pt idx="10">
                  <c:v>6</c:v>
                </c:pt>
                <c:pt idx="11">
                  <c:v>6</c:v>
                </c:pt>
                <c:pt idx="12">
                  <c:v>5</c:v>
                </c:pt>
              </c:numCache>
            </c:numRef>
          </c:val>
          <c:extLst>
            <c:ext xmlns:c16="http://schemas.microsoft.com/office/drawing/2014/chart" uri="{C3380CC4-5D6E-409C-BE32-E72D297353CC}">
              <c16:uniqueId val="{00000001-CD9C-49C3-8291-5EA2AFEC522F}"/>
            </c:ext>
          </c:extLst>
        </c:ser>
        <c:ser>
          <c:idx val="2"/>
          <c:order val="2"/>
          <c:tx>
            <c:strRef>
              <c:f>Gráfico83!$I$47</c:f>
              <c:strCache>
                <c:ptCount val="1"/>
                <c:pt idx="0">
                  <c:v>Exento/
Tipo cero</c:v>
                </c:pt>
              </c:strCache>
            </c:strRef>
          </c:tx>
          <c:spPr>
            <a:solidFill>
              <a:srgbClr val="D08A7A"/>
            </a:solidFill>
            <a:ln>
              <a:noFill/>
            </a:ln>
            <a:effectLst/>
          </c:spPr>
          <c:invertIfNegative val="0"/>
          <c:dPt>
            <c:idx val="13"/>
            <c:invertIfNegative val="0"/>
            <c:bubble3D val="0"/>
            <c:spPr>
              <a:solidFill>
                <a:schemeClr val="tx1"/>
              </a:solidFill>
              <a:ln>
                <a:noFill/>
              </a:ln>
              <a:effectLst/>
            </c:spPr>
            <c:extLst>
              <c:ext xmlns:c16="http://schemas.microsoft.com/office/drawing/2014/chart" uri="{C3380CC4-5D6E-409C-BE32-E72D297353CC}">
                <c16:uniqueId val="{00000003-CD9C-49C3-8291-5EA2AFEC522F}"/>
              </c:ext>
            </c:extLst>
          </c:dPt>
          <c:dPt>
            <c:idx val="14"/>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5-CD9C-49C3-8291-5EA2AFEC522F}"/>
              </c:ext>
            </c:extLst>
          </c:dPt>
          <c:dPt>
            <c:idx val="1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7-CD9C-49C3-8291-5EA2AFEC522F}"/>
              </c:ext>
            </c:extLst>
          </c:dPt>
          <c:cat>
            <c:strRef>
              <c:f>Gráfico83!$F$48:$F$65</c:f>
              <c:strCache>
                <c:ptCount val="18"/>
                <c:pt idx="0">
                  <c:v>DE</c:v>
                </c:pt>
                <c:pt idx="1">
                  <c:v>LV</c:v>
                </c:pt>
                <c:pt idx="2">
                  <c:v>SK</c:v>
                </c:pt>
                <c:pt idx="3">
                  <c:v>FI</c:v>
                </c:pt>
                <c:pt idx="4">
                  <c:v>AT</c:v>
                </c:pt>
                <c:pt idx="5">
                  <c:v>IT</c:v>
                </c:pt>
                <c:pt idx="6">
                  <c:v>SI</c:v>
                </c:pt>
                <c:pt idx="7">
                  <c:v>EE</c:v>
                </c:pt>
                <c:pt idx="8">
                  <c:v>NL</c:v>
                </c:pt>
                <c:pt idx="9">
                  <c:v>EL</c:v>
                </c:pt>
                <c:pt idx="10">
                  <c:v>BE</c:v>
                </c:pt>
                <c:pt idx="11">
                  <c:v>PT</c:v>
                </c:pt>
                <c:pt idx="12">
                  <c:v>LT</c:v>
                </c:pt>
                <c:pt idx="13">
                  <c:v>ES</c:v>
                </c:pt>
                <c:pt idx="14">
                  <c:v>LU</c:v>
                </c:pt>
                <c:pt idx="15">
                  <c:v>FR</c:v>
                </c:pt>
                <c:pt idx="16">
                  <c:v>IE</c:v>
                </c:pt>
                <c:pt idx="17">
                  <c:v>MT</c:v>
                </c:pt>
              </c:strCache>
            </c:strRef>
          </c:cat>
          <c:val>
            <c:numRef>
              <c:f>Gráfico83!$I$48:$I$65</c:f>
              <c:numCache>
                <c:formatCode>General</c:formatCode>
                <c:ptCount val="18"/>
                <c:pt idx="13">
                  <c:v>4</c:v>
                </c:pt>
                <c:pt idx="14">
                  <c:v>3</c:v>
                </c:pt>
                <c:pt idx="15">
                  <c:v>2.1</c:v>
                </c:pt>
                <c:pt idx="16">
                  <c:v>0</c:v>
                </c:pt>
                <c:pt idx="17">
                  <c:v>0</c:v>
                </c:pt>
              </c:numCache>
            </c:numRef>
          </c:val>
          <c:extLst>
            <c:ext xmlns:c16="http://schemas.microsoft.com/office/drawing/2014/chart" uri="{C3380CC4-5D6E-409C-BE32-E72D297353CC}">
              <c16:uniqueId val="{00000008-CD9C-49C3-8291-5EA2AFEC522F}"/>
            </c:ext>
          </c:extLst>
        </c:ser>
        <c:dLbls>
          <c:showLegendKey val="0"/>
          <c:showVal val="0"/>
          <c:showCatName val="0"/>
          <c:showSerName val="0"/>
          <c:showPercent val="0"/>
          <c:showBubbleSize val="0"/>
        </c:dLbls>
        <c:gapWidth val="50"/>
        <c:overlap val="100"/>
        <c:axId val="535468383"/>
        <c:axId val="383903903"/>
      </c:barChart>
      <c:lineChart>
        <c:grouping val="standard"/>
        <c:varyColors val="0"/>
        <c:ser>
          <c:idx val="3"/>
          <c:order val="3"/>
          <c:tx>
            <c:strRef>
              <c:f>Gráfico83!$J$47</c:f>
              <c:strCache>
                <c:ptCount val="1"/>
                <c:pt idx="0">
                  <c:v>Promedio</c:v>
                </c:pt>
              </c:strCache>
            </c:strRef>
          </c:tx>
          <c:spPr>
            <a:ln w="28575" cap="rnd">
              <a:solidFill>
                <a:srgbClr val="7B6911"/>
              </a:solidFill>
              <a:round/>
            </a:ln>
            <a:effectLst/>
          </c:spPr>
          <c:marker>
            <c:symbol val="none"/>
          </c:marker>
          <c:cat>
            <c:strRef>
              <c:f>Gráfico83!$F$48:$F$65</c:f>
              <c:strCache>
                <c:ptCount val="18"/>
                <c:pt idx="0">
                  <c:v>DE</c:v>
                </c:pt>
                <c:pt idx="1">
                  <c:v>LV</c:v>
                </c:pt>
                <c:pt idx="2">
                  <c:v>SK</c:v>
                </c:pt>
                <c:pt idx="3">
                  <c:v>FI</c:v>
                </c:pt>
                <c:pt idx="4">
                  <c:v>AT</c:v>
                </c:pt>
                <c:pt idx="5">
                  <c:v>IT</c:v>
                </c:pt>
                <c:pt idx="6">
                  <c:v>SI</c:v>
                </c:pt>
                <c:pt idx="7">
                  <c:v>EE</c:v>
                </c:pt>
                <c:pt idx="8">
                  <c:v>NL</c:v>
                </c:pt>
                <c:pt idx="9">
                  <c:v>EL</c:v>
                </c:pt>
                <c:pt idx="10">
                  <c:v>BE</c:v>
                </c:pt>
                <c:pt idx="11">
                  <c:v>PT</c:v>
                </c:pt>
                <c:pt idx="12">
                  <c:v>LT</c:v>
                </c:pt>
                <c:pt idx="13">
                  <c:v>ES</c:v>
                </c:pt>
                <c:pt idx="14">
                  <c:v>LU</c:v>
                </c:pt>
                <c:pt idx="15">
                  <c:v>FR</c:v>
                </c:pt>
                <c:pt idx="16">
                  <c:v>IE</c:v>
                </c:pt>
                <c:pt idx="17">
                  <c:v>MT</c:v>
                </c:pt>
              </c:strCache>
            </c:strRef>
          </c:cat>
          <c:val>
            <c:numRef>
              <c:f>Gráfico83!$J$48:$J$65</c:f>
              <c:numCache>
                <c:formatCode>General</c:formatCode>
                <c:ptCount val="18"/>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numCache>
            </c:numRef>
          </c:val>
          <c:smooth val="0"/>
          <c:extLst>
            <c:ext xmlns:c16="http://schemas.microsoft.com/office/drawing/2014/chart" uri="{C3380CC4-5D6E-409C-BE32-E72D297353CC}">
              <c16:uniqueId val="{0000000A-CD9C-49C3-8291-5EA2AFEC522F}"/>
            </c:ext>
          </c:extLst>
        </c:ser>
        <c:dLbls>
          <c:showLegendKey val="0"/>
          <c:showVal val="0"/>
          <c:showCatName val="0"/>
          <c:showSerName val="0"/>
          <c:showPercent val="0"/>
          <c:showBubbleSize val="0"/>
        </c:dLbls>
        <c:marker val="1"/>
        <c:smooth val="0"/>
        <c:axId val="535468383"/>
        <c:axId val="383903903"/>
      </c:lineChart>
      <c:catAx>
        <c:axId val="535468383"/>
        <c:scaling>
          <c:orientation val="minMax"/>
        </c:scaling>
        <c:delete val="0"/>
        <c:axPos val="b"/>
        <c:numFmt formatCode="General" sourceLinked="1"/>
        <c:majorTickMark val="none"/>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83903903"/>
        <c:crosses val="autoZero"/>
        <c:auto val="1"/>
        <c:lblAlgn val="ctr"/>
        <c:lblOffset val="100"/>
        <c:noMultiLvlLbl val="0"/>
      </c:catAx>
      <c:valAx>
        <c:axId val="383903903"/>
        <c:scaling>
          <c:orientation val="minMax"/>
          <c:max val="25"/>
          <c:min val="0"/>
        </c:scaling>
        <c:delete val="0"/>
        <c:axPos val="l"/>
        <c:numFmt formatCode="General" sourceLinked="1"/>
        <c:majorTickMark val="none"/>
        <c:minorTickMark val="none"/>
        <c:tickLblPos val="nextTo"/>
        <c:spPr>
          <a:noFill/>
          <a:ln w="3175">
            <a:solidFill>
              <a:schemeClr val="tx1"/>
            </a:solid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535468383"/>
        <c:crosses val="autoZero"/>
        <c:crossBetween val="between"/>
        <c:majorUnit val="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700">
          <a:latin typeface="Century Gothic" panose="020B0502020202020204" pitchFamily="34" charset="0"/>
        </a:defRPr>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Century Gothic" panose="020B0502020202020204" pitchFamily="34" charset="0"/>
              <a:ea typeface="+mn-ea"/>
              <a:cs typeface="Arial" panose="020B0604020202020204" pitchFamily="34" charset="0"/>
            </a:defRPr>
          </a:pPr>
          <a:endParaRPr lang="es-ES"/>
        </a:p>
      </c:txPr>
    </c:title>
    <c:autoTitleDeleted val="0"/>
    <c:plotArea>
      <c:layout/>
      <c:barChart>
        <c:barDir val="col"/>
        <c:grouping val="clustered"/>
        <c:varyColors val="0"/>
        <c:ser>
          <c:idx val="0"/>
          <c:order val="0"/>
          <c:tx>
            <c:strRef>
              <c:f>Gráfico12!$F$4</c:f>
              <c:strCache>
                <c:ptCount val="1"/>
                <c:pt idx="0">
                  <c:v>Coste fiscal, en millones (2.393 millones, 3.5% del total)</c:v>
                </c:pt>
              </c:strCache>
            </c:strRef>
          </c:tx>
          <c:spPr>
            <a:solidFill>
              <a:srgbClr val="83082A"/>
            </a:solidFill>
            <a:ln>
              <a:solidFill>
                <a:schemeClr val="tx1"/>
              </a:solidFill>
            </a:ln>
            <a:effectLst/>
          </c:spPr>
          <c:invertIfNegative val="0"/>
          <c:cat>
            <c:strRef>
              <c:f>Gráfico12!$D$5:$D$104</c:f>
              <c:strCache>
                <c:ptCount val="100"/>
                <c:pt idx="0">
                  <c:v>Centila
Renta</c:v>
                </c:pt>
                <c:pt idx="9">
                  <c:v>10
6.188</c:v>
                </c:pt>
                <c:pt idx="19">
                  <c:v>20
9.643</c:v>
                </c:pt>
                <c:pt idx="29">
                  <c:v>30
12.414</c:v>
                </c:pt>
                <c:pt idx="39">
                  <c:v>40
15.411</c:v>
                </c:pt>
                <c:pt idx="49">
                  <c:v>50
18.732</c:v>
                </c:pt>
                <c:pt idx="59">
                  <c:v>60
22.613</c:v>
                </c:pt>
                <c:pt idx="69">
                  <c:v>70
27.297</c:v>
                </c:pt>
                <c:pt idx="79">
                  <c:v>80
33.662</c:v>
                </c:pt>
                <c:pt idx="89">
                  <c:v>90
43.447</c:v>
                </c:pt>
                <c:pt idx="99">
                  <c:v>100
259.572</c:v>
                </c:pt>
              </c:strCache>
            </c:strRef>
          </c:cat>
          <c:val>
            <c:numRef>
              <c:f>Gráfico12!$F$5:$F$104</c:f>
              <c:numCache>
                <c:formatCode>#,##0.00</c:formatCode>
                <c:ptCount val="100"/>
                <c:pt idx="0">
                  <c:v>1.0767689906060696E-2</c:v>
                </c:pt>
                <c:pt idx="1">
                  <c:v>3.914099897883716E-4</c:v>
                </c:pt>
                <c:pt idx="2">
                  <c:v>1.4321600774565013E-3</c:v>
                </c:pt>
                <c:pt idx="3">
                  <c:v>1.986469971598126E-3</c:v>
                </c:pt>
                <c:pt idx="4">
                  <c:v>2.6131899694519234E-3</c:v>
                </c:pt>
                <c:pt idx="5">
                  <c:v>3.8361999904736876E-3</c:v>
                </c:pt>
                <c:pt idx="6">
                  <c:v>5.3494898934332014E-3</c:v>
                </c:pt>
                <c:pt idx="7">
                  <c:v>1.6970699977036929E-3</c:v>
                </c:pt>
                <c:pt idx="8">
                  <c:v>7.8658299887273131E-3</c:v>
                </c:pt>
                <c:pt idx="9">
                  <c:v>2.103623988932668E-2</c:v>
                </c:pt>
                <c:pt idx="10">
                  <c:v>3.5327129981396865E-2</c:v>
                </c:pt>
                <c:pt idx="11">
                  <c:v>4.0042159957721424E-2</c:v>
                </c:pt>
                <c:pt idx="12">
                  <c:v>0.10493714972425039</c:v>
                </c:pt>
                <c:pt idx="13">
                  <c:v>0.21724456000400316</c:v>
                </c:pt>
                <c:pt idx="14">
                  <c:v>0.25143296969895346</c:v>
                </c:pt>
                <c:pt idx="15">
                  <c:v>0.29198272866251074</c:v>
                </c:pt>
                <c:pt idx="16">
                  <c:v>0.34315138955466296</c:v>
                </c:pt>
                <c:pt idx="17">
                  <c:v>0.38894211914404764</c:v>
                </c:pt>
                <c:pt idx="18">
                  <c:v>0.56565614872329206</c:v>
                </c:pt>
                <c:pt idx="19">
                  <c:v>0.79079389864523364</c:v>
                </c:pt>
                <c:pt idx="20">
                  <c:v>0.91410812872584302</c:v>
                </c:pt>
                <c:pt idx="21">
                  <c:v>0.96539255653533473</c:v>
                </c:pt>
                <c:pt idx="22">
                  <c:v>1.058135294310425</c:v>
                </c:pt>
                <c:pt idx="23">
                  <c:v>1.1205467337653658</c:v>
                </c:pt>
                <c:pt idx="24">
                  <c:v>1.0878461655368596</c:v>
                </c:pt>
                <c:pt idx="25">
                  <c:v>1.3175774229784363</c:v>
                </c:pt>
                <c:pt idx="26">
                  <c:v>1.5869353682151939</c:v>
                </c:pt>
                <c:pt idx="27">
                  <c:v>1.9105952143425071</c:v>
                </c:pt>
                <c:pt idx="28">
                  <c:v>2.2898398585534352</c:v>
                </c:pt>
                <c:pt idx="29">
                  <c:v>2.5926738330376828</c:v>
                </c:pt>
                <c:pt idx="30">
                  <c:v>3.0147854257109463</c:v>
                </c:pt>
                <c:pt idx="31">
                  <c:v>3.2773292906552527</c:v>
                </c:pt>
                <c:pt idx="32">
                  <c:v>4.7909293309978178</c:v>
                </c:pt>
                <c:pt idx="33">
                  <c:v>6.8991619449457922</c:v>
                </c:pt>
                <c:pt idx="34">
                  <c:v>8.7807225267033147</c:v>
                </c:pt>
                <c:pt idx="35">
                  <c:v>10.019440169942511</c:v>
                </c:pt>
                <c:pt idx="36">
                  <c:v>11.870486581195678</c:v>
                </c:pt>
                <c:pt idx="37">
                  <c:v>13.68971329189344</c:v>
                </c:pt>
                <c:pt idx="38">
                  <c:v>15.199042502143804</c:v>
                </c:pt>
                <c:pt idx="39">
                  <c:v>16.852630014581027</c:v>
                </c:pt>
                <c:pt idx="40">
                  <c:v>19.094932728328498</c:v>
                </c:pt>
                <c:pt idx="41">
                  <c:v>20.381095666913069</c:v>
                </c:pt>
                <c:pt idx="42">
                  <c:v>20.799170856020822</c:v>
                </c:pt>
                <c:pt idx="43">
                  <c:v>22.355852268260985</c:v>
                </c:pt>
                <c:pt idx="44">
                  <c:v>23.704051897033359</c:v>
                </c:pt>
                <c:pt idx="45">
                  <c:v>25.688860650043615</c:v>
                </c:pt>
                <c:pt idx="46">
                  <c:v>27.061548648574654</c:v>
                </c:pt>
                <c:pt idx="47">
                  <c:v>28.426914754356694</c:v>
                </c:pt>
                <c:pt idx="48">
                  <c:v>29.626300271057431</c:v>
                </c:pt>
                <c:pt idx="49">
                  <c:v>30.64328551282658</c:v>
                </c:pt>
                <c:pt idx="50">
                  <c:v>31.284290433243534</c:v>
                </c:pt>
                <c:pt idx="51">
                  <c:v>32.747877771745067</c:v>
                </c:pt>
                <c:pt idx="52">
                  <c:v>33.066866291025825</c:v>
                </c:pt>
                <c:pt idx="53">
                  <c:v>33.94171791761751</c:v>
                </c:pt>
                <c:pt idx="54">
                  <c:v>33.306389077434005</c:v>
                </c:pt>
                <c:pt idx="55">
                  <c:v>32.315866702511428</c:v>
                </c:pt>
                <c:pt idx="56">
                  <c:v>32.503365206651665</c:v>
                </c:pt>
                <c:pt idx="57">
                  <c:v>32.833610314087977</c:v>
                </c:pt>
                <c:pt idx="58">
                  <c:v>32.680718320096048</c:v>
                </c:pt>
                <c:pt idx="59">
                  <c:v>31.680710667677594</c:v>
                </c:pt>
                <c:pt idx="60">
                  <c:v>33.08899219670225</c:v>
                </c:pt>
                <c:pt idx="61">
                  <c:v>33.68275824645972</c:v>
                </c:pt>
                <c:pt idx="62">
                  <c:v>34.452392138317677</c:v>
                </c:pt>
                <c:pt idx="63">
                  <c:v>35.764943231362523</c:v>
                </c:pt>
                <c:pt idx="64">
                  <c:v>36.53667190713913</c:v>
                </c:pt>
                <c:pt idx="65">
                  <c:v>37.104630611012851</c:v>
                </c:pt>
                <c:pt idx="66">
                  <c:v>37.680668156866332</c:v>
                </c:pt>
                <c:pt idx="67">
                  <c:v>38.015402509391976</c:v>
                </c:pt>
                <c:pt idx="68">
                  <c:v>38.131901402043468</c:v>
                </c:pt>
                <c:pt idx="69">
                  <c:v>38.706215828529679</c:v>
                </c:pt>
                <c:pt idx="70">
                  <c:v>37.897000509990107</c:v>
                </c:pt>
                <c:pt idx="71">
                  <c:v>38.081949419715698</c:v>
                </c:pt>
                <c:pt idx="72">
                  <c:v>38.387858862092045</c:v>
                </c:pt>
                <c:pt idx="73">
                  <c:v>38.446901142168471</c:v>
                </c:pt>
                <c:pt idx="74">
                  <c:v>38.140448789899807</c:v>
                </c:pt>
                <c:pt idx="75">
                  <c:v>38.927323302170223</c:v>
                </c:pt>
                <c:pt idx="76">
                  <c:v>38.976309275395806</c:v>
                </c:pt>
                <c:pt idx="77">
                  <c:v>39.301223717476859</c:v>
                </c:pt>
                <c:pt idx="78">
                  <c:v>39.077702915044398</c:v>
                </c:pt>
                <c:pt idx="79">
                  <c:v>39.453040795420065</c:v>
                </c:pt>
                <c:pt idx="80">
                  <c:v>40.165363434913388</c:v>
                </c:pt>
                <c:pt idx="81">
                  <c:v>40.681421088150557</c:v>
                </c:pt>
                <c:pt idx="82">
                  <c:v>46.590355698233452</c:v>
                </c:pt>
                <c:pt idx="83">
                  <c:v>44.771342839677772</c:v>
                </c:pt>
                <c:pt idx="84">
                  <c:v>43.6469064444114</c:v>
                </c:pt>
                <c:pt idx="85">
                  <c:v>44.085333737067685</c:v>
                </c:pt>
                <c:pt idx="86">
                  <c:v>44.622399274684867</c:v>
                </c:pt>
                <c:pt idx="87">
                  <c:v>45.283104306986715</c:v>
                </c:pt>
                <c:pt idx="88">
                  <c:v>45.754222542721919</c:v>
                </c:pt>
                <c:pt idx="89">
                  <c:v>47.013895819291633</c:v>
                </c:pt>
                <c:pt idx="90">
                  <c:v>47.679655142183663</c:v>
                </c:pt>
                <c:pt idx="91">
                  <c:v>47.515413736283108</c:v>
                </c:pt>
                <c:pt idx="92">
                  <c:v>47.601029092343467</c:v>
                </c:pt>
                <c:pt idx="93">
                  <c:v>48.019806349993019</c:v>
                </c:pt>
                <c:pt idx="94">
                  <c:v>48.401822267550983</c:v>
                </c:pt>
                <c:pt idx="95">
                  <c:v>49.736532612383826</c:v>
                </c:pt>
                <c:pt idx="96">
                  <c:v>54.230261050500076</c:v>
                </c:pt>
                <c:pt idx="97">
                  <c:v>56.056499719310523</c:v>
                </c:pt>
                <c:pt idx="98">
                  <c:v>57.550006540554932</c:v>
                </c:pt>
                <c:pt idx="99">
                  <c:v>57.191399070827444</c:v>
                </c:pt>
              </c:numCache>
            </c:numRef>
          </c:val>
          <c:extLst>
            <c:ext xmlns:c16="http://schemas.microsoft.com/office/drawing/2014/chart" uri="{C3380CC4-5D6E-409C-BE32-E72D297353CC}">
              <c16:uniqueId val="{00000000-7A4A-40D7-A26D-351A6A180C1C}"/>
            </c:ext>
          </c:extLst>
        </c:ser>
        <c:dLbls>
          <c:showLegendKey val="0"/>
          <c:showVal val="0"/>
          <c:showCatName val="0"/>
          <c:showSerName val="0"/>
          <c:showPercent val="0"/>
          <c:showBubbleSize val="0"/>
        </c:dLbls>
        <c:gapWidth val="60"/>
        <c:axId val="1567246640"/>
        <c:axId val="1639599504"/>
      </c:barChart>
      <c:catAx>
        <c:axId val="156724664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639599504"/>
        <c:crosses val="autoZero"/>
        <c:auto val="1"/>
        <c:lblAlgn val="ctr"/>
        <c:lblOffset val="100"/>
        <c:tickMarkSkip val="1"/>
        <c:noMultiLvlLbl val="0"/>
      </c:catAx>
      <c:valAx>
        <c:axId val="1639599504"/>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567246640"/>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Century Gothic" panose="020B0502020202020204" pitchFamily="34" charset="0"/>
                <a:ea typeface="+mn-ea"/>
                <a:cs typeface="+mn-cs"/>
              </a:defRPr>
            </a:pPr>
            <a:r>
              <a:rPr lang="es-ES" b="1"/>
              <a:t>Ocio</a:t>
            </a:r>
            <a:r>
              <a:rPr lang="es-ES" b="1" baseline="0"/>
              <a:t> y cultura</a:t>
            </a:r>
            <a:endParaRPr lang="es-ES" b="1"/>
          </a:p>
        </c:rich>
      </c:tx>
      <c:layout>
        <c:manualLayout>
          <c:xMode val="edge"/>
          <c:yMode val="edge"/>
          <c:x val="0.37301186212754861"/>
          <c:y val="1.0351277067526463E-2"/>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7.5519165491161708E-2"/>
          <c:y val="0.16872138191622368"/>
          <c:w val="0.8988762194953942"/>
          <c:h val="0.6617992491853677"/>
        </c:manualLayout>
      </c:layout>
      <c:barChart>
        <c:barDir val="col"/>
        <c:grouping val="clustered"/>
        <c:varyColors val="0"/>
        <c:ser>
          <c:idx val="0"/>
          <c:order val="0"/>
          <c:tx>
            <c:strRef>
              <c:f>Gráfico83!$M$47</c:f>
              <c:strCache>
                <c:ptCount val="1"/>
                <c:pt idx="0">
                  <c:v>Tipo
general</c:v>
                </c:pt>
              </c:strCache>
            </c:strRef>
          </c:tx>
          <c:spPr>
            <a:solidFill>
              <a:srgbClr val="830929"/>
            </a:solidFill>
            <a:ln>
              <a:noFill/>
            </a:ln>
            <a:effectLst/>
          </c:spPr>
          <c:invertIfNegative val="0"/>
          <c:cat>
            <c:strRef>
              <c:f>Gráfico83!$L$48:$L$65</c:f>
              <c:strCache>
                <c:ptCount val="18"/>
                <c:pt idx="0">
                  <c:v>LV</c:v>
                </c:pt>
                <c:pt idx="1">
                  <c:v>SK</c:v>
                </c:pt>
                <c:pt idx="2">
                  <c:v>FI</c:v>
                </c:pt>
                <c:pt idx="3">
                  <c:v>AT</c:v>
                </c:pt>
                <c:pt idx="4">
                  <c:v>LT</c:v>
                </c:pt>
                <c:pt idx="5">
                  <c:v>EE</c:v>
                </c:pt>
                <c:pt idx="6">
                  <c:v>NL</c:v>
                </c:pt>
                <c:pt idx="7">
                  <c:v>DE</c:v>
                </c:pt>
                <c:pt idx="8">
                  <c:v>EL</c:v>
                </c:pt>
                <c:pt idx="9">
                  <c:v>BE</c:v>
                </c:pt>
                <c:pt idx="10">
                  <c:v>PT</c:v>
                </c:pt>
                <c:pt idx="11">
                  <c:v>FR</c:v>
                </c:pt>
                <c:pt idx="12">
                  <c:v>SI</c:v>
                </c:pt>
                <c:pt idx="13">
                  <c:v>MT</c:v>
                </c:pt>
                <c:pt idx="14">
                  <c:v>ES</c:v>
                </c:pt>
                <c:pt idx="15">
                  <c:v>IT</c:v>
                </c:pt>
                <c:pt idx="16">
                  <c:v>LU</c:v>
                </c:pt>
                <c:pt idx="17">
                  <c:v>IE</c:v>
                </c:pt>
              </c:strCache>
            </c:strRef>
          </c:cat>
          <c:val>
            <c:numRef>
              <c:f>Gráfico83!$M$48:$M$65</c:f>
              <c:numCache>
                <c:formatCode>General</c:formatCode>
                <c:ptCount val="18"/>
              </c:numCache>
            </c:numRef>
          </c:val>
          <c:extLst>
            <c:ext xmlns:c16="http://schemas.microsoft.com/office/drawing/2014/chart" uri="{C3380CC4-5D6E-409C-BE32-E72D297353CC}">
              <c16:uniqueId val="{00000000-C1B2-4C91-AAEA-46A87B75A43F}"/>
            </c:ext>
          </c:extLst>
        </c:ser>
        <c:ser>
          <c:idx val="1"/>
          <c:order val="1"/>
          <c:tx>
            <c:strRef>
              <c:f>Gráfico83!$N$47</c:f>
              <c:strCache>
                <c:ptCount val="1"/>
                <c:pt idx="0">
                  <c:v>Tipos
reducidos</c:v>
                </c:pt>
              </c:strCache>
            </c:strRef>
          </c:tx>
          <c:spPr>
            <a:solidFill>
              <a:schemeClr val="bg1">
                <a:lumMod val="50000"/>
              </a:schemeClr>
            </a:solidFill>
            <a:ln>
              <a:noFill/>
            </a:ln>
            <a:effectLst/>
          </c:spPr>
          <c:invertIfNegative val="0"/>
          <c:cat>
            <c:strRef>
              <c:f>Gráfico83!$L$48:$L$65</c:f>
              <c:strCache>
                <c:ptCount val="18"/>
                <c:pt idx="0">
                  <c:v>LV</c:v>
                </c:pt>
                <c:pt idx="1">
                  <c:v>SK</c:v>
                </c:pt>
                <c:pt idx="2">
                  <c:v>FI</c:v>
                </c:pt>
                <c:pt idx="3">
                  <c:v>AT</c:v>
                </c:pt>
                <c:pt idx="4">
                  <c:v>LT</c:v>
                </c:pt>
                <c:pt idx="5">
                  <c:v>EE</c:v>
                </c:pt>
                <c:pt idx="6">
                  <c:v>NL</c:v>
                </c:pt>
                <c:pt idx="7">
                  <c:v>DE</c:v>
                </c:pt>
                <c:pt idx="8">
                  <c:v>EL</c:v>
                </c:pt>
                <c:pt idx="9">
                  <c:v>BE</c:v>
                </c:pt>
                <c:pt idx="10">
                  <c:v>PT</c:v>
                </c:pt>
                <c:pt idx="11">
                  <c:v>FR</c:v>
                </c:pt>
                <c:pt idx="12">
                  <c:v>SI</c:v>
                </c:pt>
                <c:pt idx="13">
                  <c:v>MT</c:v>
                </c:pt>
                <c:pt idx="14">
                  <c:v>ES</c:v>
                </c:pt>
                <c:pt idx="15">
                  <c:v>IT</c:v>
                </c:pt>
                <c:pt idx="16">
                  <c:v>LU</c:v>
                </c:pt>
                <c:pt idx="17">
                  <c:v>IE</c:v>
                </c:pt>
              </c:strCache>
            </c:strRef>
          </c:cat>
          <c:val>
            <c:numRef>
              <c:f>Gráfico83!$N$48:$N$65</c:f>
              <c:numCache>
                <c:formatCode>General</c:formatCode>
                <c:ptCount val="18"/>
                <c:pt idx="0">
                  <c:v>12</c:v>
                </c:pt>
                <c:pt idx="1">
                  <c:v>10</c:v>
                </c:pt>
                <c:pt idx="2">
                  <c:v>10</c:v>
                </c:pt>
                <c:pt idx="3">
                  <c:v>10</c:v>
                </c:pt>
                <c:pt idx="4">
                  <c:v>9</c:v>
                </c:pt>
                <c:pt idx="5">
                  <c:v>9</c:v>
                </c:pt>
                <c:pt idx="6">
                  <c:v>9</c:v>
                </c:pt>
                <c:pt idx="7">
                  <c:v>7</c:v>
                </c:pt>
                <c:pt idx="8">
                  <c:v>6</c:v>
                </c:pt>
                <c:pt idx="9">
                  <c:v>6</c:v>
                </c:pt>
                <c:pt idx="10">
                  <c:v>6</c:v>
                </c:pt>
                <c:pt idx="11">
                  <c:v>5.5</c:v>
                </c:pt>
                <c:pt idx="12">
                  <c:v>5</c:v>
                </c:pt>
                <c:pt idx="13">
                  <c:v>5</c:v>
                </c:pt>
              </c:numCache>
            </c:numRef>
          </c:val>
          <c:extLst>
            <c:ext xmlns:c16="http://schemas.microsoft.com/office/drawing/2014/chart" uri="{C3380CC4-5D6E-409C-BE32-E72D297353CC}">
              <c16:uniqueId val="{00000001-C1B2-4C91-AAEA-46A87B75A43F}"/>
            </c:ext>
          </c:extLst>
        </c:ser>
        <c:ser>
          <c:idx val="2"/>
          <c:order val="2"/>
          <c:tx>
            <c:strRef>
              <c:f>Gráfico83!$O$47</c:f>
              <c:strCache>
                <c:ptCount val="1"/>
                <c:pt idx="0">
                  <c:v>Exento/
Tipo cero</c:v>
                </c:pt>
              </c:strCache>
            </c:strRef>
          </c:tx>
          <c:spPr>
            <a:solidFill>
              <a:srgbClr val="D08A7A"/>
            </a:solidFill>
            <a:ln>
              <a:noFill/>
            </a:ln>
            <a:effectLst/>
          </c:spPr>
          <c:invertIfNegative val="0"/>
          <c:dPt>
            <c:idx val="13"/>
            <c:invertIfNegative val="0"/>
            <c:bubble3D val="0"/>
            <c:spPr>
              <a:pattFill prst="dkDnDiag">
                <a:fgClr>
                  <a:srgbClr val="D08A7A"/>
                </a:fgClr>
                <a:bgClr>
                  <a:schemeClr val="bg1"/>
                </a:bgClr>
              </a:pattFill>
              <a:ln>
                <a:noFill/>
              </a:ln>
              <a:effectLst/>
            </c:spPr>
            <c:extLst>
              <c:ext xmlns:c16="http://schemas.microsoft.com/office/drawing/2014/chart" uri="{C3380CC4-5D6E-409C-BE32-E72D297353CC}">
                <c16:uniqueId val="{00000003-C1B2-4C91-AAEA-46A87B75A43F}"/>
              </c:ext>
            </c:extLst>
          </c:dPt>
          <c:dPt>
            <c:idx val="14"/>
            <c:invertIfNegative val="0"/>
            <c:bubble3D val="0"/>
            <c:spPr>
              <a:solidFill>
                <a:schemeClr val="tx1"/>
              </a:solidFill>
              <a:ln>
                <a:noFill/>
              </a:ln>
              <a:effectLst/>
            </c:spPr>
            <c:extLst>
              <c:ext xmlns:c16="http://schemas.microsoft.com/office/drawing/2014/chart" uri="{C3380CC4-5D6E-409C-BE32-E72D297353CC}">
                <c16:uniqueId val="{00000005-C1B2-4C91-AAEA-46A87B75A43F}"/>
              </c:ext>
            </c:extLst>
          </c:dPt>
          <c:dPt>
            <c:idx val="1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7-C1B2-4C91-AAEA-46A87B75A43F}"/>
              </c:ext>
            </c:extLst>
          </c:dPt>
          <c:dPt>
            <c:idx val="16"/>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9-C1B2-4C91-AAEA-46A87B75A43F}"/>
              </c:ext>
            </c:extLst>
          </c:dPt>
          <c:cat>
            <c:strRef>
              <c:f>Gráfico83!$L$48:$L$65</c:f>
              <c:strCache>
                <c:ptCount val="18"/>
                <c:pt idx="0">
                  <c:v>LV</c:v>
                </c:pt>
                <c:pt idx="1">
                  <c:v>SK</c:v>
                </c:pt>
                <c:pt idx="2">
                  <c:v>FI</c:v>
                </c:pt>
                <c:pt idx="3">
                  <c:v>AT</c:v>
                </c:pt>
                <c:pt idx="4">
                  <c:v>LT</c:v>
                </c:pt>
                <c:pt idx="5">
                  <c:v>EE</c:v>
                </c:pt>
                <c:pt idx="6">
                  <c:v>NL</c:v>
                </c:pt>
                <c:pt idx="7">
                  <c:v>DE</c:v>
                </c:pt>
                <c:pt idx="8">
                  <c:v>EL</c:v>
                </c:pt>
                <c:pt idx="9">
                  <c:v>BE</c:v>
                </c:pt>
                <c:pt idx="10">
                  <c:v>PT</c:v>
                </c:pt>
                <c:pt idx="11">
                  <c:v>FR</c:v>
                </c:pt>
                <c:pt idx="12">
                  <c:v>SI</c:v>
                </c:pt>
                <c:pt idx="13">
                  <c:v>MT</c:v>
                </c:pt>
                <c:pt idx="14">
                  <c:v>ES</c:v>
                </c:pt>
                <c:pt idx="15">
                  <c:v>IT</c:v>
                </c:pt>
                <c:pt idx="16">
                  <c:v>LU</c:v>
                </c:pt>
                <c:pt idx="17">
                  <c:v>IE</c:v>
                </c:pt>
              </c:strCache>
            </c:strRef>
          </c:cat>
          <c:val>
            <c:numRef>
              <c:f>Gráfico83!$O$48:$O$65</c:f>
              <c:numCache>
                <c:formatCode>General</c:formatCode>
                <c:ptCount val="18"/>
                <c:pt idx="14">
                  <c:v>4</c:v>
                </c:pt>
                <c:pt idx="15">
                  <c:v>4</c:v>
                </c:pt>
                <c:pt idx="16">
                  <c:v>3</c:v>
                </c:pt>
                <c:pt idx="17">
                  <c:v>0</c:v>
                </c:pt>
              </c:numCache>
            </c:numRef>
          </c:val>
          <c:extLst>
            <c:ext xmlns:c16="http://schemas.microsoft.com/office/drawing/2014/chart" uri="{C3380CC4-5D6E-409C-BE32-E72D297353CC}">
              <c16:uniqueId val="{0000000A-C1B2-4C91-AAEA-46A87B75A43F}"/>
            </c:ext>
          </c:extLst>
        </c:ser>
        <c:dLbls>
          <c:showLegendKey val="0"/>
          <c:showVal val="0"/>
          <c:showCatName val="0"/>
          <c:showSerName val="0"/>
          <c:showPercent val="0"/>
          <c:showBubbleSize val="0"/>
        </c:dLbls>
        <c:gapWidth val="50"/>
        <c:overlap val="100"/>
        <c:axId val="535468383"/>
        <c:axId val="383903903"/>
      </c:barChart>
      <c:lineChart>
        <c:grouping val="standard"/>
        <c:varyColors val="0"/>
        <c:ser>
          <c:idx val="3"/>
          <c:order val="3"/>
          <c:tx>
            <c:strRef>
              <c:f>Gráfico83!$P$47</c:f>
              <c:strCache>
                <c:ptCount val="1"/>
                <c:pt idx="0">
                  <c:v>Promedio</c:v>
                </c:pt>
              </c:strCache>
            </c:strRef>
          </c:tx>
          <c:spPr>
            <a:ln w="28575" cap="rnd">
              <a:solidFill>
                <a:srgbClr val="7B6911"/>
              </a:solidFill>
              <a:round/>
            </a:ln>
            <a:effectLst/>
          </c:spPr>
          <c:marker>
            <c:symbol val="none"/>
          </c:marker>
          <c:cat>
            <c:strRef>
              <c:f>Gráfico83!$L$48:$L$65</c:f>
              <c:strCache>
                <c:ptCount val="18"/>
                <c:pt idx="0">
                  <c:v>LV</c:v>
                </c:pt>
                <c:pt idx="1">
                  <c:v>SK</c:v>
                </c:pt>
                <c:pt idx="2">
                  <c:v>FI</c:v>
                </c:pt>
                <c:pt idx="3">
                  <c:v>AT</c:v>
                </c:pt>
                <c:pt idx="4">
                  <c:v>LT</c:v>
                </c:pt>
                <c:pt idx="5">
                  <c:v>EE</c:v>
                </c:pt>
                <c:pt idx="6">
                  <c:v>NL</c:v>
                </c:pt>
                <c:pt idx="7">
                  <c:v>DE</c:v>
                </c:pt>
                <c:pt idx="8">
                  <c:v>EL</c:v>
                </c:pt>
                <c:pt idx="9">
                  <c:v>BE</c:v>
                </c:pt>
                <c:pt idx="10">
                  <c:v>PT</c:v>
                </c:pt>
                <c:pt idx="11">
                  <c:v>FR</c:v>
                </c:pt>
                <c:pt idx="12">
                  <c:v>SI</c:v>
                </c:pt>
                <c:pt idx="13">
                  <c:v>MT</c:v>
                </c:pt>
                <c:pt idx="14">
                  <c:v>ES</c:v>
                </c:pt>
                <c:pt idx="15">
                  <c:v>IT</c:v>
                </c:pt>
                <c:pt idx="16">
                  <c:v>LU</c:v>
                </c:pt>
                <c:pt idx="17">
                  <c:v>IE</c:v>
                </c:pt>
              </c:strCache>
            </c:strRef>
          </c:cat>
          <c:val>
            <c:numRef>
              <c:f>Gráfico83!$P$48:$P$65</c:f>
              <c:numCache>
                <c:formatCode>General</c:formatCode>
                <c:ptCount val="18"/>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numCache>
            </c:numRef>
          </c:val>
          <c:smooth val="0"/>
          <c:extLst>
            <c:ext xmlns:c16="http://schemas.microsoft.com/office/drawing/2014/chart" uri="{C3380CC4-5D6E-409C-BE32-E72D297353CC}">
              <c16:uniqueId val="{0000000C-C1B2-4C91-AAEA-46A87B75A43F}"/>
            </c:ext>
          </c:extLst>
        </c:ser>
        <c:dLbls>
          <c:showLegendKey val="0"/>
          <c:showVal val="0"/>
          <c:showCatName val="0"/>
          <c:showSerName val="0"/>
          <c:showPercent val="0"/>
          <c:showBubbleSize val="0"/>
        </c:dLbls>
        <c:marker val="1"/>
        <c:smooth val="0"/>
        <c:axId val="535468383"/>
        <c:axId val="383903903"/>
      </c:lineChart>
      <c:catAx>
        <c:axId val="535468383"/>
        <c:scaling>
          <c:orientation val="minMax"/>
        </c:scaling>
        <c:delete val="0"/>
        <c:axPos val="b"/>
        <c:numFmt formatCode="General" sourceLinked="1"/>
        <c:majorTickMark val="none"/>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83903903"/>
        <c:crosses val="autoZero"/>
        <c:auto val="1"/>
        <c:lblAlgn val="ctr"/>
        <c:lblOffset val="100"/>
        <c:noMultiLvlLbl val="0"/>
      </c:catAx>
      <c:valAx>
        <c:axId val="383903903"/>
        <c:scaling>
          <c:orientation val="minMax"/>
          <c:max val="25"/>
          <c:min val="0"/>
        </c:scaling>
        <c:delete val="0"/>
        <c:axPos val="l"/>
        <c:numFmt formatCode="General" sourceLinked="1"/>
        <c:majorTickMark val="none"/>
        <c:minorTickMark val="none"/>
        <c:tickLblPos val="nextTo"/>
        <c:spPr>
          <a:noFill/>
          <a:ln w="3175">
            <a:solidFill>
              <a:schemeClr val="tx1"/>
            </a:solid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535468383"/>
        <c:crosses val="autoZero"/>
        <c:crossBetween val="between"/>
        <c:majorUnit val="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700">
          <a:latin typeface="Century Gothic" panose="020B0502020202020204" pitchFamily="34" charset="0"/>
        </a:defRPr>
      </a:pPr>
      <a:endParaRPr lang="es-E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Century Gothic" panose="020B0502020202020204" pitchFamily="34" charset="0"/>
                <a:ea typeface="+mn-ea"/>
                <a:cs typeface="+mn-cs"/>
              </a:defRPr>
            </a:pPr>
            <a:r>
              <a:rPr lang="es-ES" b="1"/>
              <a:t>Alimentos habituales</a:t>
            </a:r>
          </a:p>
        </c:rich>
      </c:tx>
      <c:layout>
        <c:manualLayout>
          <c:xMode val="edge"/>
          <c:yMode val="edge"/>
          <c:x val="0.30900032459393839"/>
          <c:y val="1.0351229453122656E-2"/>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7.5519165491161708E-2"/>
          <c:y val="0.16872138191622368"/>
          <c:w val="0.8988762194953942"/>
          <c:h val="0.6617992491853677"/>
        </c:manualLayout>
      </c:layout>
      <c:barChart>
        <c:barDir val="col"/>
        <c:grouping val="clustered"/>
        <c:varyColors val="0"/>
        <c:ser>
          <c:idx val="0"/>
          <c:order val="0"/>
          <c:tx>
            <c:strRef>
              <c:f>Gráfico84!$G$5</c:f>
              <c:strCache>
                <c:ptCount val="1"/>
                <c:pt idx="0">
                  <c:v>Tipo
general</c:v>
                </c:pt>
              </c:strCache>
            </c:strRef>
          </c:tx>
          <c:spPr>
            <a:solidFill>
              <a:srgbClr val="830929"/>
            </a:solidFill>
            <a:ln>
              <a:noFill/>
            </a:ln>
            <a:effectLst/>
          </c:spPr>
          <c:invertIfNegative val="0"/>
          <c:cat>
            <c:strRef>
              <c:f>Gráfico84!$F$6:$F$23</c:f>
              <c:strCache>
                <c:ptCount val="18"/>
                <c:pt idx="0">
                  <c:v>EL</c:v>
                </c:pt>
                <c:pt idx="1">
                  <c:v>IE</c:v>
                </c:pt>
                <c:pt idx="2">
                  <c:v>PT</c:v>
                </c:pt>
                <c:pt idx="3">
                  <c:v>IT</c:v>
                </c:pt>
                <c:pt idx="4">
                  <c:v>DE</c:v>
                </c:pt>
                <c:pt idx="5">
                  <c:v>LV</c:v>
                </c:pt>
                <c:pt idx="6">
                  <c:v>LT</c:v>
                </c:pt>
                <c:pt idx="7">
                  <c:v>SK</c:v>
                </c:pt>
                <c:pt idx="8">
                  <c:v>EE</c:v>
                </c:pt>
                <c:pt idx="9">
                  <c:v>AT</c:v>
                </c:pt>
                <c:pt idx="10">
                  <c:v>MT</c:v>
                </c:pt>
                <c:pt idx="11">
                  <c:v>FI</c:v>
                </c:pt>
                <c:pt idx="12">
                  <c:v>ES</c:v>
                </c:pt>
                <c:pt idx="13">
                  <c:v>FR</c:v>
                </c:pt>
                <c:pt idx="14">
                  <c:v>SI</c:v>
                </c:pt>
                <c:pt idx="15">
                  <c:v>NL</c:v>
                </c:pt>
                <c:pt idx="16">
                  <c:v>BE</c:v>
                </c:pt>
                <c:pt idx="17">
                  <c:v>LU</c:v>
                </c:pt>
              </c:strCache>
            </c:strRef>
          </c:cat>
          <c:val>
            <c:numRef>
              <c:f>Gráfico84!$G$6:$G$23</c:f>
              <c:numCache>
                <c:formatCode>General</c:formatCode>
                <c:ptCount val="18"/>
                <c:pt idx="0">
                  <c:v>21</c:v>
                </c:pt>
                <c:pt idx="1">
                  <c:v>21</c:v>
                </c:pt>
                <c:pt idx="2">
                  <c:v>20</c:v>
                </c:pt>
              </c:numCache>
            </c:numRef>
          </c:val>
          <c:extLst>
            <c:ext xmlns:c16="http://schemas.microsoft.com/office/drawing/2014/chart" uri="{C3380CC4-5D6E-409C-BE32-E72D297353CC}">
              <c16:uniqueId val="{00000000-514E-47B2-84AF-02D3D1E2EF9E}"/>
            </c:ext>
          </c:extLst>
        </c:ser>
        <c:ser>
          <c:idx val="1"/>
          <c:order val="1"/>
          <c:tx>
            <c:strRef>
              <c:f>Gráfico84!$H$5</c:f>
              <c:strCache>
                <c:ptCount val="1"/>
                <c:pt idx="0">
                  <c:v>Tipos
reducidos</c:v>
                </c:pt>
              </c:strCache>
            </c:strRef>
          </c:tx>
          <c:spPr>
            <a:solidFill>
              <a:schemeClr val="bg1">
                <a:lumMod val="50000"/>
              </a:schemeClr>
            </a:solidFill>
            <a:ln>
              <a:noFill/>
            </a:ln>
            <a:effectLst/>
          </c:spPr>
          <c:invertIfNegative val="0"/>
          <c:dPt>
            <c:idx val="12"/>
            <c:invertIfNegative val="0"/>
            <c:bubble3D val="0"/>
            <c:spPr>
              <a:solidFill>
                <a:srgbClr val="404040"/>
              </a:solidFill>
              <a:ln w="25400">
                <a:noFill/>
              </a:ln>
              <a:effectLst/>
            </c:spPr>
            <c:extLst>
              <c:ext xmlns:c16="http://schemas.microsoft.com/office/drawing/2014/chart" uri="{C3380CC4-5D6E-409C-BE32-E72D297353CC}">
                <c16:uniqueId val="{00000002-514E-47B2-84AF-02D3D1E2EF9E}"/>
              </c:ext>
            </c:extLst>
          </c:dPt>
          <c:cat>
            <c:strRef>
              <c:f>Gráfico84!$F$6:$F$23</c:f>
              <c:strCache>
                <c:ptCount val="18"/>
                <c:pt idx="0">
                  <c:v>EL</c:v>
                </c:pt>
                <c:pt idx="1">
                  <c:v>IE</c:v>
                </c:pt>
                <c:pt idx="2">
                  <c:v>PT</c:v>
                </c:pt>
                <c:pt idx="3">
                  <c:v>IT</c:v>
                </c:pt>
                <c:pt idx="4">
                  <c:v>DE</c:v>
                </c:pt>
                <c:pt idx="5">
                  <c:v>LV</c:v>
                </c:pt>
                <c:pt idx="6">
                  <c:v>LT</c:v>
                </c:pt>
                <c:pt idx="7">
                  <c:v>SK</c:v>
                </c:pt>
                <c:pt idx="8">
                  <c:v>EE</c:v>
                </c:pt>
                <c:pt idx="9">
                  <c:v>AT</c:v>
                </c:pt>
                <c:pt idx="10">
                  <c:v>MT</c:v>
                </c:pt>
                <c:pt idx="11">
                  <c:v>FI</c:v>
                </c:pt>
                <c:pt idx="12">
                  <c:v>ES</c:v>
                </c:pt>
                <c:pt idx="13">
                  <c:v>FR</c:v>
                </c:pt>
                <c:pt idx="14">
                  <c:v>SI</c:v>
                </c:pt>
                <c:pt idx="15">
                  <c:v>NL</c:v>
                </c:pt>
                <c:pt idx="16">
                  <c:v>BE</c:v>
                </c:pt>
                <c:pt idx="17">
                  <c:v>LU</c:v>
                </c:pt>
              </c:strCache>
            </c:strRef>
          </c:cat>
          <c:val>
            <c:numRef>
              <c:f>Gráfico84!$H$6:$H$23</c:f>
              <c:numCache>
                <c:formatCode>General</c:formatCode>
                <c:ptCount val="18"/>
                <c:pt idx="3">
                  <c:v>14</c:v>
                </c:pt>
                <c:pt idx="4">
                  <c:v>13.5</c:v>
                </c:pt>
                <c:pt idx="5">
                  <c:v>13</c:v>
                </c:pt>
                <c:pt idx="6">
                  <c:v>13</c:v>
                </c:pt>
                <c:pt idx="7">
                  <c:v>12</c:v>
                </c:pt>
                <c:pt idx="8">
                  <c:v>10</c:v>
                </c:pt>
                <c:pt idx="9">
                  <c:v>10</c:v>
                </c:pt>
                <c:pt idx="10">
                  <c:v>10</c:v>
                </c:pt>
                <c:pt idx="11">
                  <c:v>10</c:v>
                </c:pt>
                <c:pt idx="12">
                  <c:v>9.5</c:v>
                </c:pt>
                <c:pt idx="13">
                  <c:v>9</c:v>
                </c:pt>
                <c:pt idx="14">
                  <c:v>7</c:v>
                </c:pt>
                <c:pt idx="15">
                  <c:v>6</c:v>
                </c:pt>
                <c:pt idx="16">
                  <c:v>5.5</c:v>
                </c:pt>
              </c:numCache>
            </c:numRef>
          </c:val>
          <c:extLst>
            <c:ext xmlns:c16="http://schemas.microsoft.com/office/drawing/2014/chart" uri="{C3380CC4-5D6E-409C-BE32-E72D297353CC}">
              <c16:uniqueId val="{00000003-514E-47B2-84AF-02D3D1E2EF9E}"/>
            </c:ext>
          </c:extLst>
        </c:ser>
        <c:ser>
          <c:idx val="2"/>
          <c:order val="2"/>
          <c:tx>
            <c:strRef>
              <c:f>Gráfico84!$I$5</c:f>
              <c:strCache>
                <c:ptCount val="1"/>
                <c:pt idx="0">
                  <c:v>Exento/
Tipo cero</c:v>
                </c:pt>
              </c:strCache>
            </c:strRef>
          </c:tx>
          <c:spPr>
            <a:solidFill>
              <a:srgbClr val="D08A7A"/>
            </a:solidFill>
            <a:ln>
              <a:noFill/>
            </a:ln>
            <a:effectLst/>
          </c:spPr>
          <c:invertIfNegative val="0"/>
          <c:dPt>
            <c:idx val="13"/>
            <c:invertIfNegative val="0"/>
            <c:bubble3D val="0"/>
            <c:spPr>
              <a:pattFill prst="dkDnDiag">
                <a:fgClr>
                  <a:srgbClr val="D08A7A"/>
                </a:fgClr>
                <a:bgClr>
                  <a:schemeClr val="bg1"/>
                </a:bgClr>
              </a:pattFill>
              <a:ln w="22225">
                <a:noFill/>
              </a:ln>
              <a:effectLst/>
            </c:spPr>
            <c:extLst>
              <c:ext xmlns:c16="http://schemas.microsoft.com/office/drawing/2014/chart" uri="{C3380CC4-5D6E-409C-BE32-E72D297353CC}">
                <c16:uniqueId val="{00000005-514E-47B2-84AF-02D3D1E2EF9E}"/>
              </c:ext>
            </c:extLst>
          </c:dPt>
          <c:dPt>
            <c:idx val="17"/>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9-514E-47B2-84AF-02D3D1E2EF9E}"/>
              </c:ext>
            </c:extLst>
          </c:dPt>
          <c:cat>
            <c:strRef>
              <c:f>Gráfico84!$F$6:$F$23</c:f>
              <c:strCache>
                <c:ptCount val="18"/>
                <c:pt idx="0">
                  <c:v>EL</c:v>
                </c:pt>
                <c:pt idx="1">
                  <c:v>IE</c:v>
                </c:pt>
                <c:pt idx="2">
                  <c:v>PT</c:v>
                </c:pt>
                <c:pt idx="3">
                  <c:v>IT</c:v>
                </c:pt>
                <c:pt idx="4">
                  <c:v>DE</c:v>
                </c:pt>
                <c:pt idx="5">
                  <c:v>LV</c:v>
                </c:pt>
                <c:pt idx="6">
                  <c:v>LT</c:v>
                </c:pt>
                <c:pt idx="7">
                  <c:v>SK</c:v>
                </c:pt>
                <c:pt idx="8">
                  <c:v>EE</c:v>
                </c:pt>
                <c:pt idx="9">
                  <c:v>AT</c:v>
                </c:pt>
                <c:pt idx="10">
                  <c:v>MT</c:v>
                </c:pt>
                <c:pt idx="11">
                  <c:v>FI</c:v>
                </c:pt>
                <c:pt idx="12">
                  <c:v>ES</c:v>
                </c:pt>
                <c:pt idx="13">
                  <c:v>FR</c:v>
                </c:pt>
                <c:pt idx="14">
                  <c:v>SI</c:v>
                </c:pt>
                <c:pt idx="15">
                  <c:v>NL</c:v>
                </c:pt>
                <c:pt idx="16">
                  <c:v>BE</c:v>
                </c:pt>
                <c:pt idx="17">
                  <c:v>LU</c:v>
                </c:pt>
              </c:strCache>
            </c:strRef>
          </c:cat>
          <c:val>
            <c:numRef>
              <c:f>Gráfico84!$I$6:$I$23</c:f>
              <c:numCache>
                <c:formatCode>General</c:formatCode>
                <c:ptCount val="18"/>
                <c:pt idx="17">
                  <c:v>3</c:v>
                </c:pt>
              </c:numCache>
            </c:numRef>
          </c:val>
          <c:extLst>
            <c:ext xmlns:c16="http://schemas.microsoft.com/office/drawing/2014/chart" uri="{C3380CC4-5D6E-409C-BE32-E72D297353CC}">
              <c16:uniqueId val="{00000006-514E-47B2-84AF-02D3D1E2EF9E}"/>
            </c:ext>
          </c:extLst>
        </c:ser>
        <c:dLbls>
          <c:showLegendKey val="0"/>
          <c:showVal val="0"/>
          <c:showCatName val="0"/>
          <c:showSerName val="0"/>
          <c:showPercent val="0"/>
          <c:showBubbleSize val="0"/>
        </c:dLbls>
        <c:gapWidth val="50"/>
        <c:overlap val="100"/>
        <c:axId val="535468383"/>
        <c:axId val="383903903"/>
      </c:barChart>
      <c:lineChart>
        <c:grouping val="standard"/>
        <c:varyColors val="0"/>
        <c:ser>
          <c:idx val="3"/>
          <c:order val="3"/>
          <c:tx>
            <c:strRef>
              <c:f>Gráfico84!$J$5</c:f>
              <c:strCache>
                <c:ptCount val="1"/>
                <c:pt idx="0">
                  <c:v>Promedio</c:v>
                </c:pt>
              </c:strCache>
            </c:strRef>
          </c:tx>
          <c:spPr>
            <a:ln w="22225" cap="rnd">
              <a:solidFill>
                <a:srgbClr val="7B6911"/>
              </a:solidFill>
              <a:prstDash val="solid"/>
              <a:round/>
            </a:ln>
            <a:effectLst/>
          </c:spPr>
          <c:marker>
            <c:symbol val="none"/>
          </c:marker>
          <c:cat>
            <c:strRef>
              <c:f>Gráfico84!$F$6:$F$23</c:f>
              <c:strCache>
                <c:ptCount val="18"/>
                <c:pt idx="0">
                  <c:v>EL</c:v>
                </c:pt>
                <c:pt idx="1">
                  <c:v>IE</c:v>
                </c:pt>
                <c:pt idx="2">
                  <c:v>PT</c:v>
                </c:pt>
                <c:pt idx="3">
                  <c:v>IT</c:v>
                </c:pt>
                <c:pt idx="4">
                  <c:v>DE</c:v>
                </c:pt>
                <c:pt idx="5">
                  <c:v>LV</c:v>
                </c:pt>
                <c:pt idx="6">
                  <c:v>LT</c:v>
                </c:pt>
                <c:pt idx="7">
                  <c:v>SK</c:v>
                </c:pt>
                <c:pt idx="8">
                  <c:v>EE</c:v>
                </c:pt>
                <c:pt idx="9">
                  <c:v>AT</c:v>
                </c:pt>
                <c:pt idx="10">
                  <c:v>MT</c:v>
                </c:pt>
                <c:pt idx="11">
                  <c:v>FI</c:v>
                </c:pt>
                <c:pt idx="12">
                  <c:v>ES</c:v>
                </c:pt>
                <c:pt idx="13">
                  <c:v>FR</c:v>
                </c:pt>
                <c:pt idx="14">
                  <c:v>SI</c:v>
                </c:pt>
                <c:pt idx="15">
                  <c:v>NL</c:v>
                </c:pt>
                <c:pt idx="16">
                  <c:v>BE</c:v>
                </c:pt>
                <c:pt idx="17">
                  <c:v>LU</c:v>
                </c:pt>
              </c:strCache>
            </c:strRef>
          </c:cat>
          <c:val>
            <c:numRef>
              <c:f>Gráfico84!$J$6:$J$23</c:f>
              <c:numCache>
                <c:formatCode>General</c:formatCode>
                <c:ptCount val="18"/>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numCache>
            </c:numRef>
          </c:val>
          <c:smooth val="0"/>
          <c:extLst>
            <c:ext xmlns:c16="http://schemas.microsoft.com/office/drawing/2014/chart" uri="{C3380CC4-5D6E-409C-BE32-E72D297353CC}">
              <c16:uniqueId val="{00000007-514E-47B2-84AF-02D3D1E2EF9E}"/>
            </c:ext>
          </c:extLst>
        </c:ser>
        <c:dLbls>
          <c:showLegendKey val="0"/>
          <c:showVal val="0"/>
          <c:showCatName val="0"/>
          <c:showSerName val="0"/>
          <c:showPercent val="0"/>
          <c:showBubbleSize val="0"/>
        </c:dLbls>
        <c:marker val="1"/>
        <c:smooth val="0"/>
        <c:axId val="535468383"/>
        <c:axId val="383903903"/>
      </c:lineChart>
      <c:catAx>
        <c:axId val="535468383"/>
        <c:scaling>
          <c:orientation val="minMax"/>
        </c:scaling>
        <c:delete val="0"/>
        <c:axPos val="b"/>
        <c:numFmt formatCode="General" sourceLinked="1"/>
        <c:majorTickMark val="none"/>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83903903"/>
        <c:crosses val="autoZero"/>
        <c:auto val="1"/>
        <c:lblAlgn val="ctr"/>
        <c:lblOffset val="100"/>
        <c:noMultiLvlLbl val="0"/>
      </c:catAx>
      <c:valAx>
        <c:axId val="383903903"/>
        <c:scaling>
          <c:orientation val="minMax"/>
          <c:max val="25"/>
          <c:min val="0"/>
        </c:scaling>
        <c:delete val="0"/>
        <c:axPos val="l"/>
        <c:numFmt formatCode="General" sourceLinked="1"/>
        <c:majorTickMark val="none"/>
        <c:minorTickMark val="none"/>
        <c:tickLblPos val="nextTo"/>
        <c:spPr>
          <a:noFill/>
          <a:ln w="3175">
            <a:solidFill>
              <a:schemeClr val="tx1"/>
            </a:solid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535468383"/>
        <c:crosses val="autoZero"/>
        <c:crossBetween val="between"/>
        <c:majorUnit val="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700">
          <a:latin typeface="Century Gothic" panose="020B0502020202020204" pitchFamily="34" charset="0"/>
        </a:defRPr>
      </a:pPr>
      <a:endParaRPr lang="es-E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Century Gothic" panose="020B0502020202020204" pitchFamily="34" charset="0"/>
                <a:ea typeface="+mn-ea"/>
                <a:cs typeface="+mn-cs"/>
              </a:defRPr>
            </a:pPr>
            <a:r>
              <a:rPr lang="es-ES" b="1"/>
              <a:t>Alimentos de lujo</a:t>
            </a:r>
          </a:p>
        </c:rich>
      </c:tx>
      <c:layout>
        <c:manualLayout>
          <c:xMode val="edge"/>
          <c:yMode val="edge"/>
          <c:x val="0.33460493960738247"/>
          <c:y val="1.0351152096062462E-2"/>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7.5519165491161708E-2"/>
          <c:y val="0.16872138191622368"/>
          <c:w val="0.8988762194953942"/>
          <c:h val="0.6617992491853677"/>
        </c:manualLayout>
      </c:layout>
      <c:barChart>
        <c:barDir val="col"/>
        <c:grouping val="clustered"/>
        <c:varyColors val="0"/>
        <c:ser>
          <c:idx val="0"/>
          <c:order val="0"/>
          <c:tx>
            <c:strRef>
              <c:f>Gráfico84!$M$5</c:f>
              <c:strCache>
                <c:ptCount val="1"/>
                <c:pt idx="0">
                  <c:v>Tipo
general</c:v>
                </c:pt>
              </c:strCache>
            </c:strRef>
          </c:tx>
          <c:spPr>
            <a:solidFill>
              <a:srgbClr val="830929"/>
            </a:solidFill>
            <a:ln>
              <a:noFill/>
            </a:ln>
            <a:effectLst/>
          </c:spPr>
          <c:invertIfNegative val="0"/>
          <c:cat>
            <c:strRef>
              <c:f>Gráfico84!$L$6:$L$23</c:f>
              <c:strCache>
                <c:ptCount val="18"/>
                <c:pt idx="0">
                  <c:v>EL</c:v>
                </c:pt>
                <c:pt idx="1">
                  <c:v>DE</c:v>
                </c:pt>
                <c:pt idx="2">
                  <c:v>BE</c:v>
                </c:pt>
                <c:pt idx="3">
                  <c:v>LV</c:v>
                </c:pt>
                <c:pt idx="4">
                  <c:v>LT</c:v>
                </c:pt>
                <c:pt idx="5">
                  <c:v>SK</c:v>
                </c:pt>
                <c:pt idx="6">
                  <c:v>EE</c:v>
                </c:pt>
                <c:pt idx="7">
                  <c:v>FI</c:v>
                </c:pt>
                <c:pt idx="8">
                  <c:v>IE</c:v>
                </c:pt>
                <c:pt idx="9">
                  <c:v>PT</c:v>
                </c:pt>
                <c:pt idx="10">
                  <c:v>AT</c:v>
                </c:pt>
                <c:pt idx="11">
                  <c:v>ES</c:v>
                </c:pt>
                <c:pt idx="12">
                  <c:v>IT</c:v>
                </c:pt>
                <c:pt idx="13">
                  <c:v>SI</c:v>
                </c:pt>
                <c:pt idx="14">
                  <c:v>NL</c:v>
                </c:pt>
                <c:pt idx="15">
                  <c:v>FR</c:v>
                </c:pt>
                <c:pt idx="16">
                  <c:v>LU</c:v>
                </c:pt>
                <c:pt idx="17">
                  <c:v>MT</c:v>
                </c:pt>
              </c:strCache>
            </c:strRef>
          </c:cat>
          <c:val>
            <c:numRef>
              <c:f>Gráfico84!$M$6:$M$23</c:f>
              <c:numCache>
                <c:formatCode>General</c:formatCode>
                <c:ptCount val="18"/>
                <c:pt idx="0">
                  <c:v>24</c:v>
                </c:pt>
                <c:pt idx="1">
                  <c:v>21</c:v>
                </c:pt>
                <c:pt idx="2">
                  <c:v>21</c:v>
                </c:pt>
                <c:pt idx="3">
                  <c:v>21</c:v>
                </c:pt>
                <c:pt idx="4">
                  <c:v>21</c:v>
                </c:pt>
                <c:pt idx="5">
                  <c:v>20</c:v>
                </c:pt>
                <c:pt idx="6">
                  <c:v>20</c:v>
                </c:pt>
              </c:numCache>
            </c:numRef>
          </c:val>
          <c:extLst>
            <c:ext xmlns:c16="http://schemas.microsoft.com/office/drawing/2014/chart" uri="{C3380CC4-5D6E-409C-BE32-E72D297353CC}">
              <c16:uniqueId val="{00000000-FFB4-4AE6-888E-1D0C5F460FBA}"/>
            </c:ext>
          </c:extLst>
        </c:ser>
        <c:ser>
          <c:idx val="1"/>
          <c:order val="1"/>
          <c:tx>
            <c:strRef>
              <c:f>Gráfico84!$N$5</c:f>
              <c:strCache>
                <c:ptCount val="1"/>
                <c:pt idx="0">
                  <c:v>Tipos
reducidos</c:v>
                </c:pt>
              </c:strCache>
            </c:strRef>
          </c:tx>
          <c:spPr>
            <a:solidFill>
              <a:schemeClr val="bg1">
                <a:lumMod val="50000"/>
              </a:schemeClr>
            </a:solidFill>
            <a:ln>
              <a:noFill/>
            </a:ln>
            <a:effectLst/>
          </c:spPr>
          <c:invertIfNegative val="0"/>
          <c:dPt>
            <c:idx val="11"/>
            <c:invertIfNegative val="0"/>
            <c:bubble3D val="0"/>
            <c:spPr>
              <a:solidFill>
                <a:srgbClr val="404040"/>
              </a:solidFill>
              <a:ln w="25400">
                <a:noFill/>
              </a:ln>
              <a:effectLst/>
            </c:spPr>
            <c:extLst>
              <c:ext xmlns:c16="http://schemas.microsoft.com/office/drawing/2014/chart" uri="{C3380CC4-5D6E-409C-BE32-E72D297353CC}">
                <c16:uniqueId val="{00000002-FFB4-4AE6-888E-1D0C5F460FBA}"/>
              </c:ext>
            </c:extLst>
          </c:dPt>
          <c:cat>
            <c:strRef>
              <c:f>Gráfico84!$L$6:$L$23</c:f>
              <c:strCache>
                <c:ptCount val="18"/>
                <c:pt idx="0">
                  <c:v>EL</c:v>
                </c:pt>
                <c:pt idx="1">
                  <c:v>DE</c:v>
                </c:pt>
                <c:pt idx="2">
                  <c:v>BE</c:v>
                </c:pt>
                <c:pt idx="3">
                  <c:v>LV</c:v>
                </c:pt>
                <c:pt idx="4">
                  <c:v>LT</c:v>
                </c:pt>
                <c:pt idx="5">
                  <c:v>SK</c:v>
                </c:pt>
                <c:pt idx="6">
                  <c:v>EE</c:v>
                </c:pt>
                <c:pt idx="7">
                  <c:v>FI</c:v>
                </c:pt>
                <c:pt idx="8">
                  <c:v>IE</c:v>
                </c:pt>
                <c:pt idx="9">
                  <c:v>PT</c:v>
                </c:pt>
                <c:pt idx="10">
                  <c:v>AT</c:v>
                </c:pt>
                <c:pt idx="11">
                  <c:v>ES</c:v>
                </c:pt>
                <c:pt idx="12">
                  <c:v>IT</c:v>
                </c:pt>
                <c:pt idx="13">
                  <c:v>SI</c:v>
                </c:pt>
                <c:pt idx="14">
                  <c:v>NL</c:v>
                </c:pt>
                <c:pt idx="15">
                  <c:v>FR</c:v>
                </c:pt>
                <c:pt idx="16">
                  <c:v>LU</c:v>
                </c:pt>
                <c:pt idx="17">
                  <c:v>MT</c:v>
                </c:pt>
              </c:strCache>
            </c:strRef>
          </c:cat>
          <c:val>
            <c:numRef>
              <c:f>Gráfico84!$N$6:$N$23</c:f>
              <c:numCache>
                <c:formatCode>General</c:formatCode>
                <c:ptCount val="18"/>
                <c:pt idx="7">
                  <c:v>14</c:v>
                </c:pt>
                <c:pt idx="8">
                  <c:v>13.5</c:v>
                </c:pt>
                <c:pt idx="9">
                  <c:v>13</c:v>
                </c:pt>
                <c:pt idx="10">
                  <c:v>10</c:v>
                </c:pt>
                <c:pt idx="11">
                  <c:v>10</c:v>
                </c:pt>
                <c:pt idx="12">
                  <c:v>10</c:v>
                </c:pt>
                <c:pt idx="13">
                  <c:v>9.5</c:v>
                </c:pt>
                <c:pt idx="14">
                  <c:v>9</c:v>
                </c:pt>
                <c:pt idx="15">
                  <c:v>5.5</c:v>
                </c:pt>
              </c:numCache>
            </c:numRef>
          </c:val>
          <c:extLst>
            <c:ext xmlns:c16="http://schemas.microsoft.com/office/drawing/2014/chart" uri="{C3380CC4-5D6E-409C-BE32-E72D297353CC}">
              <c16:uniqueId val="{00000003-FFB4-4AE6-888E-1D0C5F460FBA}"/>
            </c:ext>
          </c:extLst>
        </c:ser>
        <c:ser>
          <c:idx val="2"/>
          <c:order val="2"/>
          <c:tx>
            <c:strRef>
              <c:f>Gráfico84!$O$5</c:f>
              <c:strCache>
                <c:ptCount val="1"/>
                <c:pt idx="0">
                  <c:v>Exento/
Tipo cero</c:v>
                </c:pt>
              </c:strCache>
            </c:strRef>
          </c:tx>
          <c:spPr>
            <a:solidFill>
              <a:schemeClr val="accent1">
                <a:lumMod val="40000"/>
                <a:lumOff val="60000"/>
              </a:schemeClr>
            </a:solidFill>
            <a:ln>
              <a:noFill/>
            </a:ln>
            <a:effectLst/>
          </c:spPr>
          <c:invertIfNegative val="0"/>
          <c:dPt>
            <c:idx val="13"/>
            <c:invertIfNegative val="0"/>
            <c:bubble3D val="0"/>
            <c:spPr>
              <a:solidFill>
                <a:schemeClr val="accent1">
                  <a:lumMod val="40000"/>
                  <a:lumOff val="60000"/>
                </a:schemeClr>
              </a:solidFill>
              <a:ln w="22225">
                <a:noFill/>
              </a:ln>
              <a:effectLst/>
            </c:spPr>
            <c:extLst>
              <c:ext xmlns:c16="http://schemas.microsoft.com/office/drawing/2014/chart" uri="{C3380CC4-5D6E-409C-BE32-E72D297353CC}">
                <c16:uniqueId val="{00000005-FFB4-4AE6-888E-1D0C5F460FBA}"/>
              </c:ext>
            </c:extLst>
          </c:dPt>
          <c:cat>
            <c:strRef>
              <c:f>Gráfico84!$L$6:$L$23</c:f>
              <c:strCache>
                <c:ptCount val="18"/>
                <c:pt idx="0">
                  <c:v>EL</c:v>
                </c:pt>
                <c:pt idx="1">
                  <c:v>DE</c:v>
                </c:pt>
                <c:pt idx="2">
                  <c:v>BE</c:v>
                </c:pt>
                <c:pt idx="3">
                  <c:v>LV</c:v>
                </c:pt>
                <c:pt idx="4">
                  <c:v>LT</c:v>
                </c:pt>
                <c:pt idx="5">
                  <c:v>SK</c:v>
                </c:pt>
                <c:pt idx="6">
                  <c:v>EE</c:v>
                </c:pt>
                <c:pt idx="7">
                  <c:v>FI</c:v>
                </c:pt>
                <c:pt idx="8">
                  <c:v>IE</c:v>
                </c:pt>
                <c:pt idx="9">
                  <c:v>PT</c:v>
                </c:pt>
                <c:pt idx="10">
                  <c:v>AT</c:v>
                </c:pt>
                <c:pt idx="11">
                  <c:v>ES</c:v>
                </c:pt>
                <c:pt idx="12">
                  <c:v>IT</c:v>
                </c:pt>
                <c:pt idx="13">
                  <c:v>SI</c:v>
                </c:pt>
                <c:pt idx="14">
                  <c:v>NL</c:v>
                </c:pt>
                <c:pt idx="15">
                  <c:v>FR</c:v>
                </c:pt>
                <c:pt idx="16">
                  <c:v>LU</c:v>
                </c:pt>
                <c:pt idx="17">
                  <c:v>MT</c:v>
                </c:pt>
              </c:strCache>
            </c:strRef>
          </c:cat>
          <c:val>
            <c:numRef>
              <c:f>Gráfico84!$O$6:$O$23</c:f>
              <c:numCache>
                <c:formatCode>General</c:formatCode>
                <c:ptCount val="18"/>
                <c:pt idx="16">
                  <c:v>3</c:v>
                </c:pt>
                <c:pt idx="17">
                  <c:v>0</c:v>
                </c:pt>
              </c:numCache>
            </c:numRef>
          </c:val>
          <c:extLst>
            <c:ext xmlns:c16="http://schemas.microsoft.com/office/drawing/2014/chart" uri="{C3380CC4-5D6E-409C-BE32-E72D297353CC}">
              <c16:uniqueId val="{00000006-FFB4-4AE6-888E-1D0C5F460FBA}"/>
            </c:ext>
          </c:extLst>
        </c:ser>
        <c:dLbls>
          <c:showLegendKey val="0"/>
          <c:showVal val="0"/>
          <c:showCatName val="0"/>
          <c:showSerName val="0"/>
          <c:showPercent val="0"/>
          <c:showBubbleSize val="0"/>
        </c:dLbls>
        <c:gapWidth val="50"/>
        <c:overlap val="100"/>
        <c:axId val="535468383"/>
        <c:axId val="383903903"/>
      </c:barChart>
      <c:lineChart>
        <c:grouping val="standard"/>
        <c:varyColors val="0"/>
        <c:ser>
          <c:idx val="3"/>
          <c:order val="3"/>
          <c:tx>
            <c:strRef>
              <c:f>Gráfico84!$P$5</c:f>
              <c:strCache>
                <c:ptCount val="1"/>
                <c:pt idx="0">
                  <c:v>Promedio</c:v>
                </c:pt>
              </c:strCache>
            </c:strRef>
          </c:tx>
          <c:spPr>
            <a:ln w="22225" cap="rnd">
              <a:solidFill>
                <a:srgbClr val="7B6911"/>
              </a:solidFill>
              <a:prstDash val="solid"/>
              <a:round/>
            </a:ln>
            <a:effectLst/>
          </c:spPr>
          <c:marker>
            <c:symbol val="none"/>
          </c:marker>
          <c:cat>
            <c:strRef>
              <c:f>Gráfico84!$L$6:$L$23</c:f>
              <c:strCache>
                <c:ptCount val="18"/>
                <c:pt idx="0">
                  <c:v>EL</c:v>
                </c:pt>
                <c:pt idx="1">
                  <c:v>DE</c:v>
                </c:pt>
                <c:pt idx="2">
                  <c:v>BE</c:v>
                </c:pt>
                <c:pt idx="3">
                  <c:v>LV</c:v>
                </c:pt>
                <c:pt idx="4">
                  <c:v>LT</c:v>
                </c:pt>
                <c:pt idx="5">
                  <c:v>SK</c:v>
                </c:pt>
                <c:pt idx="6">
                  <c:v>EE</c:v>
                </c:pt>
                <c:pt idx="7">
                  <c:v>FI</c:v>
                </c:pt>
                <c:pt idx="8">
                  <c:v>IE</c:v>
                </c:pt>
                <c:pt idx="9">
                  <c:v>PT</c:v>
                </c:pt>
                <c:pt idx="10">
                  <c:v>AT</c:v>
                </c:pt>
                <c:pt idx="11">
                  <c:v>ES</c:v>
                </c:pt>
                <c:pt idx="12">
                  <c:v>IT</c:v>
                </c:pt>
                <c:pt idx="13">
                  <c:v>SI</c:v>
                </c:pt>
                <c:pt idx="14">
                  <c:v>NL</c:v>
                </c:pt>
                <c:pt idx="15">
                  <c:v>FR</c:v>
                </c:pt>
                <c:pt idx="16">
                  <c:v>LU</c:v>
                </c:pt>
                <c:pt idx="17">
                  <c:v>MT</c:v>
                </c:pt>
              </c:strCache>
            </c:strRef>
          </c:cat>
          <c:val>
            <c:numRef>
              <c:f>Gráfico84!$P$6:$P$23</c:f>
              <c:numCache>
                <c:formatCode>General</c:formatCode>
                <c:ptCount val="18"/>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numCache>
            </c:numRef>
          </c:val>
          <c:smooth val="0"/>
          <c:extLst>
            <c:ext xmlns:c16="http://schemas.microsoft.com/office/drawing/2014/chart" uri="{C3380CC4-5D6E-409C-BE32-E72D297353CC}">
              <c16:uniqueId val="{00000007-FFB4-4AE6-888E-1D0C5F460FBA}"/>
            </c:ext>
          </c:extLst>
        </c:ser>
        <c:dLbls>
          <c:showLegendKey val="0"/>
          <c:showVal val="0"/>
          <c:showCatName val="0"/>
          <c:showSerName val="0"/>
          <c:showPercent val="0"/>
          <c:showBubbleSize val="0"/>
        </c:dLbls>
        <c:marker val="1"/>
        <c:smooth val="0"/>
        <c:axId val="535468383"/>
        <c:axId val="383903903"/>
      </c:lineChart>
      <c:catAx>
        <c:axId val="535468383"/>
        <c:scaling>
          <c:orientation val="minMax"/>
        </c:scaling>
        <c:delete val="0"/>
        <c:axPos val="b"/>
        <c:numFmt formatCode="General" sourceLinked="1"/>
        <c:majorTickMark val="none"/>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83903903"/>
        <c:crosses val="autoZero"/>
        <c:auto val="1"/>
        <c:lblAlgn val="ctr"/>
        <c:lblOffset val="100"/>
        <c:noMultiLvlLbl val="0"/>
      </c:catAx>
      <c:valAx>
        <c:axId val="383903903"/>
        <c:scaling>
          <c:orientation val="minMax"/>
          <c:max val="25"/>
          <c:min val="0"/>
        </c:scaling>
        <c:delete val="0"/>
        <c:axPos val="l"/>
        <c:numFmt formatCode="General" sourceLinked="1"/>
        <c:majorTickMark val="none"/>
        <c:minorTickMark val="none"/>
        <c:tickLblPos val="nextTo"/>
        <c:spPr>
          <a:noFill/>
          <a:ln w="3175">
            <a:solidFill>
              <a:schemeClr val="tx1"/>
            </a:solid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535468383"/>
        <c:crosses val="autoZero"/>
        <c:crossBetween val="between"/>
        <c:majorUnit val="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700">
          <a:latin typeface="Century Gothic" panose="020B0502020202020204" pitchFamily="34" charset="0"/>
        </a:defRPr>
      </a:pPr>
      <a:endParaRPr lang="es-E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Century Gothic" panose="020B0502020202020204" pitchFamily="34" charset="0"/>
                <a:ea typeface="+mn-ea"/>
                <a:cs typeface="+mn-cs"/>
              </a:defRPr>
            </a:pPr>
            <a:r>
              <a:rPr lang="es-ES" b="1"/>
              <a:t>Chocolates y azúcares</a:t>
            </a:r>
          </a:p>
        </c:rich>
      </c:tx>
      <c:layout>
        <c:manualLayout>
          <c:xMode val="edge"/>
          <c:yMode val="edge"/>
          <c:x val="0.31326776042951238"/>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7.5519165491161708E-2"/>
          <c:y val="0.16872138191622368"/>
          <c:w val="0.8988762194953942"/>
          <c:h val="0.6617992491853677"/>
        </c:manualLayout>
      </c:layout>
      <c:barChart>
        <c:barDir val="col"/>
        <c:grouping val="clustered"/>
        <c:varyColors val="0"/>
        <c:ser>
          <c:idx val="0"/>
          <c:order val="0"/>
          <c:tx>
            <c:strRef>
              <c:f>Gráfico84!$S$5</c:f>
              <c:strCache>
                <c:ptCount val="1"/>
                <c:pt idx="0">
                  <c:v>Tipo
general</c:v>
                </c:pt>
              </c:strCache>
            </c:strRef>
          </c:tx>
          <c:spPr>
            <a:solidFill>
              <a:srgbClr val="830929"/>
            </a:solidFill>
            <a:ln>
              <a:noFill/>
            </a:ln>
            <a:effectLst/>
          </c:spPr>
          <c:invertIfNegative val="0"/>
          <c:cat>
            <c:strRef>
              <c:f>Gráfico84!$R$6:$R$23</c:f>
              <c:strCache>
                <c:ptCount val="18"/>
                <c:pt idx="0">
                  <c:v>EL</c:v>
                </c:pt>
                <c:pt idx="1">
                  <c:v>IE</c:v>
                </c:pt>
                <c:pt idx="2">
                  <c:v>LV</c:v>
                </c:pt>
                <c:pt idx="3">
                  <c:v>LT</c:v>
                </c:pt>
                <c:pt idx="4">
                  <c:v>SK</c:v>
                </c:pt>
                <c:pt idx="5">
                  <c:v>EE</c:v>
                </c:pt>
                <c:pt idx="6">
                  <c:v>FR</c:v>
                </c:pt>
                <c:pt idx="7">
                  <c:v>FI</c:v>
                </c:pt>
                <c:pt idx="8">
                  <c:v>AT</c:v>
                </c:pt>
                <c:pt idx="9">
                  <c:v>ES</c:v>
                </c:pt>
                <c:pt idx="10">
                  <c:v>IT</c:v>
                </c:pt>
                <c:pt idx="11">
                  <c:v>SI</c:v>
                </c:pt>
                <c:pt idx="12">
                  <c:v>NL</c:v>
                </c:pt>
                <c:pt idx="13">
                  <c:v>DE</c:v>
                </c:pt>
                <c:pt idx="14">
                  <c:v>BE</c:v>
                </c:pt>
                <c:pt idx="15">
                  <c:v>PT</c:v>
                </c:pt>
                <c:pt idx="16">
                  <c:v>MT</c:v>
                </c:pt>
                <c:pt idx="17">
                  <c:v>LU</c:v>
                </c:pt>
              </c:strCache>
            </c:strRef>
          </c:cat>
          <c:val>
            <c:numRef>
              <c:f>Gráfico84!$S$6:$S$23</c:f>
              <c:numCache>
                <c:formatCode>General</c:formatCode>
                <c:ptCount val="18"/>
                <c:pt idx="0">
                  <c:v>24</c:v>
                </c:pt>
                <c:pt idx="1">
                  <c:v>23</c:v>
                </c:pt>
                <c:pt idx="2">
                  <c:v>21</c:v>
                </c:pt>
                <c:pt idx="3">
                  <c:v>21</c:v>
                </c:pt>
                <c:pt idx="4">
                  <c:v>20</c:v>
                </c:pt>
                <c:pt idx="5">
                  <c:v>20</c:v>
                </c:pt>
                <c:pt idx="6">
                  <c:v>20</c:v>
                </c:pt>
              </c:numCache>
            </c:numRef>
          </c:val>
          <c:extLst>
            <c:ext xmlns:c16="http://schemas.microsoft.com/office/drawing/2014/chart" uri="{C3380CC4-5D6E-409C-BE32-E72D297353CC}">
              <c16:uniqueId val="{00000000-8FAC-4E5C-9C8D-189C3F3FE89B}"/>
            </c:ext>
          </c:extLst>
        </c:ser>
        <c:ser>
          <c:idx val="1"/>
          <c:order val="1"/>
          <c:tx>
            <c:strRef>
              <c:f>Gráfico84!$T$5</c:f>
              <c:strCache>
                <c:ptCount val="1"/>
                <c:pt idx="0">
                  <c:v>Tipos
reducidos</c:v>
                </c:pt>
              </c:strCache>
            </c:strRef>
          </c:tx>
          <c:spPr>
            <a:solidFill>
              <a:schemeClr val="bg1">
                <a:lumMod val="50000"/>
              </a:schemeClr>
            </a:solidFill>
            <a:ln>
              <a:noFill/>
            </a:ln>
            <a:effectLst/>
          </c:spPr>
          <c:invertIfNegative val="0"/>
          <c:dPt>
            <c:idx val="9"/>
            <c:invertIfNegative val="0"/>
            <c:bubble3D val="0"/>
            <c:spPr>
              <a:solidFill>
                <a:srgbClr val="404040"/>
              </a:solidFill>
              <a:ln w="25400">
                <a:noFill/>
              </a:ln>
              <a:effectLst/>
            </c:spPr>
            <c:extLst>
              <c:ext xmlns:c16="http://schemas.microsoft.com/office/drawing/2014/chart" uri="{C3380CC4-5D6E-409C-BE32-E72D297353CC}">
                <c16:uniqueId val="{00000002-8FAC-4E5C-9C8D-189C3F3FE89B}"/>
              </c:ext>
            </c:extLst>
          </c:dPt>
          <c:cat>
            <c:strRef>
              <c:f>Gráfico84!$R$6:$R$23</c:f>
              <c:strCache>
                <c:ptCount val="18"/>
                <c:pt idx="0">
                  <c:v>EL</c:v>
                </c:pt>
                <c:pt idx="1">
                  <c:v>IE</c:v>
                </c:pt>
                <c:pt idx="2">
                  <c:v>LV</c:v>
                </c:pt>
                <c:pt idx="3">
                  <c:v>LT</c:v>
                </c:pt>
                <c:pt idx="4">
                  <c:v>SK</c:v>
                </c:pt>
                <c:pt idx="5">
                  <c:v>EE</c:v>
                </c:pt>
                <c:pt idx="6">
                  <c:v>FR</c:v>
                </c:pt>
                <c:pt idx="7">
                  <c:v>FI</c:v>
                </c:pt>
                <c:pt idx="8">
                  <c:v>AT</c:v>
                </c:pt>
                <c:pt idx="9">
                  <c:v>ES</c:v>
                </c:pt>
                <c:pt idx="10">
                  <c:v>IT</c:v>
                </c:pt>
                <c:pt idx="11">
                  <c:v>SI</c:v>
                </c:pt>
                <c:pt idx="12">
                  <c:v>NL</c:v>
                </c:pt>
                <c:pt idx="13">
                  <c:v>DE</c:v>
                </c:pt>
                <c:pt idx="14">
                  <c:v>BE</c:v>
                </c:pt>
                <c:pt idx="15">
                  <c:v>PT</c:v>
                </c:pt>
                <c:pt idx="16">
                  <c:v>MT</c:v>
                </c:pt>
                <c:pt idx="17">
                  <c:v>LU</c:v>
                </c:pt>
              </c:strCache>
            </c:strRef>
          </c:cat>
          <c:val>
            <c:numRef>
              <c:f>Gráfico84!$T$6:$T$23</c:f>
              <c:numCache>
                <c:formatCode>General</c:formatCode>
                <c:ptCount val="18"/>
                <c:pt idx="7">
                  <c:v>14</c:v>
                </c:pt>
                <c:pt idx="8">
                  <c:v>10</c:v>
                </c:pt>
                <c:pt idx="9">
                  <c:v>10</c:v>
                </c:pt>
                <c:pt idx="10">
                  <c:v>10</c:v>
                </c:pt>
                <c:pt idx="11">
                  <c:v>9.5</c:v>
                </c:pt>
                <c:pt idx="12">
                  <c:v>9</c:v>
                </c:pt>
                <c:pt idx="13">
                  <c:v>7</c:v>
                </c:pt>
                <c:pt idx="14">
                  <c:v>6</c:v>
                </c:pt>
                <c:pt idx="15">
                  <c:v>6</c:v>
                </c:pt>
                <c:pt idx="16">
                  <c:v>5</c:v>
                </c:pt>
              </c:numCache>
            </c:numRef>
          </c:val>
          <c:extLst>
            <c:ext xmlns:c16="http://schemas.microsoft.com/office/drawing/2014/chart" uri="{C3380CC4-5D6E-409C-BE32-E72D297353CC}">
              <c16:uniqueId val="{00000003-8FAC-4E5C-9C8D-189C3F3FE89B}"/>
            </c:ext>
          </c:extLst>
        </c:ser>
        <c:ser>
          <c:idx val="2"/>
          <c:order val="2"/>
          <c:tx>
            <c:strRef>
              <c:f>Gráfico84!$U$5</c:f>
              <c:strCache>
                <c:ptCount val="1"/>
                <c:pt idx="0">
                  <c:v>Exento/
Tipo cero</c:v>
                </c:pt>
              </c:strCache>
            </c:strRef>
          </c:tx>
          <c:spPr>
            <a:solidFill>
              <a:srgbClr val="D08A7A"/>
            </a:solidFill>
            <a:ln>
              <a:noFill/>
            </a:ln>
            <a:effectLst/>
          </c:spPr>
          <c:invertIfNegative val="0"/>
          <c:dPt>
            <c:idx val="13"/>
            <c:invertIfNegative val="0"/>
            <c:bubble3D val="0"/>
            <c:spPr>
              <a:pattFill prst="dkDnDiag">
                <a:fgClr>
                  <a:srgbClr val="D08A7A"/>
                </a:fgClr>
                <a:bgClr>
                  <a:schemeClr val="bg1"/>
                </a:bgClr>
              </a:pattFill>
              <a:ln w="22225">
                <a:noFill/>
              </a:ln>
              <a:effectLst/>
            </c:spPr>
            <c:extLst>
              <c:ext xmlns:c16="http://schemas.microsoft.com/office/drawing/2014/chart" uri="{C3380CC4-5D6E-409C-BE32-E72D297353CC}">
                <c16:uniqueId val="{00000005-8FAC-4E5C-9C8D-189C3F3FE89B}"/>
              </c:ext>
            </c:extLst>
          </c:dPt>
          <c:dPt>
            <c:idx val="17"/>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9-8FAC-4E5C-9C8D-189C3F3FE89B}"/>
              </c:ext>
            </c:extLst>
          </c:dPt>
          <c:cat>
            <c:strRef>
              <c:f>Gráfico84!$R$6:$R$23</c:f>
              <c:strCache>
                <c:ptCount val="18"/>
                <c:pt idx="0">
                  <c:v>EL</c:v>
                </c:pt>
                <c:pt idx="1">
                  <c:v>IE</c:v>
                </c:pt>
                <c:pt idx="2">
                  <c:v>LV</c:v>
                </c:pt>
                <c:pt idx="3">
                  <c:v>LT</c:v>
                </c:pt>
                <c:pt idx="4">
                  <c:v>SK</c:v>
                </c:pt>
                <c:pt idx="5">
                  <c:v>EE</c:v>
                </c:pt>
                <c:pt idx="6">
                  <c:v>FR</c:v>
                </c:pt>
                <c:pt idx="7">
                  <c:v>FI</c:v>
                </c:pt>
                <c:pt idx="8">
                  <c:v>AT</c:v>
                </c:pt>
                <c:pt idx="9">
                  <c:v>ES</c:v>
                </c:pt>
                <c:pt idx="10">
                  <c:v>IT</c:v>
                </c:pt>
                <c:pt idx="11">
                  <c:v>SI</c:v>
                </c:pt>
                <c:pt idx="12">
                  <c:v>NL</c:v>
                </c:pt>
                <c:pt idx="13">
                  <c:v>DE</c:v>
                </c:pt>
                <c:pt idx="14">
                  <c:v>BE</c:v>
                </c:pt>
                <c:pt idx="15">
                  <c:v>PT</c:v>
                </c:pt>
                <c:pt idx="16">
                  <c:v>MT</c:v>
                </c:pt>
                <c:pt idx="17">
                  <c:v>LU</c:v>
                </c:pt>
              </c:strCache>
            </c:strRef>
          </c:cat>
          <c:val>
            <c:numRef>
              <c:f>Gráfico84!$U$6:$U$23</c:f>
              <c:numCache>
                <c:formatCode>General</c:formatCode>
                <c:ptCount val="18"/>
                <c:pt idx="17">
                  <c:v>3</c:v>
                </c:pt>
              </c:numCache>
            </c:numRef>
          </c:val>
          <c:extLst>
            <c:ext xmlns:c16="http://schemas.microsoft.com/office/drawing/2014/chart" uri="{C3380CC4-5D6E-409C-BE32-E72D297353CC}">
              <c16:uniqueId val="{00000006-8FAC-4E5C-9C8D-189C3F3FE89B}"/>
            </c:ext>
          </c:extLst>
        </c:ser>
        <c:dLbls>
          <c:showLegendKey val="0"/>
          <c:showVal val="0"/>
          <c:showCatName val="0"/>
          <c:showSerName val="0"/>
          <c:showPercent val="0"/>
          <c:showBubbleSize val="0"/>
        </c:dLbls>
        <c:gapWidth val="50"/>
        <c:overlap val="100"/>
        <c:axId val="535468383"/>
        <c:axId val="383903903"/>
      </c:barChart>
      <c:lineChart>
        <c:grouping val="standard"/>
        <c:varyColors val="0"/>
        <c:ser>
          <c:idx val="3"/>
          <c:order val="3"/>
          <c:tx>
            <c:strRef>
              <c:f>Gráfico84!$V$5</c:f>
              <c:strCache>
                <c:ptCount val="1"/>
                <c:pt idx="0">
                  <c:v>Promedio</c:v>
                </c:pt>
              </c:strCache>
            </c:strRef>
          </c:tx>
          <c:spPr>
            <a:ln w="22225" cap="rnd">
              <a:solidFill>
                <a:srgbClr val="7B6911"/>
              </a:solidFill>
              <a:prstDash val="solid"/>
              <a:round/>
            </a:ln>
            <a:effectLst/>
          </c:spPr>
          <c:marker>
            <c:symbol val="none"/>
          </c:marker>
          <c:cat>
            <c:strRef>
              <c:f>Gráfico84!$R$6:$R$23</c:f>
              <c:strCache>
                <c:ptCount val="18"/>
                <c:pt idx="0">
                  <c:v>EL</c:v>
                </c:pt>
                <c:pt idx="1">
                  <c:v>IE</c:v>
                </c:pt>
                <c:pt idx="2">
                  <c:v>LV</c:v>
                </c:pt>
                <c:pt idx="3">
                  <c:v>LT</c:v>
                </c:pt>
                <c:pt idx="4">
                  <c:v>SK</c:v>
                </c:pt>
                <c:pt idx="5">
                  <c:v>EE</c:v>
                </c:pt>
                <c:pt idx="6">
                  <c:v>FR</c:v>
                </c:pt>
                <c:pt idx="7">
                  <c:v>FI</c:v>
                </c:pt>
                <c:pt idx="8">
                  <c:v>AT</c:v>
                </c:pt>
                <c:pt idx="9">
                  <c:v>ES</c:v>
                </c:pt>
                <c:pt idx="10">
                  <c:v>IT</c:v>
                </c:pt>
                <c:pt idx="11">
                  <c:v>SI</c:v>
                </c:pt>
                <c:pt idx="12">
                  <c:v>NL</c:v>
                </c:pt>
                <c:pt idx="13">
                  <c:v>DE</c:v>
                </c:pt>
                <c:pt idx="14">
                  <c:v>BE</c:v>
                </c:pt>
                <c:pt idx="15">
                  <c:v>PT</c:v>
                </c:pt>
                <c:pt idx="16">
                  <c:v>MT</c:v>
                </c:pt>
                <c:pt idx="17">
                  <c:v>LU</c:v>
                </c:pt>
              </c:strCache>
            </c:strRef>
          </c:cat>
          <c:val>
            <c:numRef>
              <c:f>Gráfico84!$V$6:$V$23</c:f>
              <c:numCache>
                <c:formatCode>General</c:formatCode>
                <c:ptCount val="18"/>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numCache>
            </c:numRef>
          </c:val>
          <c:smooth val="0"/>
          <c:extLst>
            <c:ext xmlns:c16="http://schemas.microsoft.com/office/drawing/2014/chart" uri="{C3380CC4-5D6E-409C-BE32-E72D297353CC}">
              <c16:uniqueId val="{00000007-8FAC-4E5C-9C8D-189C3F3FE89B}"/>
            </c:ext>
          </c:extLst>
        </c:ser>
        <c:dLbls>
          <c:showLegendKey val="0"/>
          <c:showVal val="0"/>
          <c:showCatName val="0"/>
          <c:showSerName val="0"/>
          <c:showPercent val="0"/>
          <c:showBubbleSize val="0"/>
        </c:dLbls>
        <c:marker val="1"/>
        <c:smooth val="0"/>
        <c:axId val="535468383"/>
        <c:axId val="383903903"/>
      </c:lineChart>
      <c:catAx>
        <c:axId val="535468383"/>
        <c:scaling>
          <c:orientation val="minMax"/>
        </c:scaling>
        <c:delete val="0"/>
        <c:axPos val="b"/>
        <c:numFmt formatCode="General" sourceLinked="1"/>
        <c:majorTickMark val="none"/>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83903903"/>
        <c:crosses val="autoZero"/>
        <c:auto val="1"/>
        <c:lblAlgn val="ctr"/>
        <c:lblOffset val="100"/>
        <c:noMultiLvlLbl val="0"/>
      </c:catAx>
      <c:valAx>
        <c:axId val="383903903"/>
        <c:scaling>
          <c:orientation val="minMax"/>
          <c:max val="25"/>
          <c:min val="0"/>
        </c:scaling>
        <c:delete val="0"/>
        <c:axPos val="l"/>
        <c:numFmt formatCode="General" sourceLinked="1"/>
        <c:majorTickMark val="none"/>
        <c:minorTickMark val="none"/>
        <c:tickLblPos val="nextTo"/>
        <c:spPr>
          <a:noFill/>
          <a:ln w="3175">
            <a:solidFill>
              <a:schemeClr val="tx1"/>
            </a:solid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535468383"/>
        <c:crosses val="autoZero"/>
        <c:crossBetween val="between"/>
        <c:majorUnit val="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700">
          <a:latin typeface="Century Gothic" panose="020B0502020202020204" pitchFamily="34" charset="0"/>
        </a:defRPr>
      </a:pPr>
      <a:endParaRPr lang="es-E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Century Gothic" panose="020B0502020202020204" pitchFamily="34" charset="0"/>
                <a:ea typeface="+mn-ea"/>
                <a:cs typeface="+mn-cs"/>
              </a:defRPr>
            </a:pPr>
            <a:r>
              <a:rPr lang="es-ES" b="1"/>
              <a:t>Bebidas sin</a:t>
            </a:r>
            <a:r>
              <a:rPr lang="es-ES" b="1" baseline="0"/>
              <a:t> alcohol azuradas</a:t>
            </a:r>
            <a:endParaRPr lang="es-ES" b="1"/>
          </a:p>
        </c:rich>
      </c:tx>
      <c:layout>
        <c:manualLayout>
          <c:xMode val="edge"/>
          <c:yMode val="edge"/>
          <c:x val="0.30900032459393839"/>
          <c:y val="1.0351229453122656E-2"/>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7.5519165491161708E-2"/>
          <c:y val="0.16872138191622368"/>
          <c:w val="0.8988762194953942"/>
          <c:h val="0.6617992491853677"/>
        </c:manualLayout>
      </c:layout>
      <c:barChart>
        <c:barDir val="col"/>
        <c:grouping val="clustered"/>
        <c:varyColors val="0"/>
        <c:ser>
          <c:idx val="0"/>
          <c:order val="0"/>
          <c:tx>
            <c:strRef>
              <c:f>Gráfico85!$G$5</c:f>
              <c:strCache>
                <c:ptCount val="1"/>
                <c:pt idx="0">
                  <c:v>Tipo
general</c:v>
                </c:pt>
              </c:strCache>
            </c:strRef>
          </c:tx>
          <c:spPr>
            <a:solidFill>
              <a:srgbClr val="830929"/>
            </a:solidFill>
            <a:ln>
              <a:noFill/>
            </a:ln>
            <a:effectLst/>
          </c:spPr>
          <c:invertIfNegative val="0"/>
          <c:cat>
            <c:strRef>
              <c:f>Gráfico85!$F$6:$F$23</c:f>
              <c:strCache>
                <c:ptCount val="18"/>
                <c:pt idx="0">
                  <c:v>EL</c:v>
                </c:pt>
                <c:pt idx="1">
                  <c:v>IE</c:v>
                </c:pt>
                <c:pt idx="2">
                  <c:v>PT</c:v>
                </c:pt>
                <c:pt idx="3">
                  <c:v>IT</c:v>
                </c:pt>
                <c:pt idx="4">
                  <c:v>DE</c:v>
                </c:pt>
                <c:pt idx="5">
                  <c:v>LV</c:v>
                </c:pt>
                <c:pt idx="6">
                  <c:v>LT</c:v>
                </c:pt>
                <c:pt idx="7">
                  <c:v>SK</c:v>
                </c:pt>
                <c:pt idx="8">
                  <c:v>EE</c:v>
                </c:pt>
                <c:pt idx="9">
                  <c:v>AT</c:v>
                </c:pt>
                <c:pt idx="10">
                  <c:v>MT</c:v>
                </c:pt>
                <c:pt idx="11">
                  <c:v>FI</c:v>
                </c:pt>
                <c:pt idx="12">
                  <c:v>ES</c:v>
                </c:pt>
                <c:pt idx="13">
                  <c:v>FR</c:v>
                </c:pt>
                <c:pt idx="14">
                  <c:v>SI</c:v>
                </c:pt>
                <c:pt idx="15">
                  <c:v>NL</c:v>
                </c:pt>
                <c:pt idx="16">
                  <c:v>BE</c:v>
                </c:pt>
                <c:pt idx="17">
                  <c:v>LU</c:v>
                </c:pt>
              </c:strCache>
            </c:strRef>
          </c:cat>
          <c:val>
            <c:numRef>
              <c:f>Gráfico85!$G$6:$G$23</c:f>
              <c:numCache>
                <c:formatCode>General</c:formatCode>
                <c:ptCount val="18"/>
                <c:pt idx="0">
                  <c:v>24</c:v>
                </c:pt>
                <c:pt idx="1">
                  <c:v>23</c:v>
                </c:pt>
                <c:pt idx="2">
                  <c:v>23</c:v>
                </c:pt>
                <c:pt idx="3">
                  <c:v>22</c:v>
                </c:pt>
                <c:pt idx="4">
                  <c:v>21</c:v>
                </c:pt>
                <c:pt idx="5">
                  <c:v>21</c:v>
                </c:pt>
                <c:pt idx="6">
                  <c:v>21</c:v>
                </c:pt>
                <c:pt idx="7">
                  <c:v>20</c:v>
                </c:pt>
                <c:pt idx="8">
                  <c:v>20</c:v>
                </c:pt>
                <c:pt idx="9">
                  <c:v>20</c:v>
                </c:pt>
                <c:pt idx="10">
                  <c:v>18</c:v>
                </c:pt>
              </c:numCache>
            </c:numRef>
          </c:val>
          <c:extLst>
            <c:ext xmlns:c16="http://schemas.microsoft.com/office/drawing/2014/chart" uri="{C3380CC4-5D6E-409C-BE32-E72D297353CC}">
              <c16:uniqueId val="{00000000-F946-4EBD-9DDE-517117592096}"/>
            </c:ext>
          </c:extLst>
        </c:ser>
        <c:ser>
          <c:idx val="1"/>
          <c:order val="1"/>
          <c:tx>
            <c:strRef>
              <c:f>Gráfico85!$H$5</c:f>
              <c:strCache>
                <c:ptCount val="1"/>
                <c:pt idx="0">
                  <c:v>Tipos
reducidos</c:v>
                </c:pt>
              </c:strCache>
            </c:strRef>
          </c:tx>
          <c:spPr>
            <a:solidFill>
              <a:schemeClr val="bg1">
                <a:lumMod val="50000"/>
              </a:schemeClr>
            </a:solidFill>
            <a:ln>
              <a:noFill/>
            </a:ln>
            <a:effectLst/>
          </c:spPr>
          <c:invertIfNegative val="0"/>
          <c:dPt>
            <c:idx val="12"/>
            <c:invertIfNegative val="0"/>
            <c:bubble3D val="0"/>
            <c:spPr>
              <a:solidFill>
                <a:srgbClr val="404040"/>
              </a:solidFill>
              <a:ln w="25400">
                <a:noFill/>
              </a:ln>
              <a:effectLst/>
            </c:spPr>
            <c:extLst>
              <c:ext xmlns:c16="http://schemas.microsoft.com/office/drawing/2014/chart" uri="{C3380CC4-5D6E-409C-BE32-E72D297353CC}">
                <c16:uniqueId val="{00000002-F946-4EBD-9DDE-517117592096}"/>
              </c:ext>
            </c:extLst>
          </c:dPt>
          <c:cat>
            <c:strRef>
              <c:f>Gráfico85!$F$6:$F$23</c:f>
              <c:strCache>
                <c:ptCount val="18"/>
                <c:pt idx="0">
                  <c:v>EL</c:v>
                </c:pt>
                <c:pt idx="1">
                  <c:v>IE</c:v>
                </c:pt>
                <c:pt idx="2">
                  <c:v>PT</c:v>
                </c:pt>
                <c:pt idx="3">
                  <c:v>IT</c:v>
                </c:pt>
                <c:pt idx="4">
                  <c:v>DE</c:v>
                </c:pt>
                <c:pt idx="5">
                  <c:v>LV</c:v>
                </c:pt>
                <c:pt idx="6">
                  <c:v>LT</c:v>
                </c:pt>
                <c:pt idx="7">
                  <c:v>SK</c:v>
                </c:pt>
                <c:pt idx="8">
                  <c:v>EE</c:v>
                </c:pt>
                <c:pt idx="9">
                  <c:v>AT</c:v>
                </c:pt>
                <c:pt idx="10">
                  <c:v>MT</c:v>
                </c:pt>
                <c:pt idx="11">
                  <c:v>FI</c:v>
                </c:pt>
                <c:pt idx="12">
                  <c:v>ES</c:v>
                </c:pt>
                <c:pt idx="13">
                  <c:v>FR</c:v>
                </c:pt>
                <c:pt idx="14">
                  <c:v>SI</c:v>
                </c:pt>
                <c:pt idx="15">
                  <c:v>NL</c:v>
                </c:pt>
                <c:pt idx="16">
                  <c:v>BE</c:v>
                </c:pt>
                <c:pt idx="17">
                  <c:v>LU</c:v>
                </c:pt>
              </c:strCache>
            </c:strRef>
          </c:cat>
          <c:val>
            <c:numRef>
              <c:f>Gráfico85!$H$6:$H$23</c:f>
              <c:numCache>
                <c:formatCode>General</c:formatCode>
                <c:ptCount val="18"/>
                <c:pt idx="11">
                  <c:v>14</c:v>
                </c:pt>
                <c:pt idx="12">
                  <c:v>10</c:v>
                </c:pt>
                <c:pt idx="13">
                  <c:v>10</c:v>
                </c:pt>
                <c:pt idx="14">
                  <c:v>9.5</c:v>
                </c:pt>
                <c:pt idx="15">
                  <c:v>9</c:v>
                </c:pt>
                <c:pt idx="16">
                  <c:v>6</c:v>
                </c:pt>
              </c:numCache>
            </c:numRef>
          </c:val>
          <c:extLst>
            <c:ext xmlns:c16="http://schemas.microsoft.com/office/drawing/2014/chart" uri="{C3380CC4-5D6E-409C-BE32-E72D297353CC}">
              <c16:uniqueId val="{00000003-F946-4EBD-9DDE-517117592096}"/>
            </c:ext>
          </c:extLst>
        </c:ser>
        <c:ser>
          <c:idx val="2"/>
          <c:order val="2"/>
          <c:tx>
            <c:strRef>
              <c:f>Gráfico85!$I$5</c:f>
              <c:strCache>
                <c:ptCount val="1"/>
                <c:pt idx="0">
                  <c:v>Exento/
Tipo cero</c:v>
                </c:pt>
              </c:strCache>
            </c:strRef>
          </c:tx>
          <c:spPr>
            <a:solidFill>
              <a:srgbClr val="D08A7A"/>
            </a:solidFill>
            <a:ln>
              <a:noFill/>
            </a:ln>
            <a:effectLst/>
          </c:spPr>
          <c:invertIfNegative val="0"/>
          <c:dPt>
            <c:idx val="13"/>
            <c:invertIfNegative val="0"/>
            <c:bubble3D val="0"/>
            <c:spPr>
              <a:pattFill prst="dkDnDiag">
                <a:fgClr>
                  <a:srgbClr val="D08A7A"/>
                </a:fgClr>
                <a:bgClr>
                  <a:schemeClr val="bg1"/>
                </a:bgClr>
              </a:pattFill>
              <a:ln w="22225">
                <a:noFill/>
              </a:ln>
              <a:effectLst/>
            </c:spPr>
            <c:extLst>
              <c:ext xmlns:c16="http://schemas.microsoft.com/office/drawing/2014/chart" uri="{C3380CC4-5D6E-409C-BE32-E72D297353CC}">
                <c16:uniqueId val="{00000005-F946-4EBD-9DDE-517117592096}"/>
              </c:ext>
            </c:extLst>
          </c:dPt>
          <c:dPt>
            <c:idx val="17"/>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7-F946-4EBD-9DDE-517117592096}"/>
              </c:ext>
            </c:extLst>
          </c:dPt>
          <c:cat>
            <c:strRef>
              <c:f>Gráfico85!$F$6:$F$23</c:f>
              <c:strCache>
                <c:ptCount val="18"/>
                <c:pt idx="0">
                  <c:v>EL</c:v>
                </c:pt>
                <c:pt idx="1">
                  <c:v>IE</c:v>
                </c:pt>
                <c:pt idx="2">
                  <c:v>PT</c:v>
                </c:pt>
                <c:pt idx="3">
                  <c:v>IT</c:v>
                </c:pt>
                <c:pt idx="4">
                  <c:v>DE</c:v>
                </c:pt>
                <c:pt idx="5">
                  <c:v>LV</c:v>
                </c:pt>
                <c:pt idx="6">
                  <c:v>LT</c:v>
                </c:pt>
                <c:pt idx="7">
                  <c:v>SK</c:v>
                </c:pt>
                <c:pt idx="8">
                  <c:v>EE</c:v>
                </c:pt>
                <c:pt idx="9">
                  <c:v>AT</c:v>
                </c:pt>
                <c:pt idx="10">
                  <c:v>MT</c:v>
                </c:pt>
                <c:pt idx="11">
                  <c:v>FI</c:v>
                </c:pt>
                <c:pt idx="12">
                  <c:v>ES</c:v>
                </c:pt>
                <c:pt idx="13">
                  <c:v>FR</c:v>
                </c:pt>
                <c:pt idx="14">
                  <c:v>SI</c:v>
                </c:pt>
                <c:pt idx="15">
                  <c:v>NL</c:v>
                </c:pt>
                <c:pt idx="16">
                  <c:v>BE</c:v>
                </c:pt>
                <c:pt idx="17">
                  <c:v>LU</c:v>
                </c:pt>
              </c:strCache>
            </c:strRef>
          </c:cat>
          <c:val>
            <c:numRef>
              <c:f>Gráfico85!$I$6:$I$23</c:f>
              <c:numCache>
                <c:formatCode>General</c:formatCode>
                <c:ptCount val="18"/>
                <c:pt idx="17">
                  <c:v>3</c:v>
                </c:pt>
              </c:numCache>
            </c:numRef>
          </c:val>
          <c:extLst>
            <c:ext xmlns:c16="http://schemas.microsoft.com/office/drawing/2014/chart" uri="{C3380CC4-5D6E-409C-BE32-E72D297353CC}">
              <c16:uniqueId val="{00000008-F946-4EBD-9DDE-517117592096}"/>
            </c:ext>
          </c:extLst>
        </c:ser>
        <c:dLbls>
          <c:showLegendKey val="0"/>
          <c:showVal val="0"/>
          <c:showCatName val="0"/>
          <c:showSerName val="0"/>
          <c:showPercent val="0"/>
          <c:showBubbleSize val="0"/>
        </c:dLbls>
        <c:gapWidth val="50"/>
        <c:overlap val="100"/>
        <c:axId val="535468383"/>
        <c:axId val="383903903"/>
      </c:barChart>
      <c:lineChart>
        <c:grouping val="standard"/>
        <c:varyColors val="0"/>
        <c:ser>
          <c:idx val="3"/>
          <c:order val="3"/>
          <c:tx>
            <c:strRef>
              <c:f>Gráfico85!$J$5</c:f>
              <c:strCache>
                <c:ptCount val="1"/>
                <c:pt idx="0">
                  <c:v>Promedio</c:v>
                </c:pt>
              </c:strCache>
            </c:strRef>
          </c:tx>
          <c:spPr>
            <a:ln w="22225" cap="rnd">
              <a:solidFill>
                <a:srgbClr val="7B6911"/>
              </a:solidFill>
              <a:prstDash val="solid"/>
              <a:round/>
            </a:ln>
            <a:effectLst/>
          </c:spPr>
          <c:marker>
            <c:symbol val="none"/>
          </c:marker>
          <c:cat>
            <c:strRef>
              <c:f>Gráfico85!$F$6:$F$23</c:f>
              <c:strCache>
                <c:ptCount val="18"/>
                <c:pt idx="0">
                  <c:v>EL</c:v>
                </c:pt>
                <c:pt idx="1">
                  <c:v>IE</c:v>
                </c:pt>
                <c:pt idx="2">
                  <c:v>PT</c:v>
                </c:pt>
                <c:pt idx="3">
                  <c:v>IT</c:v>
                </c:pt>
                <c:pt idx="4">
                  <c:v>DE</c:v>
                </c:pt>
                <c:pt idx="5">
                  <c:v>LV</c:v>
                </c:pt>
                <c:pt idx="6">
                  <c:v>LT</c:v>
                </c:pt>
                <c:pt idx="7">
                  <c:v>SK</c:v>
                </c:pt>
                <c:pt idx="8">
                  <c:v>EE</c:v>
                </c:pt>
                <c:pt idx="9">
                  <c:v>AT</c:v>
                </c:pt>
                <c:pt idx="10">
                  <c:v>MT</c:v>
                </c:pt>
                <c:pt idx="11">
                  <c:v>FI</c:v>
                </c:pt>
                <c:pt idx="12">
                  <c:v>ES</c:v>
                </c:pt>
                <c:pt idx="13">
                  <c:v>FR</c:v>
                </c:pt>
                <c:pt idx="14">
                  <c:v>SI</c:v>
                </c:pt>
                <c:pt idx="15">
                  <c:v>NL</c:v>
                </c:pt>
                <c:pt idx="16">
                  <c:v>BE</c:v>
                </c:pt>
                <c:pt idx="17">
                  <c:v>LU</c:v>
                </c:pt>
              </c:strCache>
            </c:strRef>
          </c:cat>
          <c:val>
            <c:numRef>
              <c:f>Gráfico85!$J$6:$J$23</c:f>
              <c:numCache>
                <c:formatCode>General</c:formatCode>
                <c:ptCount val="18"/>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numCache>
            </c:numRef>
          </c:val>
          <c:smooth val="0"/>
          <c:extLst>
            <c:ext xmlns:c16="http://schemas.microsoft.com/office/drawing/2014/chart" uri="{C3380CC4-5D6E-409C-BE32-E72D297353CC}">
              <c16:uniqueId val="{00000009-F946-4EBD-9DDE-517117592096}"/>
            </c:ext>
          </c:extLst>
        </c:ser>
        <c:dLbls>
          <c:showLegendKey val="0"/>
          <c:showVal val="0"/>
          <c:showCatName val="0"/>
          <c:showSerName val="0"/>
          <c:showPercent val="0"/>
          <c:showBubbleSize val="0"/>
        </c:dLbls>
        <c:marker val="1"/>
        <c:smooth val="0"/>
        <c:axId val="535468383"/>
        <c:axId val="383903903"/>
      </c:lineChart>
      <c:catAx>
        <c:axId val="535468383"/>
        <c:scaling>
          <c:orientation val="minMax"/>
        </c:scaling>
        <c:delete val="0"/>
        <c:axPos val="b"/>
        <c:numFmt formatCode="General" sourceLinked="1"/>
        <c:majorTickMark val="none"/>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83903903"/>
        <c:crosses val="autoZero"/>
        <c:auto val="1"/>
        <c:lblAlgn val="ctr"/>
        <c:lblOffset val="100"/>
        <c:noMultiLvlLbl val="0"/>
      </c:catAx>
      <c:valAx>
        <c:axId val="383903903"/>
        <c:scaling>
          <c:orientation val="minMax"/>
          <c:max val="25"/>
          <c:min val="0"/>
        </c:scaling>
        <c:delete val="0"/>
        <c:axPos val="l"/>
        <c:numFmt formatCode="General" sourceLinked="1"/>
        <c:majorTickMark val="none"/>
        <c:minorTickMark val="none"/>
        <c:tickLblPos val="nextTo"/>
        <c:spPr>
          <a:noFill/>
          <a:ln w="3175">
            <a:solidFill>
              <a:schemeClr val="tx1"/>
            </a:solid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535468383"/>
        <c:crosses val="autoZero"/>
        <c:crossBetween val="between"/>
        <c:majorUnit val="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700">
          <a:latin typeface="Century Gothic" panose="020B0502020202020204" pitchFamily="34" charset="0"/>
        </a:defRPr>
      </a:pPr>
      <a:endParaRPr lang="es-E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Century Gothic" panose="020B0502020202020204" pitchFamily="34" charset="0"/>
                <a:ea typeface="+mn-ea"/>
                <a:cs typeface="+mn-cs"/>
              </a:defRPr>
            </a:pPr>
            <a:r>
              <a:rPr lang="es-ES" b="1"/>
              <a:t>Bebidas</a:t>
            </a:r>
            <a:r>
              <a:rPr lang="es-ES" b="1" baseline="0"/>
              <a:t> sin alcohol no azucaradas</a:t>
            </a:r>
            <a:endParaRPr lang="es-ES" b="1"/>
          </a:p>
        </c:rich>
      </c:tx>
      <c:layout>
        <c:manualLayout>
          <c:xMode val="edge"/>
          <c:yMode val="edge"/>
          <c:x val="0.33460493960738247"/>
          <c:y val="1.0351152096062462E-2"/>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7.5519165491161708E-2"/>
          <c:y val="0.16872138191622368"/>
          <c:w val="0.8988762194953942"/>
          <c:h val="0.6617992491853677"/>
        </c:manualLayout>
      </c:layout>
      <c:barChart>
        <c:barDir val="col"/>
        <c:grouping val="clustered"/>
        <c:varyColors val="0"/>
        <c:ser>
          <c:idx val="0"/>
          <c:order val="0"/>
          <c:tx>
            <c:strRef>
              <c:f>Gráfico85!$M$5</c:f>
              <c:strCache>
                <c:ptCount val="1"/>
                <c:pt idx="0">
                  <c:v>Tipo
general</c:v>
                </c:pt>
              </c:strCache>
            </c:strRef>
          </c:tx>
          <c:spPr>
            <a:solidFill>
              <a:srgbClr val="830929"/>
            </a:solidFill>
            <a:ln>
              <a:noFill/>
            </a:ln>
            <a:effectLst/>
          </c:spPr>
          <c:invertIfNegative val="0"/>
          <c:cat>
            <c:strRef>
              <c:f>Gráfico85!$L$6:$L$23</c:f>
              <c:strCache>
                <c:ptCount val="18"/>
                <c:pt idx="0">
                  <c:v>IE</c:v>
                </c:pt>
                <c:pt idx="1">
                  <c:v>IT</c:v>
                </c:pt>
                <c:pt idx="2">
                  <c:v>DE</c:v>
                </c:pt>
                <c:pt idx="3">
                  <c:v>LV</c:v>
                </c:pt>
                <c:pt idx="4">
                  <c:v>LT</c:v>
                </c:pt>
                <c:pt idx="5">
                  <c:v>SK</c:v>
                </c:pt>
                <c:pt idx="6">
                  <c:v>EE</c:v>
                </c:pt>
                <c:pt idx="7">
                  <c:v>AT</c:v>
                </c:pt>
                <c:pt idx="8">
                  <c:v>MT</c:v>
                </c:pt>
                <c:pt idx="9">
                  <c:v>FI</c:v>
                </c:pt>
                <c:pt idx="10">
                  <c:v>EL</c:v>
                </c:pt>
                <c:pt idx="11">
                  <c:v>PT</c:v>
                </c:pt>
                <c:pt idx="12">
                  <c:v>ES</c:v>
                </c:pt>
                <c:pt idx="13">
                  <c:v>FR</c:v>
                </c:pt>
                <c:pt idx="14">
                  <c:v>SI</c:v>
                </c:pt>
                <c:pt idx="15">
                  <c:v>NL</c:v>
                </c:pt>
                <c:pt idx="16">
                  <c:v>BE</c:v>
                </c:pt>
                <c:pt idx="17">
                  <c:v>LU</c:v>
                </c:pt>
              </c:strCache>
            </c:strRef>
          </c:cat>
          <c:val>
            <c:numRef>
              <c:f>Gráfico85!$M$6:$M$23</c:f>
              <c:numCache>
                <c:formatCode>General</c:formatCode>
                <c:ptCount val="18"/>
                <c:pt idx="0">
                  <c:v>23</c:v>
                </c:pt>
                <c:pt idx="1">
                  <c:v>22</c:v>
                </c:pt>
                <c:pt idx="2">
                  <c:v>21</c:v>
                </c:pt>
                <c:pt idx="3">
                  <c:v>21</c:v>
                </c:pt>
                <c:pt idx="4">
                  <c:v>21</c:v>
                </c:pt>
                <c:pt idx="5">
                  <c:v>20</c:v>
                </c:pt>
                <c:pt idx="6">
                  <c:v>20</c:v>
                </c:pt>
                <c:pt idx="7">
                  <c:v>20</c:v>
                </c:pt>
                <c:pt idx="8">
                  <c:v>18</c:v>
                </c:pt>
              </c:numCache>
            </c:numRef>
          </c:val>
          <c:extLst>
            <c:ext xmlns:c16="http://schemas.microsoft.com/office/drawing/2014/chart" uri="{C3380CC4-5D6E-409C-BE32-E72D297353CC}">
              <c16:uniqueId val="{00000000-E5FA-46B6-BF7B-4FC6396D57BE}"/>
            </c:ext>
          </c:extLst>
        </c:ser>
        <c:ser>
          <c:idx val="1"/>
          <c:order val="1"/>
          <c:tx>
            <c:strRef>
              <c:f>Gráfico85!$N$5</c:f>
              <c:strCache>
                <c:ptCount val="1"/>
                <c:pt idx="0">
                  <c:v>Tipos
reducidos</c:v>
                </c:pt>
              </c:strCache>
            </c:strRef>
          </c:tx>
          <c:spPr>
            <a:solidFill>
              <a:schemeClr val="bg1">
                <a:lumMod val="50000"/>
              </a:schemeClr>
            </a:solidFill>
            <a:ln>
              <a:noFill/>
            </a:ln>
            <a:effectLst/>
          </c:spPr>
          <c:invertIfNegative val="0"/>
          <c:dPt>
            <c:idx val="11"/>
            <c:invertIfNegative val="0"/>
            <c:bubble3D val="0"/>
            <c:spPr>
              <a:solidFill>
                <a:schemeClr val="bg1">
                  <a:lumMod val="50000"/>
                </a:schemeClr>
              </a:solidFill>
              <a:ln w="25400">
                <a:noFill/>
              </a:ln>
              <a:effectLst/>
            </c:spPr>
            <c:extLst>
              <c:ext xmlns:c16="http://schemas.microsoft.com/office/drawing/2014/chart" uri="{C3380CC4-5D6E-409C-BE32-E72D297353CC}">
                <c16:uniqueId val="{00000002-E5FA-46B6-BF7B-4FC6396D57BE}"/>
              </c:ext>
            </c:extLst>
          </c:dPt>
          <c:dPt>
            <c:idx val="12"/>
            <c:invertIfNegative val="0"/>
            <c:bubble3D val="0"/>
            <c:spPr>
              <a:solidFill>
                <a:srgbClr val="404040"/>
              </a:solidFill>
              <a:ln>
                <a:noFill/>
              </a:ln>
              <a:effectLst/>
            </c:spPr>
            <c:extLst>
              <c:ext xmlns:c16="http://schemas.microsoft.com/office/drawing/2014/chart" uri="{C3380CC4-5D6E-409C-BE32-E72D297353CC}">
                <c16:uniqueId val="{00000009-E5FA-46B6-BF7B-4FC6396D57BE}"/>
              </c:ext>
            </c:extLst>
          </c:dPt>
          <c:cat>
            <c:strRef>
              <c:f>Gráfico85!$L$6:$L$23</c:f>
              <c:strCache>
                <c:ptCount val="18"/>
                <c:pt idx="0">
                  <c:v>IE</c:v>
                </c:pt>
                <c:pt idx="1">
                  <c:v>IT</c:v>
                </c:pt>
                <c:pt idx="2">
                  <c:v>DE</c:v>
                </c:pt>
                <c:pt idx="3">
                  <c:v>LV</c:v>
                </c:pt>
                <c:pt idx="4">
                  <c:v>LT</c:v>
                </c:pt>
                <c:pt idx="5">
                  <c:v>SK</c:v>
                </c:pt>
                <c:pt idx="6">
                  <c:v>EE</c:v>
                </c:pt>
                <c:pt idx="7">
                  <c:v>AT</c:v>
                </c:pt>
                <c:pt idx="8">
                  <c:v>MT</c:v>
                </c:pt>
                <c:pt idx="9">
                  <c:v>FI</c:v>
                </c:pt>
                <c:pt idx="10">
                  <c:v>EL</c:v>
                </c:pt>
                <c:pt idx="11">
                  <c:v>PT</c:v>
                </c:pt>
                <c:pt idx="12">
                  <c:v>ES</c:v>
                </c:pt>
                <c:pt idx="13">
                  <c:v>FR</c:v>
                </c:pt>
                <c:pt idx="14">
                  <c:v>SI</c:v>
                </c:pt>
                <c:pt idx="15">
                  <c:v>NL</c:v>
                </c:pt>
                <c:pt idx="16">
                  <c:v>BE</c:v>
                </c:pt>
                <c:pt idx="17">
                  <c:v>LU</c:v>
                </c:pt>
              </c:strCache>
            </c:strRef>
          </c:cat>
          <c:val>
            <c:numRef>
              <c:f>Gráfico85!$N$6:$N$23</c:f>
              <c:numCache>
                <c:formatCode>General</c:formatCode>
                <c:ptCount val="18"/>
                <c:pt idx="9">
                  <c:v>14</c:v>
                </c:pt>
                <c:pt idx="10">
                  <c:v>13</c:v>
                </c:pt>
                <c:pt idx="11">
                  <c:v>13</c:v>
                </c:pt>
                <c:pt idx="12">
                  <c:v>10</c:v>
                </c:pt>
                <c:pt idx="13">
                  <c:v>10</c:v>
                </c:pt>
                <c:pt idx="14">
                  <c:v>9.5</c:v>
                </c:pt>
                <c:pt idx="15">
                  <c:v>9</c:v>
                </c:pt>
                <c:pt idx="16">
                  <c:v>6</c:v>
                </c:pt>
              </c:numCache>
            </c:numRef>
          </c:val>
          <c:extLst>
            <c:ext xmlns:c16="http://schemas.microsoft.com/office/drawing/2014/chart" uri="{C3380CC4-5D6E-409C-BE32-E72D297353CC}">
              <c16:uniqueId val="{00000003-E5FA-46B6-BF7B-4FC6396D57BE}"/>
            </c:ext>
          </c:extLst>
        </c:ser>
        <c:ser>
          <c:idx val="2"/>
          <c:order val="2"/>
          <c:tx>
            <c:strRef>
              <c:f>Gráfico85!$O$5</c:f>
              <c:strCache>
                <c:ptCount val="1"/>
                <c:pt idx="0">
                  <c:v>Exento/
Tipo cero</c:v>
                </c:pt>
              </c:strCache>
            </c:strRef>
          </c:tx>
          <c:spPr>
            <a:solidFill>
              <a:schemeClr val="accent1">
                <a:lumMod val="40000"/>
                <a:lumOff val="60000"/>
              </a:schemeClr>
            </a:solidFill>
            <a:ln>
              <a:noFill/>
            </a:ln>
            <a:effectLst/>
          </c:spPr>
          <c:invertIfNegative val="0"/>
          <c:dPt>
            <c:idx val="13"/>
            <c:invertIfNegative val="0"/>
            <c:bubble3D val="0"/>
            <c:spPr>
              <a:solidFill>
                <a:schemeClr val="accent1">
                  <a:lumMod val="40000"/>
                  <a:lumOff val="60000"/>
                </a:schemeClr>
              </a:solidFill>
              <a:ln w="22225">
                <a:noFill/>
              </a:ln>
              <a:effectLst/>
            </c:spPr>
            <c:extLst>
              <c:ext xmlns:c16="http://schemas.microsoft.com/office/drawing/2014/chart" uri="{C3380CC4-5D6E-409C-BE32-E72D297353CC}">
                <c16:uniqueId val="{00000005-E5FA-46B6-BF7B-4FC6396D57BE}"/>
              </c:ext>
            </c:extLst>
          </c:dPt>
          <c:cat>
            <c:strRef>
              <c:f>Gráfico85!$L$6:$L$23</c:f>
              <c:strCache>
                <c:ptCount val="18"/>
                <c:pt idx="0">
                  <c:v>IE</c:v>
                </c:pt>
                <c:pt idx="1">
                  <c:v>IT</c:v>
                </c:pt>
                <c:pt idx="2">
                  <c:v>DE</c:v>
                </c:pt>
                <c:pt idx="3">
                  <c:v>LV</c:v>
                </c:pt>
                <c:pt idx="4">
                  <c:v>LT</c:v>
                </c:pt>
                <c:pt idx="5">
                  <c:v>SK</c:v>
                </c:pt>
                <c:pt idx="6">
                  <c:v>EE</c:v>
                </c:pt>
                <c:pt idx="7">
                  <c:v>AT</c:v>
                </c:pt>
                <c:pt idx="8">
                  <c:v>MT</c:v>
                </c:pt>
                <c:pt idx="9">
                  <c:v>FI</c:v>
                </c:pt>
                <c:pt idx="10">
                  <c:v>EL</c:v>
                </c:pt>
                <c:pt idx="11">
                  <c:v>PT</c:v>
                </c:pt>
                <c:pt idx="12">
                  <c:v>ES</c:v>
                </c:pt>
                <c:pt idx="13">
                  <c:v>FR</c:v>
                </c:pt>
                <c:pt idx="14">
                  <c:v>SI</c:v>
                </c:pt>
                <c:pt idx="15">
                  <c:v>NL</c:v>
                </c:pt>
                <c:pt idx="16">
                  <c:v>BE</c:v>
                </c:pt>
                <c:pt idx="17">
                  <c:v>LU</c:v>
                </c:pt>
              </c:strCache>
            </c:strRef>
          </c:cat>
          <c:val>
            <c:numRef>
              <c:f>Gráfico85!$O$6:$O$23</c:f>
              <c:numCache>
                <c:formatCode>General</c:formatCode>
                <c:ptCount val="18"/>
                <c:pt idx="17">
                  <c:v>3</c:v>
                </c:pt>
              </c:numCache>
            </c:numRef>
          </c:val>
          <c:extLst>
            <c:ext xmlns:c16="http://schemas.microsoft.com/office/drawing/2014/chart" uri="{C3380CC4-5D6E-409C-BE32-E72D297353CC}">
              <c16:uniqueId val="{00000006-E5FA-46B6-BF7B-4FC6396D57BE}"/>
            </c:ext>
          </c:extLst>
        </c:ser>
        <c:dLbls>
          <c:showLegendKey val="0"/>
          <c:showVal val="0"/>
          <c:showCatName val="0"/>
          <c:showSerName val="0"/>
          <c:showPercent val="0"/>
          <c:showBubbleSize val="0"/>
        </c:dLbls>
        <c:gapWidth val="50"/>
        <c:overlap val="100"/>
        <c:axId val="535468383"/>
        <c:axId val="383903903"/>
      </c:barChart>
      <c:lineChart>
        <c:grouping val="standard"/>
        <c:varyColors val="0"/>
        <c:ser>
          <c:idx val="3"/>
          <c:order val="3"/>
          <c:tx>
            <c:strRef>
              <c:f>Gráfico85!$P$5</c:f>
              <c:strCache>
                <c:ptCount val="1"/>
                <c:pt idx="0">
                  <c:v>Promedio</c:v>
                </c:pt>
              </c:strCache>
            </c:strRef>
          </c:tx>
          <c:spPr>
            <a:ln w="22225" cap="rnd">
              <a:solidFill>
                <a:srgbClr val="7B6911"/>
              </a:solidFill>
              <a:prstDash val="solid"/>
              <a:round/>
            </a:ln>
            <a:effectLst/>
          </c:spPr>
          <c:marker>
            <c:symbol val="none"/>
          </c:marker>
          <c:cat>
            <c:strRef>
              <c:f>Gráfico85!$L$6:$L$23</c:f>
              <c:strCache>
                <c:ptCount val="18"/>
                <c:pt idx="0">
                  <c:v>IE</c:v>
                </c:pt>
                <c:pt idx="1">
                  <c:v>IT</c:v>
                </c:pt>
                <c:pt idx="2">
                  <c:v>DE</c:v>
                </c:pt>
                <c:pt idx="3">
                  <c:v>LV</c:v>
                </c:pt>
                <c:pt idx="4">
                  <c:v>LT</c:v>
                </c:pt>
                <c:pt idx="5">
                  <c:v>SK</c:v>
                </c:pt>
                <c:pt idx="6">
                  <c:v>EE</c:v>
                </c:pt>
                <c:pt idx="7">
                  <c:v>AT</c:v>
                </c:pt>
                <c:pt idx="8">
                  <c:v>MT</c:v>
                </c:pt>
                <c:pt idx="9">
                  <c:v>FI</c:v>
                </c:pt>
                <c:pt idx="10">
                  <c:v>EL</c:v>
                </c:pt>
                <c:pt idx="11">
                  <c:v>PT</c:v>
                </c:pt>
                <c:pt idx="12">
                  <c:v>ES</c:v>
                </c:pt>
                <c:pt idx="13">
                  <c:v>FR</c:v>
                </c:pt>
                <c:pt idx="14">
                  <c:v>SI</c:v>
                </c:pt>
                <c:pt idx="15">
                  <c:v>NL</c:v>
                </c:pt>
                <c:pt idx="16">
                  <c:v>BE</c:v>
                </c:pt>
                <c:pt idx="17">
                  <c:v>LU</c:v>
                </c:pt>
              </c:strCache>
            </c:strRef>
          </c:cat>
          <c:val>
            <c:numRef>
              <c:f>Gráfico85!$P$6:$P$23</c:f>
              <c:numCache>
                <c:formatCode>General</c:formatCode>
                <c:ptCount val="18"/>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numCache>
            </c:numRef>
          </c:val>
          <c:smooth val="0"/>
          <c:extLst>
            <c:ext xmlns:c16="http://schemas.microsoft.com/office/drawing/2014/chart" uri="{C3380CC4-5D6E-409C-BE32-E72D297353CC}">
              <c16:uniqueId val="{00000007-E5FA-46B6-BF7B-4FC6396D57BE}"/>
            </c:ext>
          </c:extLst>
        </c:ser>
        <c:dLbls>
          <c:showLegendKey val="0"/>
          <c:showVal val="0"/>
          <c:showCatName val="0"/>
          <c:showSerName val="0"/>
          <c:showPercent val="0"/>
          <c:showBubbleSize val="0"/>
        </c:dLbls>
        <c:marker val="1"/>
        <c:smooth val="0"/>
        <c:axId val="535468383"/>
        <c:axId val="383903903"/>
      </c:lineChart>
      <c:catAx>
        <c:axId val="535468383"/>
        <c:scaling>
          <c:orientation val="minMax"/>
        </c:scaling>
        <c:delete val="0"/>
        <c:axPos val="b"/>
        <c:numFmt formatCode="General" sourceLinked="1"/>
        <c:majorTickMark val="none"/>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83903903"/>
        <c:crosses val="autoZero"/>
        <c:auto val="1"/>
        <c:lblAlgn val="ctr"/>
        <c:lblOffset val="100"/>
        <c:noMultiLvlLbl val="0"/>
      </c:catAx>
      <c:valAx>
        <c:axId val="383903903"/>
        <c:scaling>
          <c:orientation val="minMax"/>
          <c:max val="25"/>
          <c:min val="0"/>
        </c:scaling>
        <c:delete val="0"/>
        <c:axPos val="l"/>
        <c:numFmt formatCode="General" sourceLinked="1"/>
        <c:majorTickMark val="none"/>
        <c:minorTickMark val="none"/>
        <c:tickLblPos val="nextTo"/>
        <c:spPr>
          <a:noFill/>
          <a:ln w="3175">
            <a:solidFill>
              <a:schemeClr val="tx1"/>
            </a:solid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535468383"/>
        <c:crosses val="autoZero"/>
        <c:crossBetween val="between"/>
        <c:majorUnit val="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700">
          <a:latin typeface="Century Gothic" panose="020B0502020202020204" pitchFamily="34" charset="0"/>
        </a:defRPr>
      </a:pPr>
      <a:endParaRPr lang="es-ES"/>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Century Gothic" panose="020B0502020202020204" pitchFamily="34" charset="0"/>
                <a:ea typeface="+mn-ea"/>
                <a:cs typeface="+mn-cs"/>
              </a:defRPr>
            </a:pPr>
            <a:r>
              <a:rPr lang="es-ES" b="1"/>
              <a:t>Bebidas con alcohol</a:t>
            </a:r>
          </a:p>
        </c:rich>
      </c:tx>
      <c:layout>
        <c:manualLayout>
          <c:xMode val="edge"/>
          <c:yMode val="edge"/>
          <c:x val="0.31326776042951238"/>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7.5519165491161708E-2"/>
          <c:y val="0.16872138191622368"/>
          <c:w val="0.8988762194953942"/>
          <c:h val="0.6617992491853677"/>
        </c:manualLayout>
      </c:layout>
      <c:barChart>
        <c:barDir val="col"/>
        <c:grouping val="clustered"/>
        <c:varyColors val="0"/>
        <c:ser>
          <c:idx val="0"/>
          <c:order val="0"/>
          <c:tx>
            <c:strRef>
              <c:f>Gráfico85!$S$5</c:f>
              <c:strCache>
                <c:ptCount val="1"/>
                <c:pt idx="0">
                  <c:v>Tipo
general</c:v>
                </c:pt>
              </c:strCache>
            </c:strRef>
          </c:tx>
          <c:spPr>
            <a:solidFill>
              <a:srgbClr val="830929"/>
            </a:solidFill>
            <a:ln>
              <a:noFill/>
            </a:ln>
            <a:effectLst/>
          </c:spPr>
          <c:invertIfNegative val="0"/>
          <c:dPt>
            <c:idx val="10"/>
            <c:invertIfNegative val="0"/>
            <c:bubble3D val="0"/>
            <c:spPr>
              <a:solidFill>
                <a:srgbClr val="404040"/>
              </a:solidFill>
              <a:ln>
                <a:noFill/>
              </a:ln>
              <a:effectLst/>
            </c:spPr>
            <c:extLst>
              <c:ext xmlns:c16="http://schemas.microsoft.com/office/drawing/2014/chart" uri="{C3380CC4-5D6E-409C-BE32-E72D297353CC}">
                <c16:uniqueId val="{0000000B-69FE-47D4-990F-79C53FEBDAF4}"/>
              </c:ext>
            </c:extLst>
          </c:dPt>
          <c:cat>
            <c:strRef>
              <c:f>Gráfico85!$R$6:$R$23</c:f>
              <c:strCache>
                <c:ptCount val="18"/>
                <c:pt idx="0">
                  <c:v>EL</c:v>
                </c:pt>
                <c:pt idx="1">
                  <c:v>FI</c:v>
                </c:pt>
                <c:pt idx="2">
                  <c:v>IE</c:v>
                </c:pt>
                <c:pt idx="3">
                  <c:v>PT</c:v>
                </c:pt>
                <c:pt idx="4">
                  <c:v>SI</c:v>
                </c:pt>
                <c:pt idx="5">
                  <c:v>IT</c:v>
                </c:pt>
                <c:pt idx="6">
                  <c:v>BE</c:v>
                </c:pt>
                <c:pt idx="7">
                  <c:v>LV</c:v>
                </c:pt>
                <c:pt idx="8">
                  <c:v>LT</c:v>
                </c:pt>
                <c:pt idx="9">
                  <c:v>NL</c:v>
                </c:pt>
                <c:pt idx="10">
                  <c:v>ES</c:v>
                </c:pt>
                <c:pt idx="11">
                  <c:v>EE</c:v>
                </c:pt>
                <c:pt idx="12">
                  <c:v>FR</c:v>
                </c:pt>
                <c:pt idx="13">
                  <c:v>AT</c:v>
                </c:pt>
                <c:pt idx="14">
                  <c:v>SK</c:v>
                </c:pt>
                <c:pt idx="15">
                  <c:v>DE</c:v>
                </c:pt>
                <c:pt idx="16">
                  <c:v>MT</c:v>
                </c:pt>
                <c:pt idx="17">
                  <c:v>LU</c:v>
                </c:pt>
              </c:strCache>
            </c:strRef>
          </c:cat>
          <c:val>
            <c:numRef>
              <c:f>Gráfico85!$S$6:$S$23</c:f>
              <c:numCache>
                <c:formatCode>General</c:formatCode>
                <c:ptCount val="18"/>
                <c:pt idx="0">
                  <c:v>24</c:v>
                </c:pt>
                <c:pt idx="1">
                  <c:v>24</c:v>
                </c:pt>
                <c:pt idx="2">
                  <c:v>23</c:v>
                </c:pt>
                <c:pt idx="3">
                  <c:v>23</c:v>
                </c:pt>
                <c:pt idx="4">
                  <c:v>22</c:v>
                </c:pt>
                <c:pt idx="5">
                  <c:v>22</c:v>
                </c:pt>
                <c:pt idx="6">
                  <c:v>21</c:v>
                </c:pt>
                <c:pt idx="7">
                  <c:v>21</c:v>
                </c:pt>
                <c:pt idx="8">
                  <c:v>21</c:v>
                </c:pt>
                <c:pt idx="9">
                  <c:v>21</c:v>
                </c:pt>
                <c:pt idx="10">
                  <c:v>21</c:v>
                </c:pt>
                <c:pt idx="11">
                  <c:v>20</c:v>
                </c:pt>
                <c:pt idx="12">
                  <c:v>20</c:v>
                </c:pt>
                <c:pt idx="13">
                  <c:v>20</c:v>
                </c:pt>
                <c:pt idx="14">
                  <c:v>20</c:v>
                </c:pt>
                <c:pt idx="15">
                  <c:v>19</c:v>
                </c:pt>
                <c:pt idx="16">
                  <c:v>18</c:v>
                </c:pt>
                <c:pt idx="17">
                  <c:v>17</c:v>
                </c:pt>
              </c:numCache>
            </c:numRef>
          </c:val>
          <c:extLst>
            <c:ext xmlns:c16="http://schemas.microsoft.com/office/drawing/2014/chart" uri="{C3380CC4-5D6E-409C-BE32-E72D297353CC}">
              <c16:uniqueId val="{00000000-69FE-47D4-990F-79C53FEBDAF4}"/>
            </c:ext>
          </c:extLst>
        </c:ser>
        <c:ser>
          <c:idx val="1"/>
          <c:order val="1"/>
          <c:tx>
            <c:strRef>
              <c:f>Gráfico85!$T$5</c:f>
              <c:strCache>
                <c:ptCount val="1"/>
                <c:pt idx="0">
                  <c:v>Tipos
reducidos</c:v>
                </c:pt>
              </c:strCache>
            </c:strRef>
          </c:tx>
          <c:spPr>
            <a:solidFill>
              <a:schemeClr val="bg2">
                <a:lumMod val="75000"/>
              </a:schemeClr>
            </a:solidFill>
            <a:ln>
              <a:noFill/>
            </a:ln>
            <a:effectLst/>
          </c:spPr>
          <c:invertIfNegative val="0"/>
          <c:dPt>
            <c:idx val="9"/>
            <c:invertIfNegative val="0"/>
            <c:bubble3D val="0"/>
            <c:spPr>
              <a:solidFill>
                <a:srgbClr val="404040"/>
              </a:solidFill>
              <a:ln w="25400">
                <a:noFill/>
              </a:ln>
              <a:effectLst/>
            </c:spPr>
            <c:extLst>
              <c:ext xmlns:c16="http://schemas.microsoft.com/office/drawing/2014/chart" uri="{C3380CC4-5D6E-409C-BE32-E72D297353CC}">
                <c16:uniqueId val="{00000002-69FE-47D4-990F-79C53FEBDAF4}"/>
              </c:ext>
            </c:extLst>
          </c:dPt>
          <c:cat>
            <c:strRef>
              <c:f>Gráfico85!$R$6:$R$23</c:f>
              <c:strCache>
                <c:ptCount val="18"/>
                <c:pt idx="0">
                  <c:v>EL</c:v>
                </c:pt>
                <c:pt idx="1">
                  <c:v>FI</c:v>
                </c:pt>
                <c:pt idx="2">
                  <c:v>IE</c:v>
                </c:pt>
                <c:pt idx="3">
                  <c:v>PT</c:v>
                </c:pt>
                <c:pt idx="4">
                  <c:v>SI</c:v>
                </c:pt>
                <c:pt idx="5">
                  <c:v>IT</c:v>
                </c:pt>
                <c:pt idx="6">
                  <c:v>BE</c:v>
                </c:pt>
                <c:pt idx="7">
                  <c:v>LV</c:v>
                </c:pt>
                <c:pt idx="8">
                  <c:v>LT</c:v>
                </c:pt>
                <c:pt idx="9">
                  <c:v>NL</c:v>
                </c:pt>
                <c:pt idx="10">
                  <c:v>ES</c:v>
                </c:pt>
                <c:pt idx="11">
                  <c:v>EE</c:v>
                </c:pt>
                <c:pt idx="12">
                  <c:v>FR</c:v>
                </c:pt>
                <c:pt idx="13">
                  <c:v>AT</c:v>
                </c:pt>
                <c:pt idx="14">
                  <c:v>SK</c:v>
                </c:pt>
                <c:pt idx="15">
                  <c:v>DE</c:v>
                </c:pt>
                <c:pt idx="16">
                  <c:v>MT</c:v>
                </c:pt>
                <c:pt idx="17">
                  <c:v>LU</c:v>
                </c:pt>
              </c:strCache>
            </c:strRef>
          </c:cat>
          <c:val>
            <c:numRef>
              <c:f>Gráfico85!$T$6:$T$23</c:f>
              <c:numCache>
                <c:formatCode>General</c:formatCode>
                <c:ptCount val="18"/>
              </c:numCache>
            </c:numRef>
          </c:val>
          <c:extLst>
            <c:ext xmlns:c16="http://schemas.microsoft.com/office/drawing/2014/chart" uri="{C3380CC4-5D6E-409C-BE32-E72D297353CC}">
              <c16:uniqueId val="{00000003-69FE-47D4-990F-79C53FEBDAF4}"/>
            </c:ext>
          </c:extLst>
        </c:ser>
        <c:ser>
          <c:idx val="2"/>
          <c:order val="2"/>
          <c:tx>
            <c:strRef>
              <c:f>Gráfico85!$U$5</c:f>
              <c:strCache>
                <c:ptCount val="1"/>
                <c:pt idx="0">
                  <c:v>Exento/
Tipo cero</c:v>
                </c:pt>
              </c:strCache>
            </c:strRef>
          </c:tx>
          <c:spPr>
            <a:solidFill>
              <a:srgbClr val="D08A7A"/>
            </a:solidFill>
            <a:ln>
              <a:noFill/>
            </a:ln>
            <a:effectLst/>
          </c:spPr>
          <c:invertIfNegative val="0"/>
          <c:dPt>
            <c:idx val="13"/>
            <c:invertIfNegative val="0"/>
            <c:bubble3D val="0"/>
            <c:spPr>
              <a:pattFill prst="dkDnDiag">
                <a:fgClr>
                  <a:srgbClr val="D08A7A"/>
                </a:fgClr>
                <a:bgClr>
                  <a:schemeClr val="bg1"/>
                </a:bgClr>
              </a:pattFill>
              <a:ln w="22225">
                <a:noFill/>
              </a:ln>
              <a:effectLst/>
            </c:spPr>
            <c:extLst>
              <c:ext xmlns:c16="http://schemas.microsoft.com/office/drawing/2014/chart" uri="{C3380CC4-5D6E-409C-BE32-E72D297353CC}">
                <c16:uniqueId val="{00000005-69FE-47D4-990F-79C53FEBDAF4}"/>
              </c:ext>
            </c:extLst>
          </c:dPt>
          <c:dPt>
            <c:idx val="17"/>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7-69FE-47D4-990F-79C53FEBDAF4}"/>
              </c:ext>
            </c:extLst>
          </c:dPt>
          <c:cat>
            <c:strRef>
              <c:f>Gráfico85!$R$6:$R$23</c:f>
              <c:strCache>
                <c:ptCount val="18"/>
                <c:pt idx="0">
                  <c:v>EL</c:v>
                </c:pt>
                <c:pt idx="1">
                  <c:v>FI</c:v>
                </c:pt>
                <c:pt idx="2">
                  <c:v>IE</c:v>
                </c:pt>
                <c:pt idx="3">
                  <c:v>PT</c:v>
                </c:pt>
                <c:pt idx="4">
                  <c:v>SI</c:v>
                </c:pt>
                <c:pt idx="5">
                  <c:v>IT</c:v>
                </c:pt>
                <c:pt idx="6">
                  <c:v>BE</c:v>
                </c:pt>
                <c:pt idx="7">
                  <c:v>LV</c:v>
                </c:pt>
                <c:pt idx="8">
                  <c:v>LT</c:v>
                </c:pt>
                <c:pt idx="9">
                  <c:v>NL</c:v>
                </c:pt>
                <c:pt idx="10">
                  <c:v>ES</c:v>
                </c:pt>
                <c:pt idx="11">
                  <c:v>EE</c:v>
                </c:pt>
                <c:pt idx="12">
                  <c:v>FR</c:v>
                </c:pt>
                <c:pt idx="13">
                  <c:v>AT</c:v>
                </c:pt>
                <c:pt idx="14">
                  <c:v>SK</c:v>
                </c:pt>
                <c:pt idx="15">
                  <c:v>DE</c:v>
                </c:pt>
                <c:pt idx="16">
                  <c:v>MT</c:v>
                </c:pt>
                <c:pt idx="17">
                  <c:v>LU</c:v>
                </c:pt>
              </c:strCache>
            </c:strRef>
          </c:cat>
          <c:val>
            <c:numRef>
              <c:f>Gráfico85!$U$6:$U$23</c:f>
              <c:numCache>
                <c:formatCode>General</c:formatCode>
                <c:ptCount val="18"/>
              </c:numCache>
            </c:numRef>
          </c:val>
          <c:extLst>
            <c:ext xmlns:c16="http://schemas.microsoft.com/office/drawing/2014/chart" uri="{C3380CC4-5D6E-409C-BE32-E72D297353CC}">
              <c16:uniqueId val="{00000008-69FE-47D4-990F-79C53FEBDAF4}"/>
            </c:ext>
          </c:extLst>
        </c:ser>
        <c:dLbls>
          <c:showLegendKey val="0"/>
          <c:showVal val="0"/>
          <c:showCatName val="0"/>
          <c:showSerName val="0"/>
          <c:showPercent val="0"/>
          <c:showBubbleSize val="0"/>
        </c:dLbls>
        <c:gapWidth val="50"/>
        <c:overlap val="100"/>
        <c:axId val="535468383"/>
        <c:axId val="383903903"/>
      </c:barChart>
      <c:lineChart>
        <c:grouping val="standard"/>
        <c:varyColors val="0"/>
        <c:ser>
          <c:idx val="3"/>
          <c:order val="3"/>
          <c:tx>
            <c:strRef>
              <c:f>Gráfico85!$V$5</c:f>
              <c:strCache>
                <c:ptCount val="1"/>
                <c:pt idx="0">
                  <c:v>Promedio</c:v>
                </c:pt>
              </c:strCache>
            </c:strRef>
          </c:tx>
          <c:spPr>
            <a:ln w="22225" cap="rnd">
              <a:solidFill>
                <a:srgbClr val="7B6911"/>
              </a:solidFill>
              <a:prstDash val="solid"/>
              <a:round/>
            </a:ln>
            <a:effectLst/>
          </c:spPr>
          <c:marker>
            <c:symbol val="none"/>
          </c:marker>
          <c:cat>
            <c:strRef>
              <c:f>Gráfico85!$R$6:$R$23</c:f>
              <c:strCache>
                <c:ptCount val="18"/>
                <c:pt idx="0">
                  <c:v>EL</c:v>
                </c:pt>
                <c:pt idx="1">
                  <c:v>FI</c:v>
                </c:pt>
                <c:pt idx="2">
                  <c:v>IE</c:v>
                </c:pt>
                <c:pt idx="3">
                  <c:v>PT</c:v>
                </c:pt>
                <c:pt idx="4">
                  <c:v>SI</c:v>
                </c:pt>
                <c:pt idx="5">
                  <c:v>IT</c:v>
                </c:pt>
                <c:pt idx="6">
                  <c:v>BE</c:v>
                </c:pt>
                <c:pt idx="7">
                  <c:v>LV</c:v>
                </c:pt>
                <c:pt idx="8">
                  <c:v>LT</c:v>
                </c:pt>
                <c:pt idx="9">
                  <c:v>NL</c:v>
                </c:pt>
                <c:pt idx="10">
                  <c:v>ES</c:v>
                </c:pt>
                <c:pt idx="11">
                  <c:v>EE</c:v>
                </c:pt>
                <c:pt idx="12">
                  <c:v>FR</c:v>
                </c:pt>
                <c:pt idx="13">
                  <c:v>AT</c:v>
                </c:pt>
                <c:pt idx="14">
                  <c:v>SK</c:v>
                </c:pt>
                <c:pt idx="15">
                  <c:v>DE</c:v>
                </c:pt>
                <c:pt idx="16">
                  <c:v>MT</c:v>
                </c:pt>
                <c:pt idx="17">
                  <c:v>LU</c:v>
                </c:pt>
              </c:strCache>
            </c:strRef>
          </c:cat>
          <c:val>
            <c:numRef>
              <c:f>Gráfico85!$V$6:$V$23</c:f>
              <c:numCache>
                <c:formatCode>General</c:formatCode>
                <c:ptCount val="18"/>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numCache>
            </c:numRef>
          </c:val>
          <c:smooth val="0"/>
          <c:extLst>
            <c:ext xmlns:c16="http://schemas.microsoft.com/office/drawing/2014/chart" uri="{C3380CC4-5D6E-409C-BE32-E72D297353CC}">
              <c16:uniqueId val="{00000009-69FE-47D4-990F-79C53FEBDAF4}"/>
            </c:ext>
          </c:extLst>
        </c:ser>
        <c:dLbls>
          <c:showLegendKey val="0"/>
          <c:showVal val="0"/>
          <c:showCatName val="0"/>
          <c:showSerName val="0"/>
          <c:showPercent val="0"/>
          <c:showBubbleSize val="0"/>
        </c:dLbls>
        <c:marker val="1"/>
        <c:smooth val="0"/>
        <c:axId val="535468383"/>
        <c:axId val="383903903"/>
      </c:lineChart>
      <c:catAx>
        <c:axId val="535468383"/>
        <c:scaling>
          <c:orientation val="minMax"/>
        </c:scaling>
        <c:delete val="0"/>
        <c:axPos val="b"/>
        <c:numFmt formatCode="General" sourceLinked="1"/>
        <c:majorTickMark val="none"/>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83903903"/>
        <c:crosses val="autoZero"/>
        <c:auto val="1"/>
        <c:lblAlgn val="ctr"/>
        <c:lblOffset val="100"/>
        <c:noMultiLvlLbl val="0"/>
      </c:catAx>
      <c:valAx>
        <c:axId val="383903903"/>
        <c:scaling>
          <c:orientation val="minMax"/>
          <c:max val="25"/>
          <c:min val="0"/>
        </c:scaling>
        <c:delete val="0"/>
        <c:axPos val="l"/>
        <c:numFmt formatCode="General" sourceLinked="1"/>
        <c:majorTickMark val="none"/>
        <c:minorTickMark val="none"/>
        <c:tickLblPos val="nextTo"/>
        <c:spPr>
          <a:noFill/>
          <a:ln w="3175">
            <a:solidFill>
              <a:schemeClr val="tx1"/>
            </a:solid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535468383"/>
        <c:crosses val="autoZero"/>
        <c:crossBetween val="between"/>
        <c:majorUnit val="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700">
          <a:latin typeface="Century Gothic" panose="020B0502020202020204" pitchFamily="34" charset="0"/>
        </a:defRPr>
      </a:pPr>
      <a:endParaRPr lang="es-E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Century Gothic" panose="020B0502020202020204" pitchFamily="34" charset="0"/>
                <a:ea typeface="+mn-ea"/>
                <a:cs typeface="+mn-cs"/>
              </a:defRPr>
            </a:pPr>
            <a:r>
              <a:rPr lang="es-ES" b="1"/>
              <a:t>Comidas</a:t>
            </a:r>
          </a:p>
        </c:rich>
      </c:tx>
      <c:layout>
        <c:manualLayout>
          <c:xMode val="edge"/>
          <c:yMode val="edge"/>
          <c:x val="0.30900032459393839"/>
          <c:y val="1.0351229453122656E-2"/>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7.5519165491161708E-2"/>
          <c:y val="0.16872138191622368"/>
          <c:w val="0.8988762194953942"/>
          <c:h val="0.6617992491853677"/>
        </c:manualLayout>
      </c:layout>
      <c:barChart>
        <c:barDir val="col"/>
        <c:grouping val="clustered"/>
        <c:varyColors val="0"/>
        <c:ser>
          <c:idx val="0"/>
          <c:order val="0"/>
          <c:tx>
            <c:strRef>
              <c:f>Gráfico86!$G$5</c:f>
              <c:strCache>
                <c:ptCount val="1"/>
                <c:pt idx="0">
                  <c:v>Tipo
general</c:v>
                </c:pt>
              </c:strCache>
            </c:strRef>
          </c:tx>
          <c:spPr>
            <a:solidFill>
              <a:srgbClr val="830929"/>
            </a:solidFill>
            <a:ln>
              <a:noFill/>
            </a:ln>
            <a:effectLst/>
          </c:spPr>
          <c:invertIfNegative val="0"/>
          <c:cat>
            <c:strRef>
              <c:f>Gráfico86!$F$6:$F$23</c:f>
              <c:strCache>
                <c:ptCount val="18"/>
                <c:pt idx="0">
                  <c:v>LV</c:v>
                </c:pt>
                <c:pt idx="1">
                  <c:v>LT</c:v>
                </c:pt>
                <c:pt idx="2">
                  <c:v>SK</c:v>
                </c:pt>
                <c:pt idx="3">
                  <c:v>EE</c:v>
                </c:pt>
                <c:pt idx="4">
                  <c:v>DE</c:v>
                </c:pt>
                <c:pt idx="5">
                  <c:v>MT</c:v>
                </c:pt>
                <c:pt idx="6">
                  <c:v>FI</c:v>
                </c:pt>
                <c:pt idx="7">
                  <c:v>IE</c:v>
                </c:pt>
                <c:pt idx="8">
                  <c:v>EL</c:v>
                </c:pt>
                <c:pt idx="9">
                  <c:v>PT</c:v>
                </c:pt>
                <c:pt idx="10">
                  <c:v>BE</c:v>
                </c:pt>
                <c:pt idx="11">
                  <c:v>ES</c:v>
                </c:pt>
                <c:pt idx="12">
                  <c:v>FR</c:v>
                </c:pt>
                <c:pt idx="13">
                  <c:v>IT</c:v>
                </c:pt>
                <c:pt idx="14">
                  <c:v>AT</c:v>
                </c:pt>
                <c:pt idx="15">
                  <c:v>SI</c:v>
                </c:pt>
                <c:pt idx="16">
                  <c:v>NL</c:v>
                </c:pt>
                <c:pt idx="17">
                  <c:v>LU</c:v>
                </c:pt>
              </c:strCache>
            </c:strRef>
          </c:cat>
          <c:val>
            <c:numRef>
              <c:f>Gráfico86!$G$6:$G$23</c:f>
              <c:numCache>
                <c:formatCode>General</c:formatCode>
                <c:ptCount val="18"/>
                <c:pt idx="0">
                  <c:v>21</c:v>
                </c:pt>
                <c:pt idx="1">
                  <c:v>21</c:v>
                </c:pt>
                <c:pt idx="2">
                  <c:v>20</c:v>
                </c:pt>
                <c:pt idx="3">
                  <c:v>20</c:v>
                </c:pt>
                <c:pt idx="4">
                  <c:v>19</c:v>
                </c:pt>
                <c:pt idx="5">
                  <c:v>18</c:v>
                </c:pt>
              </c:numCache>
            </c:numRef>
          </c:val>
          <c:extLst>
            <c:ext xmlns:c16="http://schemas.microsoft.com/office/drawing/2014/chart" uri="{C3380CC4-5D6E-409C-BE32-E72D297353CC}">
              <c16:uniqueId val="{00000000-73F9-4BBF-BC9A-B4032ECF8D3D}"/>
            </c:ext>
          </c:extLst>
        </c:ser>
        <c:ser>
          <c:idx val="1"/>
          <c:order val="1"/>
          <c:tx>
            <c:strRef>
              <c:f>Gráfico86!$H$5</c:f>
              <c:strCache>
                <c:ptCount val="1"/>
                <c:pt idx="0">
                  <c:v>Tipos
reducidos</c:v>
                </c:pt>
              </c:strCache>
            </c:strRef>
          </c:tx>
          <c:spPr>
            <a:solidFill>
              <a:schemeClr val="bg1">
                <a:lumMod val="50000"/>
              </a:schemeClr>
            </a:solidFill>
            <a:ln>
              <a:noFill/>
            </a:ln>
            <a:effectLst/>
          </c:spPr>
          <c:invertIfNegative val="0"/>
          <c:dPt>
            <c:idx val="11"/>
            <c:invertIfNegative val="0"/>
            <c:bubble3D val="0"/>
            <c:spPr>
              <a:solidFill>
                <a:srgbClr val="404040"/>
              </a:solidFill>
              <a:ln>
                <a:noFill/>
              </a:ln>
              <a:effectLst/>
            </c:spPr>
            <c:extLst>
              <c:ext xmlns:c16="http://schemas.microsoft.com/office/drawing/2014/chart" uri="{C3380CC4-5D6E-409C-BE32-E72D297353CC}">
                <c16:uniqueId val="{0000000B-73F9-4BBF-BC9A-B4032ECF8D3D}"/>
              </c:ext>
            </c:extLst>
          </c:dPt>
          <c:dPt>
            <c:idx val="12"/>
            <c:invertIfNegative val="0"/>
            <c:bubble3D val="0"/>
            <c:spPr>
              <a:solidFill>
                <a:schemeClr val="bg1">
                  <a:lumMod val="50000"/>
                </a:schemeClr>
              </a:solidFill>
              <a:ln w="25400">
                <a:noFill/>
              </a:ln>
              <a:effectLst/>
            </c:spPr>
            <c:extLst>
              <c:ext xmlns:c16="http://schemas.microsoft.com/office/drawing/2014/chart" uri="{C3380CC4-5D6E-409C-BE32-E72D297353CC}">
                <c16:uniqueId val="{00000002-73F9-4BBF-BC9A-B4032ECF8D3D}"/>
              </c:ext>
            </c:extLst>
          </c:dPt>
          <c:cat>
            <c:strRef>
              <c:f>Gráfico86!$F$6:$F$23</c:f>
              <c:strCache>
                <c:ptCount val="18"/>
                <c:pt idx="0">
                  <c:v>LV</c:v>
                </c:pt>
                <c:pt idx="1">
                  <c:v>LT</c:v>
                </c:pt>
                <c:pt idx="2">
                  <c:v>SK</c:v>
                </c:pt>
                <c:pt idx="3">
                  <c:v>EE</c:v>
                </c:pt>
                <c:pt idx="4">
                  <c:v>DE</c:v>
                </c:pt>
                <c:pt idx="5">
                  <c:v>MT</c:v>
                </c:pt>
                <c:pt idx="6">
                  <c:v>FI</c:v>
                </c:pt>
                <c:pt idx="7">
                  <c:v>IE</c:v>
                </c:pt>
                <c:pt idx="8">
                  <c:v>EL</c:v>
                </c:pt>
                <c:pt idx="9">
                  <c:v>PT</c:v>
                </c:pt>
                <c:pt idx="10">
                  <c:v>BE</c:v>
                </c:pt>
                <c:pt idx="11">
                  <c:v>ES</c:v>
                </c:pt>
                <c:pt idx="12">
                  <c:v>FR</c:v>
                </c:pt>
                <c:pt idx="13">
                  <c:v>IT</c:v>
                </c:pt>
                <c:pt idx="14">
                  <c:v>AT</c:v>
                </c:pt>
                <c:pt idx="15">
                  <c:v>SI</c:v>
                </c:pt>
                <c:pt idx="16">
                  <c:v>NL</c:v>
                </c:pt>
                <c:pt idx="17">
                  <c:v>LU</c:v>
                </c:pt>
              </c:strCache>
            </c:strRef>
          </c:cat>
          <c:val>
            <c:numRef>
              <c:f>Gráfico86!$H$6:$H$23</c:f>
              <c:numCache>
                <c:formatCode>General</c:formatCode>
                <c:ptCount val="18"/>
                <c:pt idx="6">
                  <c:v>14</c:v>
                </c:pt>
                <c:pt idx="7">
                  <c:v>13.5</c:v>
                </c:pt>
                <c:pt idx="8">
                  <c:v>13</c:v>
                </c:pt>
                <c:pt idx="9">
                  <c:v>13</c:v>
                </c:pt>
                <c:pt idx="10">
                  <c:v>12</c:v>
                </c:pt>
                <c:pt idx="11">
                  <c:v>10</c:v>
                </c:pt>
                <c:pt idx="12">
                  <c:v>10</c:v>
                </c:pt>
                <c:pt idx="13">
                  <c:v>10</c:v>
                </c:pt>
                <c:pt idx="14">
                  <c:v>10</c:v>
                </c:pt>
                <c:pt idx="15">
                  <c:v>9.5</c:v>
                </c:pt>
                <c:pt idx="16">
                  <c:v>9</c:v>
                </c:pt>
              </c:numCache>
            </c:numRef>
          </c:val>
          <c:extLst>
            <c:ext xmlns:c16="http://schemas.microsoft.com/office/drawing/2014/chart" uri="{C3380CC4-5D6E-409C-BE32-E72D297353CC}">
              <c16:uniqueId val="{00000003-73F9-4BBF-BC9A-B4032ECF8D3D}"/>
            </c:ext>
          </c:extLst>
        </c:ser>
        <c:ser>
          <c:idx val="2"/>
          <c:order val="2"/>
          <c:tx>
            <c:strRef>
              <c:f>Gráfico86!$I$5</c:f>
              <c:strCache>
                <c:ptCount val="1"/>
                <c:pt idx="0">
                  <c:v>Exento/
Tipo cero</c:v>
                </c:pt>
              </c:strCache>
            </c:strRef>
          </c:tx>
          <c:spPr>
            <a:solidFill>
              <a:srgbClr val="D08A7A"/>
            </a:solidFill>
            <a:ln>
              <a:noFill/>
            </a:ln>
            <a:effectLst/>
          </c:spPr>
          <c:invertIfNegative val="0"/>
          <c:dPt>
            <c:idx val="13"/>
            <c:invertIfNegative val="0"/>
            <c:bubble3D val="0"/>
            <c:spPr>
              <a:pattFill prst="dkDnDiag">
                <a:fgClr>
                  <a:srgbClr val="D08A7A"/>
                </a:fgClr>
                <a:bgClr>
                  <a:schemeClr val="bg1"/>
                </a:bgClr>
              </a:pattFill>
              <a:ln w="22225">
                <a:noFill/>
              </a:ln>
              <a:effectLst/>
            </c:spPr>
            <c:extLst>
              <c:ext xmlns:c16="http://schemas.microsoft.com/office/drawing/2014/chart" uri="{C3380CC4-5D6E-409C-BE32-E72D297353CC}">
                <c16:uniqueId val="{00000005-73F9-4BBF-BC9A-B4032ECF8D3D}"/>
              </c:ext>
            </c:extLst>
          </c:dPt>
          <c:dPt>
            <c:idx val="17"/>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7-73F9-4BBF-BC9A-B4032ECF8D3D}"/>
              </c:ext>
            </c:extLst>
          </c:dPt>
          <c:cat>
            <c:strRef>
              <c:f>Gráfico86!$F$6:$F$23</c:f>
              <c:strCache>
                <c:ptCount val="18"/>
                <c:pt idx="0">
                  <c:v>LV</c:v>
                </c:pt>
                <c:pt idx="1">
                  <c:v>LT</c:v>
                </c:pt>
                <c:pt idx="2">
                  <c:v>SK</c:v>
                </c:pt>
                <c:pt idx="3">
                  <c:v>EE</c:v>
                </c:pt>
                <c:pt idx="4">
                  <c:v>DE</c:v>
                </c:pt>
                <c:pt idx="5">
                  <c:v>MT</c:v>
                </c:pt>
                <c:pt idx="6">
                  <c:v>FI</c:v>
                </c:pt>
                <c:pt idx="7">
                  <c:v>IE</c:v>
                </c:pt>
                <c:pt idx="8">
                  <c:v>EL</c:v>
                </c:pt>
                <c:pt idx="9">
                  <c:v>PT</c:v>
                </c:pt>
                <c:pt idx="10">
                  <c:v>BE</c:v>
                </c:pt>
                <c:pt idx="11">
                  <c:v>ES</c:v>
                </c:pt>
                <c:pt idx="12">
                  <c:v>FR</c:v>
                </c:pt>
                <c:pt idx="13">
                  <c:v>IT</c:v>
                </c:pt>
                <c:pt idx="14">
                  <c:v>AT</c:v>
                </c:pt>
                <c:pt idx="15">
                  <c:v>SI</c:v>
                </c:pt>
                <c:pt idx="16">
                  <c:v>NL</c:v>
                </c:pt>
                <c:pt idx="17">
                  <c:v>LU</c:v>
                </c:pt>
              </c:strCache>
            </c:strRef>
          </c:cat>
          <c:val>
            <c:numRef>
              <c:f>Gráfico86!$I$6:$I$23</c:f>
              <c:numCache>
                <c:formatCode>General</c:formatCode>
                <c:ptCount val="18"/>
                <c:pt idx="17">
                  <c:v>3</c:v>
                </c:pt>
              </c:numCache>
            </c:numRef>
          </c:val>
          <c:extLst>
            <c:ext xmlns:c16="http://schemas.microsoft.com/office/drawing/2014/chart" uri="{C3380CC4-5D6E-409C-BE32-E72D297353CC}">
              <c16:uniqueId val="{00000008-73F9-4BBF-BC9A-B4032ECF8D3D}"/>
            </c:ext>
          </c:extLst>
        </c:ser>
        <c:dLbls>
          <c:showLegendKey val="0"/>
          <c:showVal val="0"/>
          <c:showCatName val="0"/>
          <c:showSerName val="0"/>
          <c:showPercent val="0"/>
          <c:showBubbleSize val="0"/>
        </c:dLbls>
        <c:gapWidth val="50"/>
        <c:overlap val="100"/>
        <c:axId val="535468383"/>
        <c:axId val="383903903"/>
      </c:barChart>
      <c:lineChart>
        <c:grouping val="standard"/>
        <c:varyColors val="0"/>
        <c:ser>
          <c:idx val="3"/>
          <c:order val="3"/>
          <c:tx>
            <c:strRef>
              <c:f>Gráfico86!$J$5</c:f>
              <c:strCache>
                <c:ptCount val="1"/>
                <c:pt idx="0">
                  <c:v>Promedio</c:v>
                </c:pt>
              </c:strCache>
            </c:strRef>
          </c:tx>
          <c:spPr>
            <a:ln w="19050" cap="rnd">
              <a:solidFill>
                <a:srgbClr val="7B6911"/>
              </a:solidFill>
              <a:prstDash val="solid"/>
              <a:round/>
            </a:ln>
            <a:effectLst/>
          </c:spPr>
          <c:marker>
            <c:symbol val="none"/>
          </c:marker>
          <c:cat>
            <c:strRef>
              <c:f>Gráfico86!$F$6:$F$23</c:f>
              <c:strCache>
                <c:ptCount val="18"/>
                <c:pt idx="0">
                  <c:v>LV</c:v>
                </c:pt>
                <c:pt idx="1">
                  <c:v>LT</c:v>
                </c:pt>
                <c:pt idx="2">
                  <c:v>SK</c:v>
                </c:pt>
                <c:pt idx="3">
                  <c:v>EE</c:v>
                </c:pt>
                <c:pt idx="4">
                  <c:v>DE</c:v>
                </c:pt>
                <c:pt idx="5">
                  <c:v>MT</c:v>
                </c:pt>
                <c:pt idx="6">
                  <c:v>FI</c:v>
                </c:pt>
                <c:pt idx="7">
                  <c:v>IE</c:v>
                </c:pt>
                <c:pt idx="8">
                  <c:v>EL</c:v>
                </c:pt>
                <c:pt idx="9">
                  <c:v>PT</c:v>
                </c:pt>
                <c:pt idx="10">
                  <c:v>BE</c:v>
                </c:pt>
                <c:pt idx="11">
                  <c:v>ES</c:v>
                </c:pt>
                <c:pt idx="12">
                  <c:v>FR</c:v>
                </c:pt>
                <c:pt idx="13">
                  <c:v>IT</c:v>
                </c:pt>
                <c:pt idx="14">
                  <c:v>AT</c:v>
                </c:pt>
                <c:pt idx="15">
                  <c:v>SI</c:v>
                </c:pt>
                <c:pt idx="16">
                  <c:v>NL</c:v>
                </c:pt>
                <c:pt idx="17">
                  <c:v>LU</c:v>
                </c:pt>
              </c:strCache>
            </c:strRef>
          </c:cat>
          <c:val>
            <c:numRef>
              <c:f>Gráfico86!$J$6:$J$23</c:f>
              <c:numCache>
                <c:formatCode>General</c:formatCode>
                <c:ptCount val="18"/>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numCache>
            </c:numRef>
          </c:val>
          <c:smooth val="0"/>
          <c:extLst>
            <c:ext xmlns:c16="http://schemas.microsoft.com/office/drawing/2014/chart" uri="{C3380CC4-5D6E-409C-BE32-E72D297353CC}">
              <c16:uniqueId val="{00000009-73F9-4BBF-BC9A-B4032ECF8D3D}"/>
            </c:ext>
          </c:extLst>
        </c:ser>
        <c:dLbls>
          <c:showLegendKey val="0"/>
          <c:showVal val="0"/>
          <c:showCatName val="0"/>
          <c:showSerName val="0"/>
          <c:showPercent val="0"/>
          <c:showBubbleSize val="0"/>
        </c:dLbls>
        <c:marker val="1"/>
        <c:smooth val="0"/>
        <c:axId val="535468383"/>
        <c:axId val="383903903"/>
      </c:lineChart>
      <c:catAx>
        <c:axId val="535468383"/>
        <c:scaling>
          <c:orientation val="minMax"/>
        </c:scaling>
        <c:delete val="0"/>
        <c:axPos val="b"/>
        <c:numFmt formatCode="General" sourceLinked="1"/>
        <c:majorTickMark val="none"/>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83903903"/>
        <c:crosses val="autoZero"/>
        <c:auto val="1"/>
        <c:lblAlgn val="ctr"/>
        <c:lblOffset val="100"/>
        <c:noMultiLvlLbl val="0"/>
      </c:catAx>
      <c:valAx>
        <c:axId val="383903903"/>
        <c:scaling>
          <c:orientation val="minMax"/>
          <c:max val="25"/>
          <c:min val="0"/>
        </c:scaling>
        <c:delete val="0"/>
        <c:axPos val="l"/>
        <c:numFmt formatCode="General" sourceLinked="1"/>
        <c:majorTickMark val="none"/>
        <c:minorTickMark val="none"/>
        <c:tickLblPos val="nextTo"/>
        <c:spPr>
          <a:noFill/>
          <a:ln w="3175">
            <a:solidFill>
              <a:schemeClr val="tx1"/>
            </a:solid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535468383"/>
        <c:crosses val="autoZero"/>
        <c:crossBetween val="between"/>
        <c:majorUnit val="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700">
          <a:latin typeface="Century Gothic" panose="020B0502020202020204" pitchFamily="34" charset="0"/>
        </a:defRPr>
      </a:pPr>
      <a:endParaRPr lang="es-E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Century Gothic" panose="020B0502020202020204" pitchFamily="34" charset="0"/>
                <a:ea typeface="+mn-ea"/>
                <a:cs typeface="+mn-cs"/>
              </a:defRPr>
            </a:pPr>
            <a:r>
              <a:rPr lang="es-ES" b="1"/>
              <a:t>Bebidas</a:t>
            </a:r>
            <a:r>
              <a:rPr lang="es-ES" b="1" baseline="0"/>
              <a:t> no alcohólicas</a:t>
            </a:r>
            <a:endParaRPr lang="es-ES" b="1"/>
          </a:p>
        </c:rich>
      </c:tx>
      <c:layout>
        <c:manualLayout>
          <c:xMode val="edge"/>
          <c:yMode val="edge"/>
          <c:x val="0.33460493960738247"/>
          <c:y val="1.0351152096062462E-2"/>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7.5519165491161708E-2"/>
          <c:y val="0.16872138191622368"/>
          <c:w val="0.8988762194953942"/>
          <c:h val="0.6617992491853677"/>
        </c:manualLayout>
      </c:layout>
      <c:barChart>
        <c:barDir val="col"/>
        <c:grouping val="clustered"/>
        <c:varyColors val="0"/>
        <c:ser>
          <c:idx val="0"/>
          <c:order val="0"/>
          <c:tx>
            <c:strRef>
              <c:f>Gráfico86!$M$5</c:f>
              <c:strCache>
                <c:ptCount val="1"/>
                <c:pt idx="0">
                  <c:v>Tipo
general</c:v>
                </c:pt>
              </c:strCache>
            </c:strRef>
          </c:tx>
          <c:spPr>
            <a:solidFill>
              <a:srgbClr val="830929"/>
            </a:solidFill>
            <a:ln>
              <a:noFill/>
            </a:ln>
            <a:effectLst/>
          </c:spPr>
          <c:invertIfNegative val="0"/>
          <c:cat>
            <c:strRef>
              <c:f>Gráfico86!$L$6:$L$23</c:f>
              <c:strCache>
                <c:ptCount val="18"/>
                <c:pt idx="0">
                  <c:v>EL</c:v>
                </c:pt>
                <c:pt idx="1">
                  <c:v>IE</c:v>
                </c:pt>
                <c:pt idx="2">
                  <c:v>PT</c:v>
                </c:pt>
                <c:pt idx="3">
                  <c:v>SI</c:v>
                </c:pt>
                <c:pt idx="4">
                  <c:v>BE</c:v>
                </c:pt>
                <c:pt idx="5">
                  <c:v>LV</c:v>
                </c:pt>
                <c:pt idx="6">
                  <c:v>LT</c:v>
                </c:pt>
                <c:pt idx="7">
                  <c:v>SK</c:v>
                </c:pt>
                <c:pt idx="8">
                  <c:v>EE</c:v>
                </c:pt>
                <c:pt idx="9">
                  <c:v>DE</c:v>
                </c:pt>
                <c:pt idx="10">
                  <c:v>MT</c:v>
                </c:pt>
                <c:pt idx="11">
                  <c:v>FI</c:v>
                </c:pt>
                <c:pt idx="12">
                  <c:v>ES</c:v>
                </c:pt>
                <c:pt idx="13">
                  <c:v>FR</c:v>
                </c:pt>
                <c:pt idx="14">
                  <c:v>IT</c:v>
                </c:pt>
                <c:pt idx="15">
                  <c:v>AT</c:v>
                </c:pt>
                <c:pt idx="16">
                  <c:v>NL</c:v>
                </c:pt>
                <c:pt idx="17">
                  <c:v>LU</c:v>
                </c:pt>
              </c:strCache>
            </c:strRef>
          </c:cat>
          <c:val>
            <c:numRef>
              <c:f>Gráfico86!$M$6:$M$23</c:f>
              <c:numCache>
                <c:formatCode>General</c:formatCode>
                <c:ptCount val="18"/>
                <c:pt idx="0">
                  <c:v>24</c:v>
                </c:pt>
                <c:pt idx="1">
                  <c:v>23</c:v>
                </c:pt>
                <c:pt idx="2">
                  <c:v>23</c:v>
                </c:pt>
                <c:pt idx="3">
                  <c:v>22</c:v>
                </c:pt>
                <c:pt idx="4">
                  <c:v>21</c:v>
                </c:pt>
                <c:pt idx="5">
                  <c:v>21</c:v>
                </c:pt>
                <c:pt idx="6">
                  <c:v>21</c:v>
                </c:pt>
                <c:pt idx="7">
                  <c:v>20</c:v>
                </c:pt>
                <c:pt idx="8">
                  <c:v>20</c:v>
                </c:pt>
                <c:pt idx="9">
                  <c:v>19</c:v>
                </c:pt>
                <c:pt idx="10">
                  <c:v>18</c:v>
                </c:pt>
              </c:numCache>
            </c:numRef>
          </c:val>
          <c:extLst>
            <c:ext xmlns:c16="http://schemas.microsoft.com/office/drawing/2014/chart" uri="{C3380CC4-5D6E-409C-BE32-E72D297353CC}">
              <c16:uniqueId val="{00000000-B03F-4605-AB3E-B714DF326D9A}"/>
            </c:ext>
          </c:extLst>
        </c:ser>
        <c:ser>
          <c:idx val="1"/>
          <c:order val="1"/>
          <c:tx>
            <c:strRef>
              <c:f>Gráfico86!$N$5</c:f>
              <c:strCache>
                <c:ptCount val="1"/>
                <c:pt idx="0">
                  <c:v>Tipos
reducidos</c:v>
                </c:pt>
              </c:strCache>
            </c:strRef>
          </c:tx>
          <c:spPr>
            <a:solidFill>
              <a:schemeClr val="bg1">
                <a:lumMod val="50000"/>
              </a:schemeClr>
            </a:solidFill>
            <a:ln>
              <a:noFill/>
            </a:ln>
            <a:effectLst/>
          </c:spPr>
          <c:invertIfNegative val="0"/>
          <c:dPt>
            <c:idx val="11"/>
            <c:invertIfNegative val="0"/>
            <c:bubble3D val="0"/>
            <c:spPr>
              <a:solidFill>
                <a:schemeClr val="bg1">
                  <a:lumMod val="50000"/>
                </a:schemeClr>
              </a:solidFill>
              <a:ln w="25400">
                <a:noFill/>
              </a:ln>
              <a:effectLst/>
            </c:spPr>
            <c:extLst>
              <c:ext xmlns:c16="http://schemas.microsoft.com/office/drawing/2014/chart" uri="{C3380CC4-5D6E-409C-BE32-E72D297353CC}">
                <c16:uniqueId val="{00000002-B03F-4605-AB3E-B714DF326D9A}"/>
              </c:ext>
            </c:extLst>
          </c:dPt>
          <c:dPt>
            <c:idx val="12"/>
            <c:invertIfNegative val="0"/>
            <c:bubble3D val="0"/>
            <c:spPr>
              <a:solidFill>
                <a:srgbClr val="404040"/>
              </a:solidFill>
              <a:ln>
                <a:noFill/>
              </a:ln>
              <a:effectLst/>
            </c:spPr>
            <c:extLst>
              <c:ext xmlns:c16="http://schemas.microsoft.com/office/drawing/2014/chart" uri="{C3380CC4-5D6E-409C-BE32-E72D297353CC}">
                <c16:uniqueId val="{00000009-B03F-4605-AB3E-B714DF326D9A}"/>
              </c:ext>
            </c:extLst>
          </c:dPt>
          <c:cat>
            <c:strRef>
              <c:f>Gráfico86!$L$6:$L$23</c:f>
              <c:strCache>
                <c:ptCount val="18"/>
                <c:pt idx="0">
                  <c:v>EL</c:v>
                </c:pt>
                <c:pt idx="1">
                  <c:v>IE</c:v>
                </c:pt>
                <c:pt idx="2">
                  <c:v>PT</c:v>
                </c:pt>
                <c:pt idx="3">
                  <c:v>SI</c:v>
                </c:pt>
                <c:pt idx="4">
                  <c:v>BE</c:v>
                </c:pt>
                <c:pt idx="5">
                  <c:v>LV</c:v>
                </c:pt>
                <c:pt idx="6">
                  <c:v>LT</c:v>
                </c:pt>
                <c:pt idx="7">
                  <c:v>SK</c:v>
                </c:pt>
                <c:pt idx="8">
                  <c:v>EE</c:v>
                </c:pt>
                <c:pt idx="9">
                  <c:v>DE</c:v>
                </c:pt>
                <c:pt idx="10">
                  <c:v>MT</c:v>
                </c:pt>
                <c:pt idx="11">
                  <c:v>FI</c:v>
                </c:pt>
                <c:pt idx="12">
                  <c:v>ES</c:v>
                </c:pt>
                <c:pt idx="13">
                  <c:v>FR</c:v>
                </c:pt>
                <c:pt idx="14">
                  <c:v>IT</c:v>
                </c:pt>
                <c:pt idx="15">
                  <c:v>AT</c:v>
                </c:pt>
                <c:pt idx="16">
                  <c:v>NL</c:v>
                </c:pt>
                <c:pt idx="17">
                  <c:v>LU</c:v>
                </c:pt>
              </c:strCache>
            </c:strRef>
          </c:cat>
          <c:val>
            <c:numRef>
              <c:f>Gráfico86!$N$6:$N$23</c:f>
              <c:numCache>
                <c:formatCode>General</c:formatCode>
                <c:ptCount val="18"/>
                <c:pt idx="11">
                  <c:v>14</c:v>
                </c:pt>
                <c:pt idx="12">
                  <c:v>10</c:v>
                </c:pt>
                <c:pt idx="13">
                  <c:v>10</c:v>
                </c:pt>
                <c:pt idx="14">
                  <c:v>10</c:v>
                </c:pt>
                <c:pt idx="15">
                  <c:v>10</c:v>
                </c:pt>
                <c:pt idx="16">
                  <c:v>9</c:v>
                </c:pt>
              </c:numCache>
            </c:numRef>
          </c:val>
          <c:extLst>
            <c:ext xmlns:c16="http://schemas.microsoft.com/office/drawing/2014/chart" uri="{C3380CC4-5D6E-409C-BE32-E72D297353CC}">
              <c16:uniqueId val="{00000003-B03F-4605-AB3E-B714DF326D9A}"/>
            </c:ext>
          </c:extLst>
        </c:ser>
        <c:ser>
          <c:idx val="2"/>
          <c:order val="2"/>
          <c:tx>
            <c:strRef>
              <c:f>Gráfico86!$O$5</c:f>
              <c:strCache>
                <c:ptCount val="1"/>
                <c:pt idx="0">
                  <c:v>Exento/
Tipo cero</c:v>
                </c:pt>
              </c:strCache>
            </c:strRef>
          </c:tx>
          <c:spPr>
            <a:solidFill>
              <a:schemeClr val="accent1">
                <a:lumMod val="40000"/>
                <a:lumOff val="60000"/>
              </a:schemeClr>
            </a:solidFill>
            <a:ln>
              <a:noFill/>
            </a:ln>
            <a:effectLst/>
          </c:spPr>
          <c:invertIfNegative val="0"/>
          <c:dPt>
            <c:idx val="13"/>
            <c:invertIfNegative val="0"/>
            <c:bubble3D val="0"/>
            <c:spPr>
              <a:solidFill>
                <a:schemeClr val="accent1">
                  <a:lumMod val="40000"/>
                  <a:lumOff val="60000"/>
                </a:schemeClr>
              </a:solidFill>
              <a:ln w="22225">
                <a:noFill/>
              </a:ln>
              <a:effectLst/>
            </c:spPr>
            <c:extLst>
              <c:ext xmlns:c16="http://schemas.microsoft.com/office/drawing/2014/chart" uri="{C3380CC4-5D6E-409C-BE32-E72D297353CC}">
                <c16:uniqueId val="{00000005-B03F-4605-AB3E-B714DF326D9A}"/>
              </c:ext>
            </c:extLst>
          </c:dPt>
          <c:cat>
            <c:strRef>
              <c:f>Gráfico86!$L$6:$L$23</c:f>
              <c:strCache>
                <c:ptCount val="18"/>
                <c:pt idx="0">
                  <c:v>EL</c:v>
                </c:pt>
                <c:pt idx="1">
                  <c:v>IE</c:v>
                </c:pt>
                <c:pt idx="2">
                  <c:v>PT</c:v>
                </c:pt>
                <c:pt idx="3">
                  <c:v>SI</c:v>
                </c:pt>
                <c:pt idx="4">
                  <c:v>BE</c:v>
                </c:pt>
                <c:pt idx="5">
                  <c:v>LV</c:v>
                </c:pt>
                <c:pt idx="6">
                  <c:v>LT</c:v>
                </c:pt>
                <c:pt idx="7">
                  <c:v>SK</c:v>
                </c:pt>
                <c:pt idx="8">
                  <c:v>EE</c:v>
                </c:pt>
                <c:pt idx="9">
                  <c:v>DE</c:v>
                </c:pt>
                <c:pt idx="10">
                  <c:v>MT</c:v>
                </c:pt>
                <c:pt idx="11">
                  <c:v>FI</c:v>
                </c:pt>
                <c:pt idx="12">
                  <c:v>ES</c:v>
                </c:pt>
                <c:pt idx="13">
                  <c:v>FR</c:v>
                </c:pt>
                <c:pt idx="14">
                  <c:v>IT</c:v>
                </c:pt>
                <c:pt idx="15">
                  <c:v>AT</c:v>
                </c:pt>
                <c:pt idx="16">
                  <c:v>NL</c:v>
                </c:pt>
                <c:pt idx="17">
                  <c:v>LU</c:v>
                </c:pt>
              </c:strCache>
            </c:strRef>
          </c:cat>
          <c:val>
            <c:numRef>
              <c:f>Gráfico86!$O$6:$O$23</c:f>
              <c:numCache>
                <c:formatCode>General</c:formatCode>
                <c:ptCount val="18"/>
                <c:pt idx="17">
                  <c:v>3</c:v>
                </c:pt>
              </c:numCache>
            </c:numRef>
          </c:val>
          <c:extLst>
            <c:ext xmlns:c16="http://schemas.microsoft.com/office/drawing/2014/chart" uri="{C3380CC4-5D6E-409C-BE32-E72D297353CC}">
              <c16:uniqueId val="{00000006-B03F-4605-AB3E-B714DF326D9A}"/>
            </c:ext>
          </c:extLst>
        </c:ser>
        <c:dLbls>
          <c:showLegendKey val="0"/>
          <c:showVal val="0"/>
          <c:showCatName val="0"/>
          <c:showSerName val="0"/>
          <c:showPercent val="0"/>
          <c:showBubbleSize val="0"/>
        </c:dLbls>
        <c:gapWidth val="50"/>
        <c:overlap val="100"/>
        <c:axId val="535468383"/>
        <c:axId val="383903903"/>
      </c:barChart>
      <c:lineChart>
        <c:grouping val="standard"/>
        <c:varyColors val="0"/>
        <c:ser>
          <c:idx val="3"/>
          <c:order val="3"/>
          <c:tx>
            <c:strRef>
              <c:f>Gráfico86!$P$5</c:f>
              <c:strCache>
                <c:ptCount val="1"/>
                <c:pt idx="0">
                  <c:v>Promedio</c:v>
                </c:pt>
              </c:strCache>
            </c:strRef>
          </c:tx>
          <c:spPr>
            <a:ln w="19050" cap="rnd">
              <a:solidFill>
                <a:srgbClr val="7B6911"/>
              </a:solidFill>
              <a:prstDash val="solid"/>
              <a:round/>
            </a:ln>
            <a:effectLst/>
          </c:spPr>
          <c:marker>
            <c:symbol val="none"/>
          </c:marker>
          <c:cat>
            <c:strRef>
              <c:f>Gráfico86!$L$6:$L$23</c:f>
              <c:strCache>
                <c:ptCount val="18"/>
                <c:pt idx="0">
                  <c:v>EL</c:v>
                </c:pt>
                <c:pt idx="1">
                  <c:v>IE</c:v>
                </c:pt>
                <c:pt idx="2">
                  <c:v>PT</c:v>
                </c:pt>
                <c:pt idx="3">
                  <c:v>SI</c:v>
                </c:pt>
                <c:pt idx="4">
                  <c:v>BE</c:v>
                </c:pt>
                <c:pt idx="5">
                  <c:v>LV</c:v>
                </c:pt>
                <c:pt idx="6">
                  <c:v>LT</c:v>
                </c:pt>
                <c:pt idx="7">
                  <c:v>SK</c:v>
                </c:pt>
                <c:pt idx="8">
                  <c:v>EE</c:v>
                </c:pt>
                <c:pt idx="9">
                  <c:v>DE</c:v>
                </c:pt>
                <c:pt idx="10">
                  <c:v>MT</c:v>
                </c:pt>
                <c:pt idx="11">
                  <c:v>FI</c:v>
                </c:pt>
                <c:pt idx="12">
                  <c:v>ES</c:v>
                </c:pt>
                <c:pt idx="13">
                  <c:v>FR</c:v>
                </c:pt>
                <c:pt idx="14">
                  <c:v>IT</c:v>
                </c:pt>
                <c:pt idx="15">
                  <c:v>AT</c:v>
                </c:pt>
                <c:pt idx="16">
                  <c:v>NL</c:v>
                </c:pt>
                <c:pt idx="17">
                  <c:v>LU</c:v>
                </c:pt>
              </c:strCache>
            </c:strRef>
          </c:cat>
          <c:val>
            <c:numRef>
              <c:f>Gráfico86!$P$6:$P$23</c:f>
              <c:numCache>
                <c:formatCode>General</c:formatCode>
                <c:ptCount val="18"/>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numCache>
            </c:numRef>
          </c:val>
          <c:smooth val="0"/>
          <c:extLst>
            <c:ext xmlns:c16="http://schemas.microsoft.com/office/drawing/2014/chart" uri="{C3380CC4-5D6E-409C-BE32-E72D297353CC}">
              <c16:uniqueId val="{00000007-B03F-4605-AB3E-B714DF326D9A}"/>
            </c:ext>
          </c:extLst>
        </c:ser>
        <c:dLbls>
          <c:showLegendKey val="0"/>
          <c:showVal val="0"/>
          <c:showCatName val="0"/>
          <c:showSerName val="0"/>
          <c:showPercent val="0"/>
          <c:showBubbleSize val="0"/>
        </c:dLbls>
        <c:marker val="1"/>
        <c:smooth val="0"/>
        <c:axId val="535468383"/>
        <c:axId val="383903903"/>
      </c:lineChart>
      <c:catAx>
        <c:axId val="535468383"/>
        <c:scaling>
          <c:orientation val="minMax"/>
        </c:scaling>
        <c:delete val="0"/>
        <c:axPos val="b"/>
        <c:numFmt formatCode="General" sourceLinked="1"/>
        <c:majorTickMark val="none"/>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83903903"/>
        <c:crosses val="autoZero"/>
        <c:auto val="1"/>
        <c:lblAlgn val="ctr"/>
        <c:lblOffset val="100"/>
        <c:noMultiLvlLbl val="0"/>
      </c:catAx>
      <c:valAx>
        <c:axId val="383903903"/>
        <c:scaling>
          <c:orientation val="minMax"/>
          <c:max val="25"/>
          <c:min val="0"/>
        </c:scaling>
        <c:delete val="0"/>
        <c:axPos val="l"/>
        <c:numFmt formatCode="General" sourceLinked="1"/>
        <c:majorTickMark val="none"/>
        <c:minorTickMark val="none"/>
        <c:tickLblPos val="nextTo"/>
        <c:spPr>
          <a:noFill/>
          <a:ln w="3175">
            <a:solidFill>
              <a:schemeClr val="tx1"/>
            </a:solid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535468383"/>
        <c:crosses val="autoZero"/>
        <c:crossBetween val="between"/>
        <c:majorUnit val="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700">
          <a:latin typeface="Century Gothic" panose="020B0502020202020204" pitchFamily="34" charset="0"/>
        </a:defRPr>
      </a:pPr>
      <a:endParaRPr lang="es-ES"/>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Century Gothic" panose="020B0502020202020204" pitchFamily="34" charset="0"/>
                <a:ea typeface="+mn-ea"/>
                <a:cs typeface="+mn-cs"/>
              </a:defRPr>
            </a:pPr>
            <a:r>
              <a:rPr lang="es-ES" b="1"/>
              <a:t>Bebidas alcohólicas</a:t>
            </a:r>
          </a:p>
        </c:rich>
      </c:tx>
      <c:layout>
        <c:manualLayout>
          <c:xMode val="edge"/>
          <c:yMode val="edge"/>
          <c:x val="0.31326776042951238"/>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7.5519165491161708E-2"/>
          <c:y val="0.16872138191622368"/>
          <c:w val="0.8988762194953942"/>
          <c:h val="0.6617992491853677"/>
        </c:manualLayout>
      </c:layout>
      <c:barChart>
        <c:barDir val="col"/>
        <c:grouping val="clustered"/>
        <c:varyColors val="0"/>
        <c:ser>
          <c:idx val="0"/>
          <c:order val="0"/>
          <c:tx>
            <c:strRef>
              <c:f>Gráfico86!$S$5</c:f>
              <c:strCache>
                <c:ptCount val="1"/>
                <c:pt idx="0">
                  <c:v>Tipo
general</c:v>
                </c:pt>
              </c:strCache>
            </c:strRef>
          </c:tx>
          <c:spPr>
            <a:solidFill>
              <a:srgbClr val="830929"/>
            </a:solidFill>
            <a:ln>
              <a:noFill/>
            </a:ln>
            <a:effectLst/>
          </c:spPr>
          <c:invertIfNegative val="0"/>
          <c:cat>
            <c:strRef>
              <c:f>Gráfico86!$R$6:$R$23</c:f>
              <c:strCache>
                <c:ptCount val="18"/>
                <c:pt idx="0">
                  <c:v>EL</c:v>
                </c:pt>
                <c:pt idx="1">
                  <c:v>FI</c:v>
                </c:pt>
                <c:pt idx="2">
                  <c:v>IE</c:v>
                </c:pt>
                <c:pt idx="3">
                  <c:v>PT</c:v>
                </c:pt>
                <c:pt idx="4">
                  <c:v>SI</c:v>
                </c:pt>
                <c:pt idx="5">
                  <c:v>BE</c:v>
                </c:pt>
                <c:pt idx="6">
                  <c:v>LV</c:v>
                </c:pt>
                <c:pt idx="7">
                  <c:v>LT</c:v>
                </c:pt>
                <c:pt idx="8">
                  <c:v>NL</c:v>
                </c:pt>
                <c:pt idx="9">
                  <c:v>EE</c:v>
                </c:pt>
                <c:pt idx="10">
                  <c:v>FR</c:v>
                </c:pt>
                <c:pt idx="11">
                  <c:v>AT</c:v>
                </c:pt>
                <c:pt idx="12">
                  <c:v>SK</c:v>
                </c:pt>
                <c:pt idx="13">
                  <c:v>DE</c:v>
                </c:pt>
                <c:pt idx="14">
                  <c:v>MT</c:v>
                </c:pt>
                <c:pt idx="15">
                  <c:v>LU</c:v>
                </c:pt>
                <c:pt idx="16">
                  <c:v>ES</c:v>
                </c:pt>
                <c:pt idx="17">
                  <c:v>IT</c:v>
                </c:pt>
              </c:strCache>
            </c:strRef>
          </c:cat>
          <c:val>
            <c:numRef>
              <c:f>Gráfico86!$S$6:$S$23</c:f>
              <c:numCache>
                <c:formatCode>General</c:formatCode>
                <c:ptCount val="18"/>
                <c:pt idx="0">
                  <c:v>24</c:v>
                </c:pt>
                <c:pt idx="1">
                  <c:v>24</c:v>
                </c:pt>
                <c:pt idx="2">
                  <c:v>23</c:v>
                </c:pt>
                <c:pt idx="3">
                  <c:v>23</c:v>
                </c:pt>
                <c:pt idx="4">
                  <c:v>22</c:v>
                </c:pt>
                <c:pt idx="5">
                  <c:v>21</c:v>
                </c:pt>
                <c:pt idx="6">
                  <c:v>21</c:v>
                </c:pt>
                <c:pt idx="7">
                  <c:v>21</c:v>
                </c:pt>
                <c:pt idx="8">
                  <c:v>21</c:v>
                </c:pt>
                <c:pt idx="9">
                  <c:v>20</c:v>
                </c:pt>
                <c:pt idx="10">
                  <c:v>20</c:v>
                </c:pt>
                <c:pt idx="11">
                  <c:v>20</c:v>
                </c:pt>
                <c:pt idx="12">
                  <c:v>20</c:v>
                </c:pt>
                <c:pt idx="13">
                  <c:v>19</c:v>
                </c:pt>
                <c:pt idx="14">
                  <c:v>18</c:v>
                </c:pt>
                <c:pt idx="15">
                  <c:v>17</c:v>
                </c:pt>
              </c:numCache>
            </c:numRef>
          </c:val>
          <c:extLst>
            <c:ext xmlns:c16="http://schemas.microsoft.com/office/drawing/2014/chart" uri="{C3380CC4-5D6E-409C-BE32-E72D297353CC}">
              <c16:uniqueId val="{00000000-17AD-4366-BE57-4B23E8141AB8}"/>
            </c:ext>
          </c:extLst>
        </c:ser>
        <c:ser>
          <c:idx val="1"/>
          <c:order val="1"/>
          <c:tx>
            <c:strRef>
              <c:f>Gráfico86!$T$5</c:f>
              <c:strCache>
                <c:ptCount val="1"/>
                <c:pt idx="0">
                  <c:v>Tipos
reducidos</c:v>
                </c:pt>
              </c:strCache>
            </c:strRef>
          </c:tx>
          <c:spPr>
            <a:solidFill>
              <a:schemeClr val="bg2">
                <a:lumMod val="75000"/>
              </a:schemeClr>
            </a:solidFill>
            <a:ln>
              <a:noFill/>
            </a:ln>
            <a:effectLst/>
          </c:spPr>
          <c:invertIfNegative val="0"/>
          <c:dPt>
            <c:idx val="9"/>
            <c:invertIfNegative val="0"/>
            <c:bubble3D val="0"/>
            <c:spPr>
              <a:solidFill>
                <a:srgbClr val="404040"/>
              </a:solidFill>
              <a:ln w="25400">
                <a:noFill/>
              </a:ln>
              <a:effectLst/>
            </c:spPr>
            <c:extLst>
              <c:ext xmlns:c16="http://schemas.microsoft.com/office/drawing/2014/chart" uri="{C3380CC4-5D6E-409C-BE32-E72D297353CC}">
                <c16:uniqueId val="{00000002-17AD-4366-BE57-4B23E8141AB8}"/>
              </c:ext>
            </c:extLst>
          </c:dPt>
          <c:dPt>
            <c:idx val="16"/>
            <c:invertIfNegative val="0"/>
            <c:bubble3D val="0"/>
            <c:spPr>
              <a:solidFill>
                <a:srgbClr val="404040"/>
              </a:solidFill>
              <a:ln>
                <a:noFill/>
              </a:ln>
              <a:effectLst/>
            </c:spPr>
            <c:extLst>
              <c:ext xmlns:c16="http://schemas.microsoft.com/office/drawing/2014/chart" uri="{C3380CC4-5D6E-409C-BE32-E72D297353CC}">
                <c16:uniqueId val="{0000000B-17AD-4366-BE57-4B23E8141AB8}"/>
              </c:ext>
            </c:extLst>
          </c:dPt>
          <c:cat>
            <c:strRef>
              <c:f>Gráfico86!$R$6:$R$23</c:f>
              <c:strCache>
                <c:ptCount val="18"/>
                <c:pt idx="0">
                  <c:v>EL</c:v>
                </c:pt>
                <c:pt idx="1">
                  <c:v>FI</c:v>
                </c:pt>
                <c:pt idx="2">
                  <c:v>IE</c:v>
                </c:pt>
                <c:pt idx="3">
                  <c:v>PT</c:v>
                </c:pt>
                <c:pt idx="4">
                  <c:v>SI</c:v>
                </c:pt>
                <c:pt idx="5">
                  <c:v>BE</c:v>
                </c:pt>
                <c:pt idx="6">
                  <c:v>LV</c:v>
                </c:pt>
                <c:pt idx="7">
                  <c:v>LT</c:v>
                </c:pt>
                <c:pt idx="8">
                  <c:v>NL</c:v>
                </c:pt>
                <c:pt idx="9">
                  <c:v>EE</c:v>
                </c:pt>
                <c:pt idx="10">
                  <c:v>FR</c:v>
                </c:pt>
                <c:pt idx="11">
                  <c:v>AT</c:v>
                </c:pt>
                <c:pt idx="12">
                  <c:v>SK</c:v>
                </c:pt>
                <c:pt idx="13">
                  <c:v>DE</c:v>
                </c:pt>
                <c:pt idx="14">
                  <c:v>MT</c:v>
                </c:pt>
                <c:pt idx="15">
                  <c:v>LU</c:v>
                </c:pt>
                <c:pt idx="16">
                  <c:v>ES</c:v>
                </c:pt>
                <c:pt idx="17">
                  <c:v>IT</c:v>
                </c:pt>
              </c:strCache>
            </c:strRef>
          </c:cat>
          <c:val>
            <c:numRef>
              <c:f>Gráfico86!$T$6:$T$23</c:f>
              <c:numCache>
                <c:formatCode>General</c:formatCode>
                <c:ptCount val="18"/>
                <c:pt idx="16">
                  <c:v>10</c:v>
                </c:pt>
                <c:pt idx="17">
                  <c:v>10</c:v>
                </c:pt>
              </c:numCache>
            </c:numRef>
          </c:val>
          <c:extLst>
            <c:ext xmlns:c16="http://schemas.microsoft.com/office/drawing/2014/chart" uri="{C3380CC4-5D6E-409C-BE32-E72D297353CC}">
              <c16:uniqueId val="{00000003-17AD-4366-BE57-4B23E8141AB8}"/>
            </c:ext>
          </c:extLst>
        </c:ser>
        <c:ser>
          <c:idx val="2"/>
          <c:order val="2"/>
          <c:tx>
            <c:strRef>
              <c:f>Gráfico86!$U$5</c:f>
              <c:strCache>
                <c:ptCount val="1"/>
                <c:pt idx="0">
                  <c:v>Exento/
Tipo cero</c:v>
                </c:pt>
              </c:strCache>
            </c:strRef>
          </c:tx>
          <c:spPr>
            <a:solidFill>
              <a:srgbClr val="D08A7A"/>
            </a:solidFill>
            <a:ln>
              <a:noFill/>
            </a:ln>
            <a:effectLst/>
          </c:spPr>
          <c:invertIfNegative val="0"/>
          <c:dPt>
            <c:idx val="13"/>
            <c:invertIfNegative val="0"/>
            <c:bubble3D val="0"/>
            <c:spPr>
              <a:pattFill prst="dkDnDiag">
                <a:fgClr>
                  <a:srgbClr val="D08A7A"/>
                </a:fgClr>
                <a:bgClr>
                  <a:schemeClr val="bg1"/>
                </a:bgClr>
              </a:pattFill>
              <a:ln w="22225">
                <a:noFill/>
              </a:ln>
              <a:effectLst/>
            </c:spPr>
            <c:extLst>
              <c:ext xmlns:c16="http://schemas.microsoft.com/office/drawing/2014/chart" uri="{C3380CC4-5D6E-409C-BE32-E72D297353CC}">
                <c16:uniqueId val="{00000005-17AD-4366-BE57-4B23E8141AB8}"/>
              </c:ext>
            </c:extLst>
          </c:dPt>
          <c:dPt>
            <c:idx val="17"/>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7-17AD-4366-BE57-4B23E8141AB8}"/>
              </c:ext>
            </c:extLst>
          </c:dPt>
          <c:cat>
            <c:strRef>
              <c:f>Gráfico86!$R$6:$R$23</c:f>
              <c:strCache>
                <c:ptCount val="18"/>
                <c:pt idx="0">
                  <c:v>EL</c:v>
                </c:pt>
                <c:pt idx="1">
                  <c:v>FI</c:v>
                </c:pt>
                <c:pt idx="2">
                  <c:v>IE</c:v>
                </c:pt>
                <c:pt idx="3">
                  <c:v>PT</c:v>
                </c:pt>
                <c:pt idx="4">
                  <c:v>SI</c:v>
                </c:pt>
                <c:pt idx="5">
                  <c:v>BE</c:v>
                </c:pt>
                <c:pt idx="6">
                  <c:v>LV</c:v>
                </c:pt>
                <c:pt idx="7">
                  <c:v>LT</c:v>
                </c:pt>
                <c:pt idx="8">
                  <c:v>NL</c:v>
                </c:pt>
                <c:pt idx="9">
                  <c:v>EE</c:v>
                </c:pt>
                <c:pt idx="10">
                  <c:v>FR</c:v>
                </c:pt>
                <c:pt idx="11">
                  <c:v>AT</c:v>
                </c:pt>
                <c:pt idx="12">
                  <c:v>SK</c:v>
                </c:pt>
                <c:pt idx="13">
                  <c:v>DE</c:v>
                </c:pt>
                <c:pt idx="14">
                  <c:v>MT</c:v>
                </c:pt>
                <c:pt idx="15">
                  <c:v>LU</c:v>
                </c:pt>
                <c:pt idx="16">
                  <c:v>ES</c:v>
                </c:pt>
                <c:pt idx="17">
                  <c:v>IT</c:v>
                </c:pt>
              </c:strCache>
            </c:strRef>
          </c:cat>
          <c:val>
            <c:numRef>
              <c:f>Gráfico86!$U$6:$U$23</c:f>
              <c:numCache>
                <c:formatCode>General</c:formatCode>
                <c:ptCount val="18"/>
              </c:numCache>
            </c:numRef>
          </c:val>
          <c:extLst>
            <c:ext xmlns:c16="http://schemas.microsoft.com/office/drawing/2014/chart" uri="{C3380CC4-5D6E-409C-BE32-E72D297353CC}">
              <c16:uniqueId val="{00000008-17AD-4366-BE57-4B23E8141AB8}"/>
            </c:ext>
          </c:extLst>
        </c:ser>
        <c:dLbls>
          <c:showLegendKey val="0"/>
          <c:showVal val="0"/>
          <c:showCatName val="0"/>
          <c:showSerName val="0"/>
          <c:showPercent val="0"/>
          <c:showBubbleSize val="0"/>
        </c:dLbls>
        <c:gapWidth val="50"/>
        <c:overlap val="100"/>
        <c:axId val="535468383"/>
        <c:axId val="383903903"/>
      </c:barChart>
      <c:lineChart>
        <c:grouping val="standard"/>
        <c:varyColors val="0"/>
        <c:ser>
          <c:idx val="3"/>
          <c:order val="3"/>
          <c:tx>
            <c:strRef>
              <c:f>Gráfico86!$V$5</c:f>
              <c:strCache>
                <c:ptCount val="1"/>
                <c:pt idx="0">
                  <c:v>Promedio</c:v>
                </c:pt>
              </c:strCache>
            </c:strRef>
          </c:tx>
          <c:spPr>
            <a:ln w="19050" cap="rnd">
              <a:solidFill>
                <a:srgbClr val="7B6911"/>
              </a:solidFill>
              <a:prstDash val="solid"/>
              <a:round/>
            </a:ln>
            <a:effectLst/>
          </c:spPr>
          <c:marker>
            <c:symbol val="none"/>
          </c:marker>
          <c:cat>
            <c:strRef>
              <c:f>Gráfico86!$R$6:$R$23</c:f>
              <c:strCache>
                <c:ptCount val="18"/>
                <c:pt idx="0">
                  <c:v>EL</c:v>
                </c:pt>
                <c:pt idx="1">
                  <c:v>FI</c:v>
                </c:pt>
                <c:pt idx="2">
                  <c:v>IE</c:v>
                </c:pt>
                <c:pt idx="3">
                  <c:v>PT</c:v>
                </c:pt>
                <c:pt idx="4">
                  <c:v>SI</c:v>
                </c:pt>
                <c:pt idx="5">
                  <c:v>BE</c:v>
                </c:pt>
                <c:pt idx="6">
                  <c:v>LV</c:v>
                </c:pt>
                <c:pt idx="7">
                  <c:v>LT</c:v>
                </c:pt>
                <c:pt idx="8">
                  <c:v>NL</c:v>
                </c:pt>
                <c:pt idx="9">
                  <c:v>EE</c:v>
                </c:pt>
                <c:pt idx="10">
                  <c:v>FR</c:v>
                </c:pt>
                <c:pt idx="11">
                  <c:v>AT</c:v>
                </c:pt>
                <c:pt idx="12">
                  <c:v>SK</c:v>
                </c:pt>
                <c:pt idx="13">
                  <c:v>DE</c:v>
                </c:pt>
                <c:pt idx="14">
                  <c:v>MT</c:v>
                </c:pt>
                <c:pt idx="15">
                  <c:v>LU</c:v>
                </c:pt>
                <c:pt idx="16">
                  <c:v>ES</c:v>
                </c:pt>
                <c:pt idx="17">
                  <c:v>IT</c:v>
                </c:pt>
              </c:strCache>
            </c:strRef>
          </c:cat>
          <c:val>
            <c:numRef>
              <c:f>Gráfico86!$V$6:$V$23</c:f>
              <c:numCache>
                <c:formatCode>General</c:formatCode>
                <c:ptCount val="18"/>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numCache>
            </c:numRef>
          </c:val>
          <c:smooth val="0"/>
          <c:extLst>
            <c:ext xmlns:c16="http://schemas.microsoft.com/office/drawing/2014/chart" uri="{C3380CC4-5D6E-409C-BE32-E72D297353CC}">
              <c16:uniqueId val="{00000009-17AD-4366-BE57-4B23E8141AB8}"/>
            </c:ext>
          </c:extLst>
        </c:ser>
        <c:dLbls>
          <c:showLegendKey val="0"/>
          <c:showVal val="0"/>
          <c:showCatName val="0"/>
          <c:showSerName val="0"/>
          <c:showPercent val="0"/>
          <c:showBubbleSize val="0"/>
        </c:dLbls>
        <c:marker val="1"/>
        <c:smooth val="0"/>
        <c:axId val="535468383"/>
        <c:axId val="383903903"/>
      </c:lineChart>
      <c:catAx>
        <c:axId val="535468383"/>
        <c:scaling>
          <c:orientation val="minMax"/>
        </c:scaling>
        <c:delete val="0"/>
        <c:axPos val="b"/>
        <c:numFmt formatCode="General" sourceLinked="1"/>
        <c:majorTickMark val="none"/>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83903903"/>
        <c:crosses val="autoZero"/>
        <c:auto val="1"/>
        <c:lblAlgn val="ctr"/>
        <c:lblOffset val="100"/>
        <c:noMultiLvlLbl val="0"/>
      </c:catAx>
      <c:valAx>
        <c:axId val="383903903"/>
        <c:scaling>
          <c:orientation val="minMax"/>
          <c:max val="25"/>
          <c:min val="0"/>
        </c:scaling>
        <c:delete val="0"/>
        <c:axPos val="l"/>
        <c:numFmt formatCode="General" sourceLinked="1"/>
        <c:majorTickMark val="none"/>
        <c:minorTickMark val="none"/>
        <c:tickLblPos val="nextTo"/>
        <c:spPr>
          <a:noFill/>
          <a:ln w="3175">
            <a:solidFill>
              <a:schemeClr val="tx1"/>
            </a:solid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535468383"/>
        <c:crosses val="autoZero"/>
        <c:crossBetween val="between"/>
        <c:majorUnit val="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700">
          <a:latin typeface="Century Gothic" panose="020B0502020202020204" pitchFamily="34" charset="0"/>
        </a:defRPr>
      </a:pPr>
      <a:endParaRPr lang="es-E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Century Gothic" panose="020B0502020202020204" pitchFamily="34" charset="0"/>
              <a:ea typeface="+mn-ea"/>
              <a:cs typeface="Arial" panose="020B0604020202020204" pitchFamily="34" charset="0"/>
            </a:defRPr>
          </a:pPr>
          <a:endParaRPr lang="es-ES"/>
        </a:p>
      </c:txPr>
    </c:title>
    <c:autoTitleDeleted val="0"/>
    <c:plotArea>
      <c:layout/>
      <c:barChart>
        <c:barDir val="col"/>
        <c:grouping val="clustered"/>
        <c:varyColors val="0"/>
        <c:ser>
          <c:idx val="0"/>
          <c:order val="0"/>
          <c:tx>
            <c:strRef>
              <c:f>Gráfico12!$G$4</c:f>
              <c:strCache>
                <c:ptCount val="1"/>
                <c:pt idx="0">
                  <c:v>Variación del tipo efectivo, en p.p. (-0.49 p.p.)</c:v>
                </c:pt>
              </c:strCache>
            </c:strRef>
          </c:tx>
          <c:spPr>
            <a:solidFill>
              <a:srgbClr val="83082A"/>
            </a:solidFill>
            <a:ln>
              <a:solidFill>
                <a:schemeClr val="tx1"/>
              </a:solidFill>
            </a:ln>
            <a:effectLst/>
          </c:spPr>
          <c:invertIfNegative val="0"/>
          <c:cat>
            <c:strRef>
              <c:f>Gráfico12!$D$5:$D$104</c:f>
              <c:strCache>
                <c:ptCount val="100"/>
                <c:pt idx="0">
                  <c:v>Centila
Renta</c:v>
                </c:pt>
                <c:pt idx="9">
                  <c:v>10
6.188</c:v>
                </c:pt>
                <c:pt idx="19">
                  <c:v>20
9.643</c:v>
                </c:pt>
                <c:pt idx="29">
                  <c:v>30
12.414</c:v>
                </c:pt>
                <c:pt idx="39">
                  <c:v>40
15.411</c:v>
                </c:pt>
                <c:pt idx="49">
                  <c:v>50
18.732</c:v>
                </c:pt>
                <c:pt idx="59">
                  <c:v>60
22.613</c:v>
                </c:pt>
                <c:pt idx="69">
                  <c:v>70
27.297</c:v>
                </c:pt>
                <c:pt idx="79">
                  <c:v>80
33.662</c:v>
                </c:pt>
                <c:pt idx="89">
                  <c:v>90
43.447</c:v>
                </c:pt>
                <c:pt idx="99">
                  <c:v>100
259.572</c:v>
                </c:pt>
              </c:strCache>
            </c:strRef>
          </c:cat>
          <c:val>
            <c:numRef>
              <c:f>Gráfico12!$G$5:$G$104</c:f>
              <c:numCache>
                <c:formatCode>#,##0.00</c:formatCode>
                <c:ptCount val="100"/>
                <c:pt idx="0">
                  <c:v>-1.2801403002471185E-3</c:v>
                </c:pt>
                <c:pt idx="1">
                  <c:v>-5.4298877801579014E-4</c:v>
                </c:pt>
                <c:pt idx="2">
                  <c:v>-5.1835951177532885E-4</c:v>
                </c:pt>
                <c:pt idx="3">
                  <c:v>-4.0769913105311858E-4</c:v>
                </c:pt>
                <c:pt idx="4">
                  <c:v>-3.8937054996131861E-4</c:v>
                </c:pt>
                <c:pt idx="5">
                  <c:v>-4.6450860957300441E-4</c:v>
                </c:pt>
                <c:pt idx="6">
                  <c:v>-5.5425313402173901E-4</c:v>
                </c:pt>
                <c:pt idx="7">
                  <c:v>-1.6506066232769735E-4</c:v>
                </c:pt>
                <c:pt idx="8">
                  <c:v>-6.9762849722220964E-4</c:v>
                </c:pt>
                <c:pt idx="9">
                  <c:v>-1.7326977504491829E-3</c:v>
                </c:pt>
                <c:pt idx="10">
                  <c:v>-2.7124287041271106E-3</c:v>
                </c:pt>
                <c:pt idx="11">
                  <c:v>-2.8809152344329704E-3</c:v>
                </c:pt>
                <c:pt idx="12">
                  <c:v>-7.1188954134013315E-3</c:v>
                </c:pt>
                <c:pt idx="13">
                  <c:v>-1.3982579575791422E-2</c:v>
                </c:pt>
                <c:pt idx="14">
                  <c:v>-1.5427273221933192E-2</c:v>
                </c:pt>
                <c:pt idx="15">
                  <c:v>-1.7293427196777584E-2</c:v>
                </c:pt>
                <c:pt idx="16">
                  <c:v>-1.9686817337470734E-2</c:v>
                </c:pt>
                <c:pt idx="17">
                  <c:v>-2.1747523296690181E-2</c:v>
                </c:pt>
                <c:pt idx="18">
                  <c:v>-3.0766712856714087E-2</c:v>
                </c:pt>
                <c:pt idx="19">
                  <c:v>-4.1801031583568231E-2</c:v>
                </c:pt>
                <c:pt idx="20">
                  <c:v>-4.6950257837814438E-2</c:v>
                </c:pt>
                <c:pt idx="21">
                  <c:v>-4.8193450825353659E-2</c:v>
                </c:pt>
                <c:pt idx="22">
                  <c:v>-5.1397683081855439E-2</c:v>
                </c:pt>
                <c:pt idx="23">
                  <c:v>-5.2983656713218127E-2</c:v>
                </c:pt>
                <c:pt idx="24">
                  <c:v>-5.01531860012462E-2</c:v>
                </c:pt>
                <c:pt idx="25">
                  <c:v>-5.9334772924524548E-2</c:v>
                </c:pt>
                <c:pt idx="26">
                  <c:v>-6.9820715615724158E-2</c:v>
                </c:pt>
                <c:pt idx="27">
                  <c:v>-8.2154386474708588E-2</c:v>
                </c:pt>
                <c:pt idx="28">
                  <c:v>-9.620836243063316E-2</c:v>
                </c:pt>
                <c:pt idx="29">
                  <c:v>-0.10646176139939204</c:v>
                </c:pt>
                <c:pt idx="30">
                  <c:v>-0.12103021371101358</c:v>
                </c:pt>
                <c:pt idx="31">
                  <c:v>-0.12863340820546151</c:v>
                </c:pt>
                <c:pt idx="32">
                  <c:v>-0.1838983276191859</c:v>
                </c:pt>
                <c:pt idx="33">
                  <c:v>-0.25904777914264904</c:v>
                </c:pt>
                <c:pt idx="34">
                  <c:v>-0.3225994892959011</c:v>
                </c:pt>
                <c:pt idx="35">
                  <c:v>-0.36026096961796517</c:v>
                </c:pt>
                <c:pt idx="36">
                  <c:v>-0.41781698084988383</c:v>
                </c:pt>
                <c:pt idx="37">
                  <c:v>-0.47177342323559068</c:v>
                </c:pt>
                <c:pt idx="38">
                  <c:v>-0.51311190504223769</c:v>
                </c:pt>
                <c:pt idx="39">
                  <c:v>-0.55742750795054863</c:v>
                </c:pt>
                <c:pt idx="40">
                  <c:v>-0.61898460561705504</c:v>
                </c:pt>
                <c:pt idx="41">
                  <c:v>-0.64769820185861593</c:v>
                </c:pt>
                <c:pt idx="42">
                  <c:v>-0.64816064022906472</c:v>
                </c:pt>
                <c:pt idx="43">
                  <c:v>-0.68310135844532427</c:v>
                </c:pt>
                <c:pt idx="44">
                  <c:v>-0.7104829574954501</c:v>
                </c:pt>
                <c:pt idx="45">
                  <c:v>-0.75524507422043241</c:v>
                </c:pt>
                <c:pt idx="46">
                  <c:v>-0.78043386543616056</c:v>
                </c:pt>
                <c:pt idx="47">
                  <c:v>-0.80428453166875324</c:v>
                </c:pt>
                <c:pt idx="48">
                  <c:v>-0.82213693954655953</c:v>
                </c:pt>
                <c:pt idx="49">
                  <c:v>-0.83389985899402264</c:v>
                </c:pt>
                <c:pt idx="50">
                  <c:v>-0.83490770364345268</c:v>
                </c:pt>
                <c:pt idx="51">
                  <c:v>-0.8572646989279894</c:v>
                </c:pt>
                <c:pt idx="52">
                  <c:v>-0.84889469555790531</c:v>
                </c:pt>
                <c:pt idx="53">
                  <c:v>-0.85448756221671052</c:v>
                </c:pt>
                <c:pt idx="54">
                  <c:v>-0.82235643457304353</c:v>
                </c:pt>
                <c:pt idx="55">
                  <c:v>-0.78332367249593704</c:v>
                </c:pt>
                <c:pt idx="56">
                  <c:v>-0.77367132224141544</c:v>
                </c:pt>
                <c:pt idx="57">
                  <c:v>-0.7673136984726765</c:v>
                </c:pt>
                <c:pt idx="58">
                  <c:v>-0.74984584961107748</c:v>
                </c:pt>
                <c:pt idx="59">
                  <c:v>-0.71412253908281753</c:v>
                </c:pt>
                <c:pt idx="60">
                  <c:v>-0.73350534300197889</c:v>
                </c:pt>
                <c:pt idx="61">
                  <c:v>-0.73345165307229365</c:v>
                </c:pt>
                <c:pt idx="62">
                  <c:v>-0.73661664485838829</c:v>
                </c:pt>
                <c:pt idx="63">
                  <c:v>-0.75065945290195957</c:v>
                </c:pt>
                <c:pt idx="64">
                  <c:v>-0.75253914160551849</c:v>
                </c:pt>
                <c:pt idx="65">
                  <c:v>-0.74966788639955395</c:v>
                </c:pt>
                <c:pt idx="66">
                  <c:v>-0.746662386929275</c:v>
                </c:pt>
                <c:pt idx="67">
                  <c:v>-0.73874489421182266</c:v>
                </c:pt>
                <c:pt idx="68">
                  <c:v>-0.72651850974117893</c:v>
                </c:pt>
                <c:pt idx="69">
                  <c:v>-0.72279526002485917</c:v>
                </c:pt>
                <c:pt idx="70">
                  <c:v>-0.69356438699353051</c:v>
                </c:pt>
                <c:pt idx="71">
                  <c:v>-0.68311967322090184</c:v>
                </c:pt>
                <c:pt idx="72">
                  <c:v>-0.67451513288341858</c:v>
                </c:pt>
                <c:pt idx="73">
                  <c:v>-0.66159705619148801</c:v>
                </c:pt>
                <c:pt idx="74">
                  <c:v>-0.64271323880335496</c:v>
                </c:pt>
                <c:pt idx="75">
                  <c:v>-0.64201340418019359</c:v>
                </c:pt>
                <c:pt idx="76">
                  <c:v>-0.62891687116832351</c:v>
                </c:pt>
                <c:pt idx="77">
                  <c:v>-0.62096577600663216</c:v>
                </c:pt>
                <c:pt idx="78">
                  <c:v>-0.60475615747076827</c:v>
                </c:pt>
                <c:pt idx="79">
                  <c:v>-0.59744030826917527</c:v>
                </c:pt>
                <c:pt idx="80">
                  <c:v>-0.59459868472502231</c:v>
                </c:pt>
                <c:pt idx="81">
                  <c:v>-0.58830968501636649</c:v>
                </c:pt>
                <c:pt idx="82">
                  <c:v>-0.65944720304222837</c:v>
                </c:pt>
                <c:pt idx="83">
                  <c:v>-0.62190462584158912</c:v>
                </c:pt>
                <c:pt idx="84">
                  <c:v>-0.59340873756518675</c:v>
                </c:pt>
                <c:pt idx="85">
                  <c:v>-0.58510828103954171</c:v>
                </c:pt>
                <c:pt idx="86">
                  <c:v>-0.57664987340574037</c:v>
                </c:pt>
                <c:pt idx="87">
                  <c:v>-0.56834647158557627</c:v>
                </c:pt>
                <c:pt idx="88">
                  <c:v>-0.55622248216203785</c:v>
                </c:pt>
                <c:pt idx="89">
                  <c:v>-0.55159426562809843</c:v>
                </c:pt>
                <c:pt idx="90">
                  <c:v>-0.53712239491298552</c:v>
                </c:pt>
                <c:pt idx="91">
                  <c:v>-0.5108967985137659</c:v>
                </c:pt>
                <c:pt idx="92">
                  <c:v>-0.48525483022156735</c:v>
                </c:pt>
                <c:pt idx="93">
                  <c:v>-0.46045250635092438</c:v>
                </c:pt>
                <c:pt idx="94">
                  <c:v>-0.43252426296193364</c:v>
                </c:pt>
                <c:pt idx="95">
                  <c:v>-0.40881475934157047</c:v>
                </c:pt>
                <c:pt idx="96">
                  <c:v>-0.4013411518290424</c:v>
                </c:pt>
                <c:pt idx="97">
                  <c:v>-0.36115171913522015</c:v>
                </c:pt>
                <c:pt idx="98">
                  <c:v>-0.29731834361441073</c:v>
                </c:pt>
                <c:pt idx="99">
                  <c:v>-0.11231414140441887</c:v>
                </c:pt>
              </c:numCache>
            </c:numRef>
          </c:val>
          <c:extLst>
            <c:ext xmlns:c16="http://schemas.microsoft.com/office/drawing/2014/chart" uri="{C3380CC4-5D6E-409C-BE32-E72D297353CC}">
              <c16:uniqueId val="{00000000-8B99-41A8-9C1D-E6729398167A}"/>
            </c:ext>
          </c:extLst>
        </c:ser>
        <c:dLbls>
          <c:showLegendKey val="0"/>
          <c:showVal val="0"/>
          <c:showCatName val="0"/>
          <c:showSerName val="0"/>
          <c:showPercent val="0"/>
          <c:showBubbleSize val="0"/>
        </c:dLbls>
        <c:gapWidth val="60"/>
        <c:axId val="1567246640"/>
        <c:axId val="1639599504"/>
      </c:barChart>
      <c:catAx>
        <c:axId val="156724664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639599504"/>
        <c:crosses val="autoZero"/>
        <c:auto val="1"/>
        <c:lblAlgn val="ctr"/>
        <c:lblOffset val="100"/>
        <c:tickMarkSkip val="1"/>
        <c:noMultiLvlLbl val="0"/>
      </c:catAx>
      <c:valAx>
        <c:axId val="1639599504"/>
        <c:scaling>
          <c:orientation val="minMax"/>
          <c:max val="0"/>
          <c:min val="-1"/>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567246640"/>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Gráfico87!$E$4</c:f>
              <c:strCache>
                <c:ptCount val="1"/>
                <c:pt idx="0">
                  <c:v>Total
(% población)</c:v>
                </c:pt>
              </c:strCache>
            </c:strRef>
          </c:tx>
          <c:spPr>
            <a:solidFill>
              <a:schemeClr val="bg1">
                <a:lumMod val="50000"/>
              </a:schemeClr>
            </a:solidFill>
            <a:ln>
              <a:noFill/>
            </a:ln>
            <a:effectLst/>
          </c:spPr>
          <c:invertIfNegative val="0"/>
          <c:dPt>
            <c:idx val="3"/>
            <c:invertIfNegative val="0"/>
            <c:bubble3D val="0"/>
            <c:spPr>
              <a:solidFill>
                <a:schemeClr val="accent1"/>
              </a:solidFill>
              <a:ln>
                <a:noFill/>
              </a:ln>
              <a:effectLst/>
            </c:spPr>
            <c:extLst>
              <c:ext xmlns:c16="http://schemas.microsoft.com/office/drawing/2014/chart" uri="{C3380CC4-5D6E-409C-BE32-E72D297353CC}">
                <c16:uniqueId val="{0000000D-3551-4E52-BB9E-2FFCA9ECE895}"/>
              </c:ext>
            </c:extLst>
          </c:dPt>
          <c:dPt>
            <c:idx val="7"/>
            <c:invertIfNegative val="0"/>
            <c:bubble3D val="0"/>
            <c:spPr>
              <a:solidFill>
                <a:schemeClr val="bg1">
                  <a:lumMod val="50000"/>
                </a:schemeClr>
              </a:solidFill>
              <a:ln>
                <a:noFill/>
              </a:ln>
              <a:effectLst/>
            </c:spPr>
            <c:extLst>
              <c:ext xmlns:c16="http://schemas.microsoft.com/office/drawing/2014/chart" uri="{C3380CC4-5D6E-409C-BE32-E72D297353CC}">
                <c16:uniqueId val="{00000001-3551-4E52-BB9E-2FFCA9ECE895}"/>
              </c:ext>
            </c:extLst>
          </c:dPt>
          <c:dPt>
            <c:idx val="8"/>
            <c:invertIfNegative val="0"/>
            <c:bubble3D val="0"/>
            <c:spPr>
              <a:solidFill>
                <a:schemeClr val="bg1">
                  <a:lumMod val="50000"/>
                </a:schemeClr>
              </a:solidFill>
              <a:ln>
                <a:noFill/>
              </a:ln>
              <a:effectLst/>
            </c:spPr>
            <c:extLst>
              <c:ext xmlns:c16="http://schemas.microsoft.com/office/drawing/2014/chart" uri="{C3380CC4-5D6E-409C-BE32-E72D297353CC}">
                <c16:uniqueId val="{00000003-3551-4E52-BB9E-2FFCA9ECE895}"/>
              </c:ext>
            </c:extLst>
          </c:dPt>
          <c:dPt>
            <c:idx val="9"/>
            <c:invertIfNegative val="0"/>
            <c:bubble3D val="0"/>
            <c:spPr>
              <a:solidFill>
                <a:schemeClr val="bg1">
                  <a:lumMod val="50000"/>
                </a:schemeClr>
              </a:solidFill>
              <a:ln>
                <a:noFill/>
              </a:ln>
              <a:effectLst/>
            </c:spPr>
            <c:extLst>
              <c:ext xmlns:c16="http://schemas.microsoft.com/office/drawing/2014/chart" uri="{C3380CC4-5D6E-409C-BE32-E72D297353CC}">
                <c16:uniqueId val="{00000005-3551-4E52-BB9E-2FFCA9ECE895}"/>
              </c:ext>
            </c:extLst>
          </c:dPt>
          <c:dPt>
            <c:idx val="10"/>
            <c:invertIfNegative val="0"/>
            <c:bubble3D val="0"/>
            <c:spPr>
              <a:solidFill>
                <a:schemeClr val="bg1">
                  <a:lumMod val="50000"/>
                </a:schemeClr>
              </a:solidFill>
              <a:ln>
                <a:noFill/>
              </a:ln>
              <a:effectLst/>
            </c:spPr>
            <c:extLst>
              <c:ext xmlns:c16="http://schemas.microsoft.com/office/drawing/2014/chart" uri="{C3380CC4-5D6E-409C-BE32-E72D297353CC}">
                <c16:uniqueId val="{00000007-3551-4E52-BB9E-2FFCA9ECE895}"/>
              </c:ext>
            </c:extLst>
          </c:dPt>
          <c:dPt>
            <c:idx val="17"/>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E-3551-4E52-BB9E-2FFCA9ECE895}"/>
              </c:ext>
            </c:extLst>
          </c:dPt>
          <c:dLbls>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Gráfico87!$D$5:$D$22</c:f>
              <c:strCache>
                <c:ptCount val="18"/>
                <c:pt idx="0">
                  <c:v>IE</c:v>
                </c:pt>
                <c:pt idx="1">
                  <c:v>EL</c:v>
                </c:pt>
                <c:pt idx="2">
                  <c:v>LV</c:v>
                </c:pt>
                <c:pt idx="3">
                  <c:v>ES</c:v>
                </c:pt>
                <c:pt idx="4">
                  <c:v>FR</c:v>
                </c:pt>
                <c:pt idx="5">
                  <c:v>IT</c:v>
                </c:pt>
                <c:pt idx="6">
                  <c:v>AT</c:v>
                </c:pt>
                <c:pt idx="7">
                  <c:v>SK</c:v>
                </c:pt>
                <c:pt idx="8">
                  <c:v>FI</c:v>
                </c:pt>
                <c:pt idx="9">
                  <c:v>SI</c:v>
                </c:pt>
                <c:pt idx="10">
                  <c:v>EE</c:v>
                </c:pt>
                <c:pt idx="11">
                  <c:v>LT</c:v>
                </c:pt>
                <c:pt idx="12">
                  <c:v>NL</c:v>
                </c:pt>
                <c:pt idx="13">
                  <c:v>DE</c:v>
                </c:pt>
                <c:pt idx="14">
                  <c:v>MT</c:v>
                </c:pt>
                <c:pt idx="15">
                  <c:v>BE</c:v>
                </c:pt>
                <c:pt idx="16">
                  <c:v>PT</c:v>
                </c:pt>
                <c:pt idx="17">
                  <c:v>LU</c:v>
                </c:pt>
              </c:strCache>
            </c:strRef>
          </c:cat>
          <c:val>
            <c:numRef>
              <c:f>Gráfico87!$E$5:$E$22</c:f>
              <c:numCache>
                <c:formatCode>0.0</c:formatCode>
                <c:ptCount val="18"/>
                <c:pt idx="0">
                  <c:v>13.5</c:v>
                </c:pt>
                <c:pt idx="1">
                  <c:v>13</c:v>
                </c:pt>
                <c:pt idx="2">
                  <c:v>12</c:v>
                </c:pt>
                <c:pt idx="3">
                  <c:v>10</c:v>
                </c:pt>
                <c:pt idx="4">
                  <c:v>10</c:v>
                </c:pt>
                <c:pt idx="5">
                  <c:v>10</c:v>
                </c:pt>
                <c:pt idx="6">
                  <c:v>10</c:v>
                </c:pt>
                <c:pt idx="7">
                  <c:v>10</c:v>
                </c:pt>
                <c:pt idx="8">
                  <c:v>10</c:v>
                </c:pt>
                <c:pt idx="9">
                  <c:v>9.5</c:v>
                </c:pt>
                <c:pt idx="10">
                  <c:v>9</c:v>
                </c:pt>
                <c:pt idx="11">
                  <c:v>9</c:v>
                </c:pt>
                <c:pt idx="12">
                  <c:v>9</c:v>
                </c:pt>
                <c:pt idx="13">
                  <c:v>7</c:v>
                </c:pt>
                <c:pt idx="14">
                  <c:v>7</c:v>
                </c:pt>
                <c:pt idx="15">
                  <c:v>6</c:v>
                </c:pt>
                <c:pt idx="16">
                  <c:v>6</c:v>
                </c:pt>
                <c:pt idx="17">
                  <c:v>3</c:v>
                </c:pt>
              </c:numCache>
            </c:numRef>
          </c:val>
          <c:extLst>
            <c:ext xmlns:c16="http://schemas.microsoft.com/office/drawing/2014/chart" uri="{C3380CC4-5D6E-409C-BE32-E72D297353CC}">
              <c16:uniqueId val="{0000000A-3551-4E52-BB9E-2FFCA9ECE895}"/>
            </c:ext>
          </c:extLst>
        </c:ser>
        <c:dLbls>
          <c:showLegendKey val="0"/>
          <c:showVal val="0"/>
          <c:showCatName val="0"/>
          <c:showSerName val="0"/>
          <c:showPercent val="0"/>
          <c:showBubbleSize val="0"/>
        </c:dLbls>
        <c:gapWidth val="75"/>
        <c:overlap val="-27"/>
        <c:axId val="17760384"/>
        <c:axId val="202007520"/>
      </c:barChart>
      <c:lineChart>
        <c:grouping val="standard"/>
        <c:varyColors val="0"/>
        <c:ser>
          <c:idx val="1"/>
          <c:order val="1"/>
          <c:tx>
            <c:strRef>
              <c:f>Gráfico80!#REF!</c:f>
              <c:strCache>
                <c:ptCount val="1"/>
                <c:pt idx="0">
                  <c:v>#REF!</c:v>
                </c:pt>
              </c:strCache>
            </c:strRef>
          </c:tx>
          <c:spPr>
            <a:ln w="28575" cap="rnd">
              <a:solidFill>
                <a:schemeClr val="accent2"/>
              </a:solidFill>
              <a:round/>
            </a:ln>
            <a:effectLst/>
          </c:spPr>
          <c:marker>
            <c:symbol val="none"/>
          </c:marker>
          <c:cat>
            <c:strRef>
              <c:f>Gráfico87!$D$5:$D$22</c:f>
              <c:strCache>
                <c:ptCount val="18"/>
                <c:pt idx="0">
                  <c:v>IE</c:v>
                </c:pt>
                <c:pt idx="1">
                  <c:v>EL</c:v>
                </c:pt>
                <c:pt idx="2">
                  <c:v>LV</c:v>
                </c:pt>
                <c:pt idx="3">
                  <c:v>ES</c:v>
                </c:pt>
                <c:pt idx="4">
                  <c:v>FR</c:v>
                </c:pt>
                <c:pt idx="5">
                  <c:v>IT</c:v>
                </c:pt>
                <c:pt idx="6">
                  <c:v>AT</c:v>
                </c:pt>
                <c:pt idx="7">
                  <c:v>SK</c:v>
                </c:pt>
                <c:pt idx="8">
                  <c:v>FI</c:v>
                </c:pt>
                <c:pt idx="9">
                  <c:v>SI</c:v>
                </c:pt>
                <c:pt idx="10">
                  <c:v>EE</c:v>
                </c:pt>
                <c:pt idx="11">
                  <c:v>LT</c:v>
                </c:pt>
                <c:pt idx="12">
                  <c:v>NL</c:v>
                </c:pt>
                <c:pt idx="13">
                  <c:v>DE</c:v>
                </c:pt>
                <c:pt idx="14">
                  <c:v>MT</c:v>
                </c:pt>
                <c:pt idx="15">
                  <c:v>BE</c:v>
                </c:pt>
                <c:pt idx="16">
                  <c:v>PT</c:v>
                </c:pt>
                <c:pt idx="17">
                  <c:v>LU</c:v>
                </c:pt>
              </c:strCache>
            </c:strRef>
          </c:cat>
          <c:val>
            <c:numRef>
              <c:f>Gráfico80!#REF!</c:f>
              <c:numCache>
                <c:formatCode>General</c:formatCode>
                <c:ptCount val="1"/>
                <c:pt idx="0">
                  <c:v>1</c:v>
                </c:pt>
              </c:numCache>
            </c:numRef>
          </c:val>
          <c:smooth val="0"/>
          <c:extLst>
            <c:ext xmlns:c16="http://schemas.microsoft.com/office/drawing/2014/chart" uri="{C3380CC4-5D6E-409C-BE32-E72D297353CC}">
              <c16:uniqueId val="{0000000B-3551-4E52-BB9E-2FFCA9ECE895}"/>
            </c:ext>
          </c:extLst>
        </c:ser>
        <c:dLbls>
          <c:showLegendKey val="0"/>
          <c:showVal val="0"/>
          <c:showCatName val="0"/>
          <c:showSerName val="0"/>
          <c:showPercent val="0"/>
          <c:showBubbleSize val="0"/>
        </c:dLbls>
        <c:marker val="1"/>
        <c:smooth val="0"/>
        <c:axId val="17760384"/>
        <c:axId val="202007520"/>
      </c:lineChart>
      <c:catAx>
        <c:axId val="17760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02007520"/>
        <c:crosses val="autoZero"/>
        <c:auto val="1"/>
        <c:lblAlgn val="ctr"/>
        <c:lblOffset val="100"/>
        <c:noMultiLvlLbl val="0"/>
      </c:catAx>
      <c:valAx>
        <c:axId val="202007520"/>
        <c:scaling>
          <c:orientation val="minMax"/>
          <c:max val="20"/>
          <c:min val="0"/>
        </c:scaling>
        <c:delete val="0"/>
        <c:axPos val="l"/>
        <c:majorGridlines>
          <c:spPr>
            <a:ln w="9525" cap="flat" cmpd="sng" algn="ctr">
              <a:solidFill>
                <a:schemeClr val="bg1">
                  <a:lumMod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7760384"/>
        <c:crosses val="autoZero"/>
        <c:crossBetween val="between"/>
        <c:majorUnit val="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s-ES"/>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Century Gothic" panose="020B0502020202020204" pitchFamily="34" charset="0"/>
                <a:ea typeface="+mn-ea"/>
                <a:cs typeface="+mn-cs"/>
              </a:defRPr>
            </a:pPr>
            <a:r>
              <a:rPr lang="es-ES" b="1"/>
              <a:t>Transporte aéreo</a:t>
            </a:r>
          </a:p>
        </c:rich>
      </c:tx>
      <c:layout>
        <c:manualLayout>
          <c:xMode val="edge"/>
          <c:yMode val="edge"/>
          <c:x val="0.30900032459393839"/>
          <c:y val="1.0351229453122656E-2"/>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7.5519165491161708E-2"/>
          <c:y val="0.16872138191622368"/>
          <c:w val="0.8988762194953942"/>
          <c:h val="0.6617992491853677"/>
        </c:manualLayout>
      </c:layout>
      <c:barChart>
        <c:barDir val="col"/>
        <c:grouping val="clustered"/>
        <c:varyColors val="0"/>
        <c:ser>
          <c:idx val="0"/>
          <c:order val="0"/>
          <c:tx>
            <c:strRef>
              <c:f>Gráfico88!$G$5</c:f>
              <c:strCache>
                <c:ptCount val="1"/>
                <c:pt idx="0">
                  <c:v>Tipo
general</c:v>
                </c:pt>
              </c:strCache>
            </c:strRef>
          </c:tx>
          <c:spPr>
            <a:solidFill>
              <a:srgbClr val="830929"/>
            </a:solidFill>
            <a:ln>
              <a:noFill/>
            </a:ln>
            <a:effectLst/>
          </c:spPr>
          <c:invertIfNegative val="0"/>
          <c:cat>
            <c:strRef>
              <c:f>Gráfico88!$F$6:$F$23</c:f>
              <c:strCache>
                <c:ptCount val="18"/>
                <c:pt idx="0">
                  <c:v>EL</c:v>
                </c:pt>
                <c:pt idx="1">
                  <c:v>NL</c:v>
                </c:pt>
                <c:pt idx="2">
                  <c:v>LT</c:v>
                </c:pt>
                <c:pt idx="3">
                  <c:v>EE</c:v>
                </c:pt>
                <c:pt idx="4">
                  <c:v>SK</c:v>
                </c:pt>
                <c:pt idx="5">
                  <c:v>DE</c:v>
                </c:pt>
                <c:pt idx="6">
                  <c:v>AT</c:v>
                </c:pt>
                <c:pt idx="7">
                  <c:v>LV</c:v>
                </c:pt>
                <c:pt idx="8">
                  <c:v>ES</c:v>
                </c:pt>
                <c:pt idx="9">
                  <c:v>FR</c:v>
                </c:pt>
                <c:pt idx="10">
                  <c:v>IT</c:v>
                </c:pt>
                <c:pt idx="11">
                  <c:v>FI</c:v>
                </c:pt>
                <c:pt idx="12">
                  <c:v>SI</c:v>
                </c:pt>
                <c:pt idx="13">
                  <c:v>BE</c:v>
                </c:pt>
                <c:pt idx="14">
                  <c:v>PT</c:v>
                </c:pt>
                <c:pt idx="15">
                  <c:v>LU</c:v>
                </c:pt>
                <c:pt idx="16">
                  <c:v>IE</c:v>
                </c:pt>
                <c:pt idx="17">
                  <c:v>MT</c:v>
                </c:pt>
              </c:strCache>
            </c:strRef>
          </c:cat>
          <c:val>
            <c:numRef>
              <c:f>Gráfico88!$G$6:$G$23</c:f>
              <c:numCache>
                <c:formatCode>General</c:formatCode>
                <c:ptCount val="18"/>
                <c:pt idx="0">
                  <c:v>24</c:v>
                </c:pt>
                <c:pt idx="1">
                  <c:v>21</c:v>
                </c:pt>
                <c:pt idx="2">
                  <c:v>21</c:v>
                </c:pt>
                <c:pt idx="3">
                  <c:v>20</c:v>
                </c:pt>
                <c:pt idx="4">
                  <c:v>20</c:v>
                </c:pt>
                <c:pt idx="5">
                  <c:v>19</c:v>
                </c:pt>
              </c:numCache>
            </c:numRef>
          </c:val>
          <c:extLst>
            <c:ext xmlns:c16="http://schemas.microsoft.com/office/drawing/2014/chart" uri="{C3380CC4-5D6E-409C-BE32-E72D297353CC}">
              <c16:uniqueId val="{00000000-2A31-46AC-B46F-AF6E5302F517}"/>
            </c:ext>
          </c:extLst>
        </c:ser>
        <c:ser>
          <c:idx val="1"/>
          <c:order val="1"/>
          <c:tx>
            <c:strRef>
              <c:f>Gráfico88!$H$5</c:f>
              <c:strCache>
                <c:ptCount val="1"/>
                <c:pt idx="0">
                  <c:v>Tipos
reducidos</c:v>
                </c:pt>
              </c:strCache>
            </c:strRef>
          </c:tx>
          <c:spPr>
            <a:solidFill>
              <a:schemeClr val="bg1">
                <a:lumMod val="50000"/>
              </a:schemeClr>
            </a:solidFill>
            <a:ln>
              <a:noFill/>
            </a:ln>
            <a:effectLst/>
          </c:spPr>
          <c:invertIfNegative val="0"/>
          <c:dPt>
            <c:idx val="8"/>
            <c:invertIfNegative val="0"/>
            <c:bubble3D val="0"/>
            <c:spPr>
              <a:solidFill>
                <a:srgbClr val="404040"/>
              </a:solidFill>
              <a:ln>
                <a:noFill/>
              </a:ln>
              <a:effectLst/>
            </c:spPr>
            <c:extLst>
              <c:ext xmlns:c16="http://schemas.microsoft.com/office/drawing/2014/chart" uri="{C3380CC4-5D6E-409C-BE32-E72D297353CC}">
                <c16:uniqueId val="{00000025-2A31-46AC-B46F-AF6E5302F517}"/>
              </c:ext>
            </c:extLst>
          </c:dPt>
          <c:dPt>
            <c:idx val="11"/>
            <c:invertIfNegative val="0"/>
            <c:bubble3D val="0"/>
            <c:spPr>
              <a:solidFill>
                <a:schemeClr val="bg1">
                  <a:lumMod val="50000"/>
                </a:schemeClr>
              </a:solidFill>
              <a:ln>
                <a:noFill/>
              </a:ln>
              <a:effectLst/>
            </c:spPr>
            <c:extLst>
              <c:ext xmlns:c16="http://schemas.microsoft.com/office/drawing/2014/chart" uri="{C3380CC4-5D6E-409C-BE32-E72D297353CC}">
                <c16:uniqueId val="{00000002-2A31-46AC-B46F-AF6E5302F517}"/>
              </c:ext>
            </c:extLst>
          </c:dPt>
          <c:dPt>
            <c:idx val="12"/>
            <c:invertIfNegative val="0"/>
            <c:bubble3D val="0"/>
            <c:spPr>
              <a:solidFill>
                <a:schemeClr val="bg1">
                  <a:lumMod val="50000"/>
                </a:schemeClr>
              </a:solidFill>
              <a:ln w="25400">
                <a:noFill/>
              </a:ln>
              <a:effectLst/>
            </c:spPr>
            <c:extLst>
              <c:ext xmlns:c16="http://schemas.microsoft.com/office/drawing/2014/chart" uri="{C3380CC4-5D6E-409C-BE32-E72D297353CC}">
                <c16:uniqueId val="{00000004-2A31-46AC-B46F-AF6E5302F517}"/>
              </c:ext>
            </c:extLst>
          </c:dPt>
          <c:cat>
            <c:strRef>
              <c:f>Gráfico88!$F$6:$F$23</c:f>
              <c:strCache>
                <c:ptCount val="18"/>
                <c:pt idx="0">
                  <c:v>EL</c:v>
                </c:pt>
                <c:pt idx="1">
                  <c:v>NL</c:v>
                </c:pt>
                <c:pt idx="2">
                  <c:v>LT</c:v>
                </c:pt>
                <c:pt idx="3">
                  <c:v>EE</c:v>
                </c:pt>
                <c:pt idx="4">
                  <c:v>SK</c:v>
                </c:pt>
                <c:pt idx="5">
                  <c:v>DE</c:v>
                </c:pt>
                <c:pt idx="6">
                  <c:v>AT</c:v>
                </c:pt>
                <c:pt idx="7">
                  <c:v>LV</c:v>
                </c:pt>
                <c:pt idx="8">
                  <c:v>ES</c:v>
                </c:pt>
                <c:pt idx="9">
                  <c:v>FR</c:v>
                </c:pt>
                <c:pt idx="10">
                  <c:v>IT</c:v>
                </c:pt>
                <c:pt idx="11">
                  <c:v>FI</c:v>
                </c:pt>
                <c:pt idx="12">
                  <c:v>SI</c:v>
                </c:pt>
                <c:pt idx="13">
                  <c:v>BE</c:v>
                </c:pt>
                <c:pt idx="14">
                  <c:v>PT</c:v>
                </c:pt>
                <c:pt idx="15">
                  <c:v>LU</c:v>
                </c:pt>
                <c:pt idx="16">
                  <c:v>IE</c:v>
                </c:pt>
                <c:pt idx="17">
                  <c:v>MT</c:v>
                </c:pt>
              </c:strCache>
            </c:strRef>
          </c:cat>
          <c:val>
            <c:numRef>
              <c:f>Gráfico88!$H$6:$H$23</c:f>
              <c:numCache>
                <c:formatCode>General</c:formatCode>
                <c:ptCount val="18"/>
                <c:pt idx="6">
                  <c:v>13</c:v>
                </c:pt>
                <c:pt idx="7">
                  <c:v>12</c:v>
                </c:pt>
                <c:pt idx="8">
                  <c:v>10</c:v>
                </c:pt>
                <c:pt idx="9">
                  <c:v>10</c:v>
                </c:pt>
                <c:pt idx="10">
                  <c:v>10</c:v>
                </c:pt>
                <c:pt idx="11">
                  <c:v>10</c:v>
                </c:pt>
                <c:pt idx="12">
                  <c:v>9.5</c:v>
                </c:pt>
                <c:pt idx="13">
                  <c:v>6</c:v>
                </c:pt>
                <c:pt idx="14">
                  <c:v>6</c:v>
                </c:pt>
              </c:numCache>
            </c:numRef>
          </c:val>
          <c:extLst>
            <c:ext xmlns:c16="http://schemas.microsoft.com/office/drawing/2014/chart" uri="{C3380CC4-5D6E-409C-BE32-E72D297353CC}">
              <c16:uniqueId val="{00000005-2A31-46AC-B46F-AF6E5302F517}"/>
            </c:ext>
          </c:extLst>
        </c:ser>
        <c:ser>
          <c:idx val="2"/>
          <c:order val="2"/>
          <c:tx>
            <c:strRef>
              <c:f>Gráfico88!$I$5</c:f>
              <c:strCache>
                <c:ptCount val="1"/>
                <c:pt idx="0">
                  <c:v>Exento/
Tipo cero</c:v>
                </c:pt>
              </c:strCache>
            </c:strRef>
          </c:tx>
          <c:spPr>
            <a:solidFill>
              <a:srgbClr val="D08A7A"/>
            </a:solidFill>
            <a:ln>
              <a:noFill/>
            </a:ln>
            <a:effectLst/>
          </c:spPr>
          <c:invertIfNegative val="0"/>
          <c:dPt>
            <c:idx val="13"/>
            <c:invertIfNegative val="0"/>
            <c:bubble3D val="0"/>
            <c:spPr>
              <a:pattFill prst="dkDnDiag">
                <a:fgClr>
                  <a:srgbClr val="D08A7A"/>
                </a:fgClr>
                <a:bgClr>
                  <a:schemeClr val="bg1"/>
                </a:bgClr>
              </a:pattFill>
              <a:ln w="22225">
                <a:noFill/>
              </a:ln>
              <a:effectLst/>
            </c:spPr>
            <c:extLst>
              <c:ext xmlns:c16="http://schemas.microsoft.com/office/drawing/2014/chart" uri="{C3380CC4-5D6E-409C-BE32-E72D297353CC}">
                <c16:uniqueId val="{00000007-2A31-46AC-B46F-AF6E5302F517}"/>
              </c:ext>
            </c:extLst>
          </c:dPt>
          <c:dPt>
            <c:idx val="17"/>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9-2A31-46AC-B46F-AF6E5302F517}"/>
              </c:ext>
            </c:extLst>
          </c:dPt>
          <c:cat>
            <c:strRef>
              <c:f>Gráfico88!$F$6:$F$23</c:f>
              <c:strCache>
                <c:ptCount val="18"/>
                <c:pt idx="0">
                  <c:v>EL</c:v>
                </c:pt>
                <c:pt idx="1">
                  <c:v>NL</c:v>
                </c:pt>
                <c:pt idx="2">
                  <c:v>LT</c:v>
                </c:pt>
                <c:pt idx="3">
                  <c:v>EE</c:v>
                </c:pt>
                <c:pt idx="4">
                  <c:v>SK</c:v>
                </c:pt>
                <c:pt idx="5">
                  <c:v>DE</c:v>
                </c:pt>
                <c:pt idx="6">
                  <c:v>AT</c:v>
                </c:pt>
                <c:pt idx="7">
                  <c:v>LV</c:v>
                </c:pt>
                <c:pt idx="8">
                  <c:v>ES</c:v>
                </c:pt>
                <c:pt idx="9">
                  <c:v>FR</c:v>
                </c:pt>
                <c:pt idx="10">
                  <c:v>IT</c:v>
                </c:pt>
                <c:pt idx="11">
                  <c:v>FI</c:v>
                </c:pt>
                <c:pt idx="12">
                  <c:v>SI</c:v>
                </c:pt>
                <c:pt idx="13">
                  <c:v>BE</c:v>
                </c:pt>
                <c:pt idx="14">
                  <c:v>PT</c:v>
                </c:pt>
                <c:pt idx="15">
                  <c:v>LU</c:v>
                </c:pt>
                <c:pt idx="16">
                  <c:v>IE</c:v>
                </c:pt>
                <c:pt idx="17">
                  <c:v>MT</c:v>
                </c:pt>
              </c:strCache>
            </c:strRef>
          </c:cat>
          <c:val>
            <c:numRef>
              <c:f>Gráfico88!$I$6:$I$23</c:f>
              <c:numCache>
                <c:formatCode>General</c:formatCode>
                <c:ptCount val="18"/>
                <c:pt idx="15">
                  <c:v>3</c:v>
                </c:pt>
                <c:pt idx="16">
                  <c:v>0</c:v>
                </c:pt>
                <c:pt idx="17">
                  <c:v>0</c:v>
                </c:pt>
              </c:numCache>
            </c:numRef>
          </c:val>
          <c:extLst>
            <c:ext xmlns:c16="http://schemas.microsoft.com/office/drawing/2014/chart" uri="{C3380CC4-5D6E-409C-BE32-E72D297353CC}">
              <c16:uniqueId val="{0000000A-2A31-46AC-B46F-AF6E5302F517}"/>
            </c:ext>
          </c:extLst>
        </c:ser>
        <c:dLbls>
          <c:showLegendKey val="0"/>
          <c:showVal val="0"/>
          <c:showCatName val="0"/>
          <c:showSerName val="0"/>
          <c:showPercent val="0"/>
          <c:showBubbleSize val="0"/>
        </c:dLbls>
        <c:gapWidth val="50"/>
        <c:overlap val="100"/>
        <c:axId val="535468383"/>
        <c:axId val="383903903"/>
      </c:barChart>
      <c:lineChart>
        <c:grouping val="standard"/>
        <c:varyColors val="0"/>
        <c:ser>
          <c:idx val="3"/>
          <c:order val="3"/>
          <c:tx>
            <c:strRef>
              <c:f>Gráfico88!$J$5</c:f>
              <c:strCache>
                <c:ptCount val="1"/>
                <c:pt idx="0">
                  <c:v>Promedio</c:v>
                </c:pt>
              </c:strCache>
            </c:strRef>
          </c:tx>
          <c:spPr>
            <a:ln w="19050" cap="rnd">
              <a:solidFill>
                <a:srgbClr val="7B6911"/>
              </a:solidFill>
              <a:prstDash val="solid"/>
              <a:round/>
            </a:ln>
            <a:effectLst/>
          </c:spPr>
          <c:marker>
            <c:symbol val="none"/>
          </c:marker>
          <c:cat>
            <c:strRef>
              <c:f>Gráfico88!$F$6:$F$23</c:f>
              <c:strCache>
                <c:ptCount val="18"/>
                <c:pt idx="0">
                  <c:v>EL</c:v>
                </c:pt>
                <c:pt idx="1">
                  <c:v>NL</c:v>
                </c:pt>
                <c:pt idx="2">
                  <c:v>LT</c:v>
                </c:pt>
                <c:pt idx="3">
                  <c:v>EE</c:v>
                </c:pt>
                <c:pt idx="4">
                  <c:v>SK</c:v>
                </c:pt>
                <c:pt idx="5">
                  <c:v>DE</c:v>
                </c:pt>
                <c:pt idx="6">
                  <c:v>AT</c:v>
                </c:pt>
                <c:pt idx="7">
                  <c:v>LV</c:v>
                </c:pt>
                <c:pt idx="8">
                  <c:v>ES</c:v>
                </c:pt>
                <c:pt idx="9">
                  <c:v>FR</c:v>
                </c:pt>
                <c:pt idx="10">
                  <c:v>IT</c:v>
                </c:pt>
                <c:pt idx="11">
                  <c:v>FI</c:v>
                </c:pt>
                <c:pt idx="12">
                  <c:v>SI</c:v>
                </c:pt>
                <c:pt idx="13">
                  <c:v>BE</c:v>
                </c:pt>
                <c:pt idx="14">
                  <c:v>PT</c:v>
                </c:pt>
                <c:pt idx="15">
                  <c:v>LU</c:v>
                </c:pt>
                <c:pt idx="16">
                  <c:v>IE</c:v>
                </c:pt>
                <c:pt idx="17">
                  <c:v>MT</c:v>
                </c:pt>
              </c:strCache>
            </c:strRef>
          </c:cat>
          <c:val>
            <c:numRef>
              <c:f>Gráfico88!$J$6:$J$23</c:f>
              <c:numCache>
                <c:formatCode>General</c:formatCode>
                <c:ptCount val="18"/>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numCache>
            </c:numRef>
          </c:val>
          <c:smooth val="0"/>
          <c:extLst>
            <c:ext xmlns:c16="http://schemas.microsoft.com/office/drawing/2014/chart" uri="{C3380CC4-5D6E-409C-BE32-E72D297353CC}">
              <c16:uniqueId val="{0000000B-2A31-46AC-B46F-AF6E5302F517}"/>
            </c:ext>
          </c:extLst>
        </c:ser>
        <c:dLbls>
          <c:showLegendKey val="0"/>
          <c:showVal val="0"/>
          <c:showCatName val="0"/>
          <c:showSerName val="0"/>
          <c:showPercent val="0"/>
          <c:showBubbleSize val="0"/>
        </c:dLbls>
        <c:marker val="1"/>
        <c:smooth val="0"/>
        <c:axId val="535468383"/>
        <c:axId val="383903903"/>
      </c:lineChart>
      <c:catAx>
        <c:axId val="535468383"/>
        <c:scaling>
          <c:orientation val="minMax"/>
        </c:scaling>
        <c:delete val="0"/>
        <c:axPos val="b"/>
        <c:numFmt formatCode="General" sourceLinked="1"/>
        <c:majorTickMark val="none"/>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83903903"/>
        <c:crosses val="autoZero"/>
        <c:auto val="1"/>
        <c:lblAlgn val="ctr"/>
        <c:lblOffset val="100"/>
        <c:noMultiLvlLbl val="0"/>
      </c:catAx>
      <c:valAx>
        <c:axId val="383903903"/>
        <c:scaling>
          <c:orientation val="minMax"/>
          <c:max val="25"/>
          <c:min val="0"/>
        </c:scaling>
        <c:delete val="0"/>
        <c:axPos val="l"/>
        <c:numFmt formatCode="General" sourceLinked="1"/>
        <c:majorTickMark val="none"/>
        <c:minorTickMark val="none"/>
        <c:tickLblPos val="nextTo"/>
        <c:spPr>
          <a:noFill/>
          <a:ln w="3175">
            <a:solidFill>
              <a:schemeClr val="tx1"/>
            </a:solid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535468383"/>
        <c:crosses val="autoZero"/>
        <c:crossBetween val="between"/>
        <c:majorUnit val="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700">
          <a:latin typeface="Century Gothic" panose="020B0502020202020204" pitchFamily="34" charset="0"/>
        </a:defRPr>
      </a:pPr>
      <a:endParaRPr lang="es-ES"/>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Century Gothic" panose="020B0502020202020204" pitchFamily="34" charset="0"/>
                <a:ea typeface="+mn-ea"/>
                <a:cs typeface="+mn-cs"/>
              </a:defRPr>
            </a:pPr>
            <a:r>
              <a:rPr lang="es-ES" b="1"/>
              <a:t>Transporte marítimo</a:t>
            </a:r>
          </a:p>
        </c:rich>
      </c:tx>
      <c:layout>
        <c:manualLayout>
          <c:xMode val="edge"/>
          <c:yMode val="edge"/>
          <c:x val="0.33460493960738247"/>
          <c:y val="1.0351152096062462E-2"/>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7.5519165491161708E-2"/>
          <c:y val="0.16872138191622368"/>
          <c:w val="0.8988762194953942"/>
          <c:h val="0.6617992491853677"/>
        </c:manualLayout>
      </c:layout>
      <c:barChart>
        <c:barDir val="col"/>
        <c:grouping val="clustered"/>
        <c:varyColors val="0"/>
        <c:ser>
          <c:idx val="0"/>
          <c:order val="0"/>
          <c:tx>
            <c:strRef>
              <c:f>Gráfico88!$M$5</c:f>
              <c:strCache>
                <c:ptCount val="1"/>
                <c:pt idx="0">
                  <c:v>Tipo
general</c:v>
                </c:pt>
              </c:strCache>
            </c:strRef>
          </c:tx>
          <c:spPr>
            <a:solidFill>
              <a:srgbClr val="830929"/>
            </a:solidFill>
            <a:ln>
              <a:noFill/>
            </a:ln>
            <a:effectLst/>
          </c:spPr>
          <c:invertIfNegative val="0"/>
          <c:cat>
            <c:strRef>
              <c:f>Gráfico88!$L$6:$L$23</c:f>
              <c:strCache>
                <c:ptCount val="15"/>
                <c:pt idx="0">
                  <c:v>EL</c:v>
                </c:pt>
                <c:pt idx="1">
                  <c:v>LT</c:v>
                </c:pt>
                <c:pt idx="2">
                  <c:v>EE</c:v>
                </c:pt>
                <c:pt idx="3">
                  <c:v>DE</c:v>
                </c:pt>
                <c:pt idx="4">
                  <c:v>LV</c:v>
                </c:pt>
                <c:pt idx="5">
                  <c:v>ES</c:v>
                </c:pt>
                <c:pt idx="6">
                  <c:v>FR</c:v>
                </c:pt>
                <c:pt idx="7">
                  <c:v>IT</c:v>
                </c:pt>
                <c:pt idx="8">
                  <c:v>FI</c:v>
                </c:pt>
                <c:pt idx="9">
                  <c:v>SI</c:v>
                </c:pt>
                <c:pt idx="10">
                  <c:v>NL</c:v>
                </c:pt>
                <c:pt idx="11">
                  <c:v>BE</c:v>
                </c:pt>
                <c:pt idx="12">
                  <c:v>PT</c:v>
                </c:pt>
                <c:pt idx="13">
                  <c:v>IE</c:v>
                </c:pt>
                <c:pt idx="14">
                  <c:v>MT</c:v>
                </c:pt>
              </c:strCache>
            </c:strRef>
          </c:cat>
          <c:val>
            <c:numRef>
              <c:f>Gráfico88!$M$6:$M$23</c:f>
              <c:numCache>
                <c:formatCode>General</c:formatCode>
                <c:ptCount val="18"/>
                <c:pt idx="0">
                  <c:v>24</c:v>
                </c:pt>
                <c:pt idx="1">
                  <c:v>21</c:v>
                </c:pt>
                <c:pt idx="2">
                  <c:v>20</c:v>
                </c:pt>
                <c:pt idx="3">
                  <c:v>19</c:v>
                </c:pt>
              </c:numCache>
            </c:numRef>
          </c:val>
          <c:extLst>
            <c:ext xmlns:c16="http://schemas.microsoft.com/office/drawing/2014/chart" uri="{C3380CC4-5D6E-409C-BE32-E72D297353CC}">
              <c16:uniqueId val="{00000000-9703-4A83-9FFA-A81761E538F2}"/>
            </c:ext>
          </c:extLst>
        </c:ser>
        <c:ser>
          <c:idx val="1"/>
          <c:order val="1"/>
          <c:tx>
            <c:strRef>
              <c:f>Gráfico88!$N$5</c:f>
              <c:strCache>
                <c:ptCount val="1"/>
                <c:pt idx="0">
                  <c:v>Tipos
reducidos</c:v>
                </c:pt>
              </c:strCache>
            </c:strRef>
          </c:tx>
          <c:spPr>
            <a:solidFill>
              <a:schemeClr val="bg1">
                <a:lumMod val="50000"/>
              </a:schemeClr>
            </a:solidFill>
            <a:ln>
              <a:noFill/>
            </a:ln>
            <a:effectLst/>
          </c:spPr>
          <c:invertIfNegative val="0"/>
          <c:dPt>
            <c:idx val="5"/>
            <c:invertIfNegative val="0"/>
            <c:bubble3D val="0"/>
            <c:spPr>
              <a:solidFill>
                <a:srgbClr val="404040"/>
              </a:solidFill>
              <a:ln>
                <a:noFill/>
              </a:ln>
              <a:effectLst/>
            </c:spPr>
            <c:extLst>
              <c:ext xmlns:c16="http://schemas.microsoft.com/office/drawing/2014/chart" uri="{C3380CC4-5D6E-409C-BE32-E72D297353CC}">
                <c16:uniqueId val="{0000000B-9703-4A83-9FFA-A81761E538F2}"/>
              </c:ext>
            </c:extLst>
          </c:dPt>
          <c:dPt>
            <c:idx val="11"/>
            <c:invertIfNegative val="0"/>
            <c:bubble3D val="0"/>
            <c:spPr>
              <a:solidFill>
                <a:schemeClr val="bg1">
                  <a:lumMod val="50000"/>
                </a:schemeClr>
              </a:solidFill>
              <a:ln w="25400">
                <a:noFill/>
              </a:ln>
              <a:effectLst/>
            </c:spPr>
            <c:extLst>
              <c:ext xmlns:c16="http://schemas.microsoft.com/office/drawing/2014/chart" uri="{C3380CC4-5D6E-409C-BE32-E72D297353CC}">
                <c16:uniqueId val="{00000002-9703-4A83-9FFA-A81761E538F2}"/>
              </c:ext>
            </c:extLst>
          </c:dPt>
          <c:dPt>
            <c:idx val="12"/>
            <c:invertIfNegative val="0"/>
            <c:bubble3D val="0"/>
            <c:spPr>
              <a:solidFill>
                <a:schemeClr val="bg1">
                  <a:lumMod val="50000"/>
                </a:schemeClr>
              </a:solidFill>
              <a:ln>
                <a:noFill/>
              </a:ln>
              <a:effectLst/>
            </c:spPr>
            <c:extLst>
              <c:ext xmlns:c16="http://schemas.microsoft.com/office/drawing/2014/chart" uri="{C3380CC4-5D6E-409C-BE32-E72D297353CC}">
                <c16:uniqueId val="{00000004-9703-4A83-9FFA-A81761E538F2}"/>
              </c:ext>
            </c:extLst>
          </c:dPt>
          <c:cat>
            <c:strRef>
              <c:f>Gráfico88!$L$6:$L$23</c:f>
              <c:strCache>
                <c:ptCount val="15"/>
                <c:pt idx="0">
                  <c:v>EL</c:v>
                </c:pt>
                <c:pt idx="1">
                  <c:v>LT</c:v>
                </c:pt>
                <c:pt idx="2">
                  <c:v>EE</c:v>
                </c:pt>
                <c:pt idx="3">
                  <c:v>DE</c:v>
                </c:pt>
                <c:pt idx="4">
                  <c:v>LV</c:v>
                </c:pt>
                <c:pt idx="5">
                  <c:v>ES</c:v>
                </c:pt>
                <c:pt idx="6">
                  <c:v>FR</c:v>
                </c:pt>
                <c:pt idx="7">
                  <c:v>IT</c:v>
                </c:pt>
                <c:pt idx="8">
                  <c:v>FI</c:v>
                </c:pt>
                <c:pt idx="9">
                  <c:v>SI</c:v>
                </c:pt>
                <c:pt idx="10">
                  <c:v>NL</c:v>
                </c:pt>
                <c:pt idx="11">
                  <c:v>BE</c:v>
                </c:pt>
                <c:pt idx="12">
                  <c:v>PT</c:v>
                </c:pt>
                <c:pt idx="13">
                  <c:v>IE</c:v>
                </c:pt>
                <c:pt idx="14">
                  <c:v>MT</c:v>
                </c:pt>
              </c:strCache>
            </c:strRef>
          </c:cat>
          <c:val>
            <c:numRef>
              <c:f>Gráfico88!$N$6:$N$23</c:f>
              <c:numCache>
                <c:formatCode>General</c:formatCode>
                <c:ptCount val="18"/>
                <c:pt idx="4">
                  <c:v>12</c:v>
                </c:pt>
                <c:pt idx="5">
                  <c:v>10</c:v>
                </c:pt>
                <c:pt idx="6">
                  <c:v>10</c:v>
                </c:pt>
                <c:pt idx="7">
                  <c:v>10</c:v>
                </c:pt>
                <c:pt idx="8">
                  <c:v>10</c:v>
                </c:pt>
                <c:pt idx="9">
                  <c:v>9.5</c:v>
                </c:pt>
                <c:pt idx="10">
                  <c:v>9</c:v>
                </c:pt>
                <c:pt idx="11">
                  <c:v>6</c:v>
                </c:pt>
                <c:pt idx="12">
                  <c:v>6</c:v>
                </c:pt>
              </c:numCache>
            </c:numRef>
          </c:val>
          <c:extLst>
            <c:ext xmlns:c16="http://schemas.microsoft.com/office/drawing/2014/chart" uri="{C3380CC4-5D6E-409C-BE32-E72D297353CC}">
              <c16:uniqueId val="{00000005-9703-4A83-9FFA-A81761E538F2}"/>
            </c:ext>
          </c:extLst>
        </c:ser>
        <c:ser>
          <c:idx val="2"/>
          <c:order val="2"/>
          <c:tx>
            <c:strRef>
              <c:f>Gráfico88!$O$5</c:f>
              <c:strCache>
                <c:ptCount val="1"/>
                <c:pt idx="0">
                  <c:v>Exento/
Tipo cero</c:v>
                </c:pt>
              </c:strCache>
            </c:strRef>
          </c:tx>
          <c:spPr>
            <a:solidFill>
              <a:schemeClr val="accent1">
                <a:lumMod val="40000"/>
                <a:lumOff val="60000"/>
              </a:schemeClr>
            </a:solidFill>
            <a:ln>
              <a:noFill/>
            </a:ln>
            <a:effectLst/>
          </c:spPr>
          <c:invertIfNegative val="0"/>
          <c:dPt>
            <c:idx val="13"/>
            <c:invertIfNegative val="0"/>
            <c:bubble3D val="0"/>
            <c:spPr>
              <a:solidFill>
                <a:schemeClr val="accent1">
                  <a:lumMod val="40000"/>
                  <a:lumOff val="60000"/>
                </a:schemeClr>
              </a:solidFill>
              <a:ln w="22225">
                <a:noFill/>
              </a:ln>
              <a:effectLst/>
            </c:spPr>
            <c:extLst>
              <c:ext xmlns:c16="http://schemas.microsoft.com/office/drawing/2014/chart" uri="{C3380CC4-5D6E-409C-BE32-E72D297353CC}">
                <c16:uniqueId val="{00000007-9703-4A83-9FFA-A81761E538F2}"/>
              </c:ext>
            </c:extLst>
          </c:dPt>
          <c:cat>
            <c:strRef>
              <c:f>Gráfico88!$L$6:$L$23</c:f>
              <c:strCache>
                <c:ptCount val="15"/>
                <c:pt idx="0">
                  <c:v>EL</c:v>
                </c:pt>
                <c:pt idx="1">
                  <c:v>LT</c:v>
                </c:pt>
                <c:pt idx="2">
                  <c:v>EE</c:v>
                </c:pt>
                <c:pt idx="3">
                  <c:v>DE</c:v>
                </c:pt>
                <c:pt idx="4">
                  <c:v>LV</c:v>
                </c:pt>
                <c:pt idx="5">
                  <c:v>ES</c:v>
                </c:pt>
                <c:pt idx="6">
                  <c:v>FR</c:v>
                </c:pt>
                <c:pt idx="7">
                  <c:v>IT</c:v>
                </c:pt>
                <c:pt idx="8">
                  <c:v>FI</c:v>
                </c:pt>
                <c:pt idx="9">
                  <c:v>SI</c:v>
                </c:pt>
                <c:pt idx="10">
                  <c:v>NL</c:v>
                </c:pt>
                <c:pt idx="11">
                  <c:v>BE</c:v>
                </c:pt>
                <c:pt idx="12">
                  <c:v>PT</c:v>
                </c:pt>
                <c:pt idx="13">
                  <c:v>IE</c:v>
                </c:pt>
                <c:pt idx="14">
                  <c:v>MT</c:v>
                </c:pt>
              </c:strCache>
            </c:strRef>
          </c:cat>
          <c:val>
            <c:numRef>
              <c:f>Gráfico88!$O$6:$O$23</c:f>
              <c:numCache>
                <c:formatCode>General</c:formatCode>
                <c:ptCount val="18"/>
                <c:pt idx="13">
                  <c:v>0</c:v>
                </c:pt>
                <c:pt idx="14">
                  <c:v>0</c:v>
                </c:pt>
              </c:numCache>
            </c:numRef>
          </c:val>
          <c:extLst>
            <c:ext xmlns:c16="http://schemas.microsoft.com/office/drawing/2014/chart" uri="{C3380CC4-5D6E-409C-BE32-E72D297353CC}">
              <c16:uniqueId val="{00000008-9703-4A83-9FFA-A81761E538F2}"/>
            </c:ext>
          </c:extLst>
        </c:ser>
        <c:dLbls>
          <c:showLegendKey val="0"/>
          <c:showVal val="0"/>
          <c:showCatName val="0"/>
          <c:showSerName val="0"/>
          <c:showPercent val="0"/>
          <c:showBubbleSize val="0"/>
        </c:dLbls>
        <c:gapWidth val="50"/>
        <c:overlap val="100"/>
        <c:axId val="535468383"/>
        <c:axId val="383903903"/>
      </c:barChart>
      <c:lineChart>
        <c:grouping val="standard"/>
        <c:varyColors val="0"/>
        <c:ser>
          <c:idx val="3"/>
          <c:order val="3"/>
          <c:tx>
            <c:strRef>
              <c:f>Gráfico88!$P$5</c:f>
              <c:strCache>
                <c:ptCount val="1"/>
                <c:pt idx="0">
                  <c:v>Promedio</c:v>
                </c:pt>
              </c:strCache>
            </c:strRef>
          </c:tx>
          <c:spPr>
            <a:ln w="19050" cap="rnd">
              <a:solidFill>
                <a:srgbClr val="7B6911"/>
              </a:solidFill>
              <a:prstDash val="solid"/>
              <a:round/>
            </a:ln>
            <a:effectLst/>
          </c:spPr>
          <c:marker>
            <c:symbol val="none"/>
          </c:marker>
          <c:cat>
            <c:strRef>
              <c:f>Gráfico88!$L$6:$L$23</c:f>
              <c:strCache>
                <c:ptCount val="15"/>
                <c:pt idx="0">
                  <c:v>EL</c:v>
                </c:pt>
                <c:pt idx="1">
                  <c:v>LT</c:v>
                </c:pt>
                <c:pt idx="2">
                  <c:v>EE</c:v>
                </c:pt>
                <c:pt idx="3">
                  <c:v>DE</c:v>
                </c:pt>
                <c:pt idx="4">
                  <c:v>LV</c:v>
                </c:pt>
                <c:pt idx="5">
                  <c:v>ES</c:v>
                </c:pt>
                <c:pt idx="6">
                  <c:v>FR</c:v>
                </c:pt>
                <c:pt idx="7">
                  <c:v>IT</c:v>
                </c:pt>
                <c:pt idx="8">
                  <c:v>FI</c:v>
                </c:pt>
                <c:pt idx="9">
                  <c:v>SI</c:v>
                </c:pt>
                <c:pt idx="10">
                  <c:v>NL</c:v>
                </c:pt>
                <c:pt idx="11">
                  <c:v>BE</c:v>
                </c:pt>
                <c:pt idx="12">
                  <c:v>PT</c:v>
                </c:pt>
                <c:pt idx="13">
                  <c:v>IE</c:v>
                </c:pt>
                <c:pt idx="14">
                  <c:v>MT</c:v>
                </c:pt>
              </c:strCache>
            </c:strRef>
          </c:cat>
          <c:val>
            <c:numRef>
              <c:f>Gráfico88!$P$6:$P$23</c:f>
              <c:numCache>
                <c:formatCode>General</c:formatCode>
                <c:ptCount val="18"/>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numCache>
            </c:numRef>
          </c:val>
          <c:smooth val="0"/>
          <c:extLst>
            <c:ext xmlns:c16="http://schemas.microsoft.com/office/drawing/2014/chart" uri="{C3380CC4-5D6E-409C-BE32-E72D297353CC}">
              <c16:uniqueId val="{00000009-9703-4A83-9FFA-A81761E538F2}"/>
            </c:ext>
          </c:extLst>
        </c:ser>
        <c:dLbls>
          <c:showLegendKey val="0"/>
          <c:showVal val="0"/>
          <c:showCatName val="0"/>
          <c:showSerName val="0"/>
          <c:showPercent val="0"/>
          <c:showBubbleSize val="0"/>
        </c:dLbls>
        <c:marker val="1"/>
        <c:smooth val="0"/>
        <c:axId val="535468383"/>
        <c:axId val="383903903"/>
      </c:lineChart>
      <c:catAx>
        <c:axId val="535468383"/>
        <c:scaling>
          <c:orientation val="minMax"/>
        </c:scaling>
        <c:delete val="0"/>
        <c:axPos val="b"/>
        <c:numFmt formatCode="General" sourceLinked="1"/>
        <c:majorTickMark val="none"/>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83903903"/>
        <c:crosses val="autoZero"/>
        <c:auto val="1"/>
        <c:lblAlgn val="ctr"/>
        <c:lblOffset val="100"/>
        <c:noMultiLvlLbl val="0"/>
      </c:catAx>
      <c:valAx>
        <c:axId val="383903903"/>
        <c:scaling>
          <c:orientation val="minMax"/>
          <c:max val="25"/>
          <c:min val="0"/>
        </c:scaling>
        <c:delete val="0"/>
        <c:axPos val="l"/>
        <c:numFmt formatCode="General" sourceLinked="1"/>
        <c:majorTickMark val="none"/>
        <c:minorTickMark val="none"/>
        <c:tickLblPos val="nextTo"/>
        <c:spPr>
          <a:noFill/>
          <a:ln w="3175">
            <a:solidFill>
              <a:schemeClr val="tx1"/>
            </a:solid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535468383"/>
        <c:crosses val="autoZero"/>
        <c:crossBetween val="between"/>
        <c:majorUnit val="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700">
          <a:latin typeface="Century Gothic" panose="020B0502020202020204" pitchFamily="34" charset="0"/>
        </a:defRPr>
      </a:pPr>
      <a:endParaRPr lang="es-ES"/>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Century Gothic" panose="020B0502020202020204" pitchFamily="34" charset="0"/>
                <a:ea typeface="+mn-ea"/>
                <a:cs typeface="+mn-cs"/>
              </a:defRPr>
            </a:pPr>
            <a:r>
              <a:rPr lang="es-ES" b="1"/>
              <a:t>Transporte</a:t>
            </a:r>
            <a:r>
              <a:rPr lang="es-ES" b="1" baseline="0"/>
              <a:t> ferroviario</a:t>
            </a:r>
            <a:endParaRPr lang="es-ES" b="1"/>
          </a:p>
        </c:rich>
      </c:tx>
      <c:layout>
        <c:manualLayout>
          <c:xMode val="edge"/>
          <c:yMode val="edge"/>
          <c:x val="0.31326776042951238"/>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7.5519165491161708E-2"/>
          <c:y val="0.16872138191622368"/>
          <c:w val="0.8988762194953942"/>
          <c:h val="0.6617992491853677"/>
        </c:manualLayout>
      </c:layout>
      <c:barChart>
        <c:barDir val="col"/>
        <c:grouping val="clustered"/>
        <c:varyColors val="0"/>
        <c:ser>
          <c:idx val="0"/>
          <c:order val="0"/>
          <c:tx>
            <c:strRef>
              <c:f>Gráfico88!$S$5</c:f>
              <c:strCache>
                <c:ptCount val="1"/>
                <c:pt idx="0">
                  <c:v>Tipo
general</c:v>
                </c:pt>
              </c:strCache>
            </c:strRef>
          </c:tx>
          <c:spPr>
            <a:solidFill>
              <a:srgbClr val="830929"/>
            </a:solidFill>
            <a:ln>
              <a:noFill/>
            </a:ln>
            <a:effectLst/>
          </c:spPr>
          <c:invertIfNegative val="0"/>
          <c:cat>
            <c:strRef>
              <c:f>Gráfico88!$R$6:$R$22</c:f>
              <c:strCache>
                <c:ptCount val="17"/>
                <c:pt idx="0">
                  <c:v>EL</c:v>
                </c:pt>
                <c:pt idx="1">
                  <c:v>LT</c:v>
                </c:pt>
                <c:pt idx="2">
                  <c:v>EE</c:v>
                </c:pt>
                <c:pt idx="3">
                  <c:v>SK</c:v>
                </c:pt>
                <c:pt idx="4">
                  <c:v>DE</c:v>
                </c:pt>
                <c:pt idx="5">
                  <c:v>LV</c:v>
                </c:pt>
                <c:pt idx="6">
                  <c:v>ES</c:v>
                </c:pt>
                <c:pt idx="7">
                  <c:v>FR</c:v>
                </c:pt>
                <c:pt idx="8">
                  <c:v>IT</c:v>
                </c:pt>
                <c:pt idx="9">
                  <c:v>AT</c:v>
                </c:pt>
                <c:pt idx="10">
                  <c:v>FI</c:v>
                </c:pt>
                <c:pt idx="11">
                  <c:v>SI</c:v>
                </c:pt>
                <c:pt idx="12">
                  <c:v>NL</c:v>
                </c:pt>
                <c:pt idx="13">
                  <c:v>BE</c:v>
                </c:pt>
                <c:pt idx="14">
                  <c:v>PT</c:v>
                </c:pt>
                <c:pt idx="15">
                  <c:v>LU</c:v>
                </c:pt>
                <c:pt idx="16">
                  <c:v>IE</c:v>
                </c:pt>
              </c:strCache>
            </c:strRef>
          </c:cat>
          <c:val>
            <c:numRef>
              <c:f>Gráfico88!$S$6:$S$22</c:f>
              <c:numCache>
                <c:formatCode>General</c:formatCode>
                <c:ptCount val="17"/>
                <c:pt idx="0">
                  <c:v>24</c:v>
                </c:pt>
                <c:pt idx="1">
                  <c:v>21</c:v>
                </c:pt>
                <c:pt idx="2">
                  <c:v>20</c:v>
                </c:pt>
                <c:pt idx="3">
                  <c:v>20</c:v>
                </c:pt>
                <c:pt idx="4">
                  <c:v>19</c:v>
                </c:pt>
              </c:numCache>
            </c:numRef>
          </c:val>
          <c:extLst>
            <c:ext xmlns:c16="http://schemas.microsoft.com/office/drawing/2014/chart" uri="{C3380CC4-5D6E-409C-BE32-E72D297353CC}">
              <c16:uniqueId val="{00000000-B1C0-43F9-84CD-1E35EF8F5F72}"/>
            </c:ext>
          </c:extLst>
        </c:ser>
        <c:ser>
          <c:idx val="1"/>
          <c:order val="1"/>
          <c:tx>
            <c:strRef>
              <c:f>Gráfico88!$T$5</c:f>
              <c:strCache>
                <c:ptCount val="1"/>
                <c:pt idx="0">
                  <c:v>Tipos
reducidos</c:v>
                </c:pt>
              </c:strCache>
            </c:strRef>
          </c:tx>
          <c:spPr>
            <a:solidFill>
              <a:schemeClr val="bg1">
                <a:lumMod val="50000"/>
              </a:schemeClr>
            </a:solidFill>
            <a:ln>
              <a:noFill/>
            </a:ln>
            <a:effectLst/>
          </c:spPr>
          <c:invertIfNegative val="0"/>
          <c:dPt>
            <c:idx val="5"/>
            <c:invertIfNegative val="0"/>
            <c:bubble3D val="0"/>
            <c:spPr>
              <a:solidFill>
                <a:srgbClr val="404040"/>
              </a:solidFill>
              <a:ln>
                <a:noFill/>
              </a:ln>
              <a:effectLst/>
            </c:spPr>
            <c:extLst>
              <c:ext xmlns:c16="http://schemas.microsoft.com/office/drawing/2014/chart" uri="{C3380CC4-5D6E-409C-BE32-E72D297353CC}">
                <c16:uniqueId val="{0000000D-B1C0-43F9-84CD-1E35EF8F5F72}"/>
              </c:ext>
            </c:extLst>
          </c:dPt>
          <c:dPt>
            <c:idx val="9"/>
            <c:invertIfNegative val="0"/>
            <c:bubble3D val="0"/>
            <c:spPr>
              <a:solidFill>
                <a:schemeClr val="bg1">
                  <a:lumMod val="50000"/>
                </a:schemeClr>
              </a:solidFill>
              <a:ln w="25400">
                <a:noFill/>
              </a:ln>
              <a:effectLst/>
            </c:spPr>
            <c:extLst>
              <c:ext xmlns:c16="http://schemas.microsoft.com/office/drawing/2014/chart" uri="{C3380CC4-5D6E-409C-BE32-E72D297353CC}">
                <c16:uniqueId val="{00000002-B1C0-43F9-84CD-1E35EF8F5F72}"/>
              </c:ext>
            </c:extLst>
          </c:dPt>
          <c:dPt>
            <c:idx val="16"/>
            <c:invertIfNegative val="0"/>
            <c:bubble3D val="0"/>
            <c:spPr>
              <a:solidFill>
                <a:schemeClr val="bg1">
                  <a:lumMod val="50000"/>
                </a:schemeClr>
              </a:solidFill>
              <a:ln>
                <a:noFill/>
              </a:ln>
              <a:effectLst/>
            </c:spPr>
            <c:extLst>
              <c:ext xmlns:c16="http://schemas.microsoft.com/office/drawing/2014/chart" uri="{C3380CC4-5D6E-409C-BE32-E72D297353CC}">
                <c16:uniqueId val="{00000004-B1C0-43F9-84CD-1E35EF8F5F72}"/>
              </c:ext>
            </c:extLst>
          </c:dPt>
          <c:cat>
            <c:strRef>
              <c:f>Gráfico88!$R$6:$R$22</c:f>
              <c:strCache>
                <c:ptCount val="17"/>
                <c:pt idx="0">
                  <c:v>EL</c:v>
                </c:pt>
                <c:pt idx="1">
                  <c:v>LT</c:v>
                </c:pt>
                <c:pt idx="2">
                  <c:v>EE</c:v>
                </c:pt>
                <c:pt idx="3">
                  <c:v>SK</c:v>
                </c:pt>
                <c:pt idx="4">
                  <c:v>DE</c:v>
                </c:pt>
                <c:pt idx="5">
                  <c:v>LV</c:v>
                </c:pt>
                <c:pt idx="6">
                  <c:v>ES</c:v>
                </c:pt>
                <c:pt idx="7">
                  <c:v>FR</c:v>
                </c:pt>
                <c:pt idx="8">
                  <c:v>IT</c:v>
                </c:pt>
                <c:pt idx="9">
                  <c:v>AT</c:v>
                </c:pt>
                <c:pt idx="10">
                  <c:v>FI</c:v>
                </c:pt>
                <c:pt idx="11">
                  <c:v>SI</c:v>
                </c:pt>
                <c:pt idx="12">
                  <c:v>NL</c:v>
                </c:pt>
                <c:pt idx="13">
                  <c:v>BE</c:v>
                </c:pt>
                <c:pt idx="14">
                  <c:v>PT</c:v>
                </c:pt>
                <c:pt idx="15">
                  <c:v>LU</c:v>
                </c:pt>
                <c:pt idx="16">
                  <c:v>IE</c:v>
                </c:pt>
              </c:strCache>
            </c:strRef>
          </c:cat>
          <c:val>
            <c:numRef>
              <c:f>Gráfico88!$T$6:$T$22</c:f>
              <c:numCache>
                <c:formatCode>General</c:formatCode>
                <c:ptCount val="17"/>
                <c:pt idx="5">
                  <c:v>12</c:v>
                </c:pt>
                <c:pt idx="6">
                  <c:v>10</c:v>
                </c:pt>
                <c:pt idx="7">
                  <c:v>10</c:v>
                </c:pt>
                <c:pt idx="8">
                  <c:v>10</c:v>
                </c:pt>
                <c:pt idx="9">
                  <c:v>10</c:v>
                </c:pt>
                <c:pt idx="10">
                  <c:v>10</c:v>
                </c:pt>
                <c:pt idx="11">
                  <c:v>9.5</c:v>
                </c:pt>
                <c:pt idx="12">
                  <c:v>9</c:v>
                </c:pt>
                <c:pt idx="13">
                  <c:v>6</c:v>
                </c:pt>
                <c:pt idx="14">
                  <c:v>6</c:v>
                </c:pt>
              </c:numCache>
            </c:numRef>
          </c:val>
          <c:extLst>
            <c:ext xmlns:c16="http://schemas.microsoft.com/office/drawing/2014/chart" uri="{C3380CC4-5D6E-409C-BE32-E72D297353CC}">
              <c16:uniqueId val="{00000005-B1C0-43F9-84CD-1E35EF8F5F72}"/>
            </c:ext>
          </c:extLst>
        </c:ser>
        <c:ser>
          <c:idx val="2"/>
          <c:order val="2"/>
          <c:tx>
            <c:strRef>
              <c:f>Gráfico88!$U$5</c:f>
              <c:strCache>
                <c:ptCount val="1"/>
                <c:pt idx="0">
                  <c:v>Exento/
Tipo cero</c:v>
                </c:pt>
              </c:strCache>
            </c:strRef>
          </c:tx>
          <c:spPr>
            <a:solidFill>
              <a:schemeClr val="accent1">
                <a:lumMod val="40000"/>
                <a:lumOff val="60000"/>
              </a:schemeClr>
            </a:solidFill>
            <a:ln>
              <a:noFill/>
            </a:ln>
            <a:effectLst/>
          </c:spPr>
          <c:invertIfNegative val="0"/>
          <c:dPt>
            <c:idx val="13"/>
            <c:invertIfNegative val="0"/>
            <c:bubble3D val="0"/>
            <c:spPr>
              <a:solidFill>
                <a:schemeClr val="accent1">
                  <a:lumMod val="40000"/>
                  <a:lumOff val="60000"/>
                </a:schemeClr>
              </a:solidFill>
              <a:ln w="22225">
                <a:noFill/>
              </a:ln>
              <a:effectLst/>
            </c:spPr>
            <c:extLst>
              <c:ext xmlns:c16="http://schemas.microsoft.com/office/drawing/2014/chart" uri="{C3380CC4-5D6E-409C-BE32-E72D297353CC}">
                <c16:uniqueId val="{00000007-B1C0-43F9-84CD-1E35EF8F5F72}"/>
              </c:ext>
            </c:extLst>
          </c:dPt>
          <c:cat>
            <c:strRef>
              <c:f>Gráfico88!$R$6:$R$22</c:f>
              <c:strCache>
                <c:ptCount val="17"/>
                <c:pt idx="0">
                  <c:v>EL</c:v>
                </c:pt>
                <c:pt idx="1">
                  <c:v>LT</c:v>
                </c:pt>
                <c:pt idx="2">
                  <c:v>EE</c:v>
                </c:pt>
                <c:pt idx="3">
                  <c:v>SK</c:v>
                </c:pt>
                <c:pt idx="4">
                  <c:v>DE</c:v>
                </c:pt>
                <c:pt idx="5">
                  <c:v>LV</c:v>
                </c:pt>
                <c:pt idx="6">
                  <c:v>ES</c:v>
                </c:pt>
                <c:pt idx="7">
                  <c:v>FR</c:v>
                </c:pt>
                <c:pt idx="8">
                  <c:v>IT</c:v>
                </c:pt>
                <c:pt idx="9">
                  <c:v>AT</c:v>
                </c:pt>
                <c:pt idx="10">
                  <c:v>FI</c:v>
                </c:pt>
                <c:pt idx="11">
                  <c:v>SI</c:v>
                </c:pt>
                <c:pt idx="12">
                  <c:v>NL</c:v>
                </c:pt>
                <c:pt idx="13">
                  <c:v>BE</c:v>
                </c:pt>
                <c:pt idx="14">
                  <c:v>PT</c:v>
                </c:pt>
                <c:pt idx="15">
                  <c:v>LU</c:v>
                </c:pt>
                <c:pt idx="16">
                  <c:v>IE</c:v>
                </c:pt>
              </c:strCache>
            </c:strRef>
          </c:cat>
          <c:val>
            <c:numRef>
              <c:f>Gráfico88!$U$6:$U$22</c:f>
              <c:numCache>
                <c:formatCode>General</c:formatCode>
                <c:ptCount val="17"/>
                <c:pt idx="15">
                  <c:v>3</c:v>
                </c:pt>
                <c:pt idx="16">
                  <c:v>0</c:v>
                </c:pt>
              </c:numCache>
            </c:numRef>
          </c:val>
          <c:extLst>
            <c:ext xmlns:c16="http://schemas.microsoft.com/office/drawing/2014/chart" uri="{C3380CC4-5D6E-409C-BE32-E72D297353CC}">
              <c16:uniqueId val="{0000000A-B1C0-43F9-84CD-1E35EF8F5F72}"/>
            </c:ext>
          </c:extLst>
        </c:ser>
        <c:dLbls>
          <c:showLegendKey val="0"/>
          <c:showVal val="0"/>
          <c:showCatName val="0"/>
          <c:showSerName val="0"/>
          <c:showPercent val="0"/>
          <c:showBubbleSize val="0"/>
        </c:dLbls>
        <c:gapWidth val="50"/>
        <c:overlap val="100"/>
        <c:axId val="535468383"/>
        <c:axId val="383903903"/>
      </c:barChart>
      <c:lineChart>
        <c:grouping val="standard"/>
        <c:varyColors val="0"/>
        <c:ser>
          <c:idx val="3"/>
          <c:order val="3"/>
          <c:tx>
            <c:strRef>
              <c:f>Gráfico88!$V$5</c:f>
              <c:strCache>
                <c:ptCount val="1"/>
                <c:pt idx="0">
                  <c:v>Promedio</c:v>
                </c:pt>
              </c:strCache>
            </c:strRef>
          </c:tx>
          <c:spPr>
            <a:ln w="19050" cap="rnd">
              <a:solidFill>
                <a:srgbClr val="7B6911"/>
              </a:solidFill>
              <a:prstDash val="solid"/>
              <a:round/>
            </a:ln>
            <a:effectLst/>
          </c:spPr>
          <c:marker>
            <c:symbol val="none"/>
          </c:marker>
          <c:cat>
            <c:strRef>
              <c:f>Gráfico88!$R$6:$R$22</c:f>
              <c:strCache>
                <c:ptCount val="17"/>
                <c:pt idx="0">
                  <c:v>EL</c:v>
                </c:pt>
                <c:pt idx="1">
                  <c:v>LT</c:v>
                </c:pt>
                <c:pt idx="2">
                  <c:v>EE</c:v>
                </c:pt>
                <c:pt idx="3">
                  <c:v>SK</c:v>
                </c:pt>
                <c:pt idx="4">
                  <c:v>DE</c:v>
                </c:pt>
                <c:pt idx="5">
                  <c:v>LV</c:v>
                </c:pt>
                <c:pt idx="6">
                  <c:v>ES</c:v>
                </c:pt>
                <c:pt idx="7">
                  <c:v>FR</c:v>
                </c:pt>
                <c:pt idx="8">
                  <c:v>IT</c:v>
                </c:pt>
                <c:pt idx="9">
                  <c:v>AT</c:v>
                </c:pt>
                <c:pt idx="10">
                  <c:v>FI</c:v>
                </c:pt>
                <c:pt idx="11">
                  <c:v>SI</c:v>
                </c:pt>
                <c:pt idx="12">
                  <c:v>NL</c:v>
                </c:pt>
                <c:pt idx="13">
                  <c:v>BE</c:v>
                </c:pt>
                <c:pt idx="14">
                  <c:v>PT</c:v>
                </c:pt>
                <c:pt idx="15">
                  <c:v>LU</c:v>
                </c:pt>
                <c:pt idx="16">
                  <c:v>IE</c:v>
                </c:pt>
              </c:strCache>
            </c:strRef>
          </c:cat>
          <c:val>
            <c:numRef>
              <c:f>Gráfico88!$V$6:$V$22</c:f>
              <c:numCache>
                <c:formatCode>General</c:formatCode>
                <c:ptCount val="17"/>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numCache>
            </c:numRef>
          </c:val>
          <c:smooth val="0"/>
          <c:extLst>
            <c:ext xmlns:c16="http://schemas.microsoft.com/office/drawing/2014/chart" uri="{C3380CC4-5D6E-409C-BE32-E72D297353CC}">
              <c16:uniqueId val="{0000000B-B1C0-43F9-84CD-1E35EF8F5F72}"/>
            </c:ext>
          </c:extLst>
        </c:ser>
        <c:dLbls>
          <c:showLegendKey val="0"/>
          <c:showVal val="0"/>
          <c:showCatName val="0"/>
          <c:showSerName val="0"/>
          <c:showPercent val="0"/>
          <c:showBubbleSize val="0"/>
        </c:dLbls>
        <c:marker val="1"/>
        <c:smooth val="0"/>
        <c:axId val="535468383"/>
        <c:axId val="383903903"/>
      </c:lineChart>
      <c:catAx>
        <c:axId val="535468383"/>
        <c:scaling>
          <c:orientation val="minMax"/>
        </c:scaling>
        <c:delete val="0"/>
        <c:axPos val="b"/>
        <c:numFmt formatCode="General" sourceLinked="1"/>
        <c:majorTickMark val="none"/>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83903903"/>
        <c:crosses val="autoZero"/>
        <c:auto val="1"/>
        <c:lblAlgn val="ctr"/>
        <c:lblOffset val="100"/>
        <c:noMultiLvlLbl val="0"/>
      </c:catAx>
      <c:valAx>
        <c:axId val="383903903"/>
        <c:scaling>
          <c:orientation val="minMax"/>
          <c:max val="25"/>
          <c:min val="0"/>
        </c:scaling>
        <c:delete val="0"/>
        <c:axPos val="l"/>
        <c:numFmt formatCode="General" sourceLinked="1"/>
        <c:majorTickMark val="none"/>
        <c:minorTickMark val="none"/>
        <c:tickLblPos val="nextTo"/>
        <c:spPr>
          <a:noFill/>
          <a:ln w="3175">
            <a:solidFill>
              <a:schemeClr val="tx1"/>
            </a:solid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535468383"/>
        <c:crosses val="autoZero"/>
        <c:crossBetween val="between"/>
        <c:majorUnit val="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700">
          <a:latin typeface="Century Gothic" panose="020B0502020202020204" pitchFamily="34" charset="0"/>
        </a:defRPr>
      </a:pPr>
      <a:endParaRPr lang="es-ES"/>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Century Gothic" panose="020B0502020202020204" pitchFamily="34" charset="0"/>
                <a:ea typeface="+mn-ea"/>
                <a:cs typeface="+mn-cs"/>
              </a:defRPr>
            </a:pPr>
            <a:r>
              <a:rPr lang="es-ES" b="1"/>
              <a:t>Transporte</a:t>
            </a:r>
            <a:r>
              <a:rPr lang="es-ES" b="1" baseline="0"/>
              <a:t> por carretera</a:t>
            </a:r>
            <a:endParaRPr lang="es-ES" b="1"/>
          </a:p>
        </c:rich>
      </c:tx>
      <c:layout>
        <c:manualLayout>
          <c:xMode val="edge"/>
          <c:yMode val="edge"/>
          <c:x val="0.40769549750510731"/>
          <c:y val="1.0350864940238085E-2"/>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7.5519165491161708E-2"/>
          <c:y val="0.16872138191622368"/>
          <c:w val="0.8988762194953942"/>
          <c:h val="0.6617992491853677"/>
        </c:manualLayout>
      </c:layout>
      <c:barChart>
        <c:barDir val="col"/>
        <c:grouping val="clustered"/>
        <c:varyColors val="0"/>
        <c:ser>
          <c:idx val="0"/>
          <c:order val="0"/>
          <c:tx>
            <c:strRef>
              <c:f>Gráfico88!$Y$5</c:f>
              <c:strCache>
                <c:ptCount val="1"/>
                <c:pt idx="0">
                  <c:v>Tipo
general</c:v>
                </c:pt>
              </c:strCache>
            </c:strRef>
          </c:tx>
          <c:spPr>
            <a:solidFill>
              <a:schemeClr val="accent1"/>
            </a:solidFill>
            <a:ln>
              <a:noFill/>
            </a:ln>
            <a:effectLst/>
          </c:spPr>
          <c:invertIfNegative val="0"/>
          <c:cat>
            <c:strRef>
              <c:f>Gráfico88!$X$6:$X$23</c:f>
              <c:strCache>
                <c:ptCount val="18"/>
                <c:pt idx="0">
                  <c:v>EL</c:v>
                </c:pt>
                <c:pt idx="1">
                  <c:v>LT</c:v>
                </c:pt>
                <c:pt idx="2">
                  <c:v>EE</c:v>
                </c:pt>
                <c:pt idx="3">
                  <c:v>SK</c:v>
                </c:pt>
                <c:pt idx="4">
                  <c:v>DE</c:v>
                </c:pt>
                <c:pt idx="5">
                  <c:v>LV</c:v>
                </c:pt>
                <c:pt idx="6">
                  <c:v>ES</c:v>
                </c:pt>
                <c:pt idx="7">
                  <c:v>FR</c:v>
                </c:pt>
                <c:pt idx="8">
                  <c:v>IT</c:v>
                </c:pt>
                <c:pt idx="9">
                  <c:v>AT</c:v>
                </c:pt>
                <c:pt idx="10">
                  <c:v>FI</c:v>
                </c:pt>
                <c:pt idx="11">
                  <c:v>SI</c:v>
                </c:pt>
                <c:pt idx="12">
                  <c:v>NL</c:v>
                </c:pt>
                <c:pt idx="13">
                  <c:v>BE</c:v>
                </c:pt>
                <c:pt idx="14">
                  <c:v>PT</c:v>
                </c:pt>
                <c:pt idx="15">
                  <c:v>LU</c:v>
                </c:pt>
                <c:pt idx="16">
                  <c:v>IE</c:v>
                </c:pt>
                <c:pt idx="17">
                  <c:v>MT</c:v>
                </c:pt>
              </c:strCache>
            </c:strRef>
          </c:cat>
          <c:val>
            <c:numRef>
              <c:f>Gráfico88!$Y$6:$Y$23</c:f>
              <c:numCache>
                <c:formatCode>General</c:formatCode>
                <c:ptCount val="18"/>
                <c:pt idx="0">
                  <c:v>24</c:v>
                </c:pt>
                <c:pt idx="1">
                  <c:v>21</c:v>
                </c:pt>
                <c:pt idx="2">
                  <c:v>20</c:v>
                </c:pt>
                <c:pt idx="3">
                  <c:v>20</c:v>
                </c:pt>
                <c:pt idx="4">
                  <c:v>19</c:v>
                </c:pt>
              </c:numCache>
            </c:numRef>
          </c:val>
          <c:extLst>
            <c:ext xmlns:c16="http://schemas.microsoft.com/office/drawing/2014/chart" uri="{C3380CC4-5D6E-409C-BE32-E72D297353CC}">
              <c16:uniqueId val="{00000000-28B0-475D-BE6F-8FB955005768}"/>
            </c:ext>
          </c:extLst>
        </c:ser>
        <c:ser>
          <c:idx val="1"/>
          <c:order val="1"/>
          <c:tx>
            <c:strRef>
              <c:f>Gráfico88!$Z$5</c:f>
              <c:strCache>
                <c:ptCount val="1"/>
                <c:pt idx="0">
                  <c:v>Tipos
reducidos</c:v>
                </c:pt>
              </c:strCache>
            </c:strRef>
          </c:tx>
          <c:spPr>
            <a:solidFill>
              <a:schemeClr val="bg1">
                <a:lumMod val="50000"/>
              </a:schemeClr>
            </a:solidFill>
            <a:ln>
              <a:noFill/>
            </a:ln>
            <a:effectLst/>
          </c:spPr>
          <c:invertIfNegative val="0"/>
          <c:dPt>
            <c:idx val="6"/>
            <c:invertIfNegative val="0"/>
            <c:bubble3D val="0"/>
            <c:spPr>
              <a:solidFill>
                <a:srgbClr val="404040"/>
              </a:solidFill>
              <a:ln>
                <a:noFill/>
              </a:ln>
              <a:effectLst/>
            </c:spPr>
            <c:extLst>
              <c:ext xmlns:c16="http://schemas.microsoft.com/office/drawing/2014/chart" uri="{C3380CC4-5D6E-409C-BE32-E72D297353CC}">
                <c16:uniqueId val="{0000000D-28B0-475D-BE6F-8FB955005768}"/>
              </c:ext>
            </c:extLst>
          </c:dPt>
          <c:cat>
            <c:strRef>
              <c:f>Gráfico88!$X$6:$X$23</c:f>
              <c:strCache>
                <c:ptCount val="18"/>
                <c:pt idx="0">
                  <c:v>EL</c:v>
                </c:pt>
                <c:pt idx="1">
                  <c:v>LT</c:v>
                </c:pt>
                <c:pt idx="2">
                  <c:v>EE</c:v>
                </c:pt>
                <c:pt idx="3">
                  <c:v>SK</c:v>
                </c:pt>
                <c:pt idx="4">
                  <c:v>DE</c:v>
                </c:pt>
                <c:pt idx="5">
                  <c:v>LV</c:v>
                </c:pt>
                <c:pt idx="6">
                  <c:v>ES</c:v>
                </c:pt>
                <c:pt idx="7">
                  <c:v>FR</c:v>
                </c:pt>
                <c:pt idx="8">
                  <c:v>IT</c:v>
                </c:pt>
                <c:pt idx="9">
                  <c:v>AT</c:v>
                </c:pt>
                <c:pt idx="10">
                  <c:v>FI</c:v>
                </c:pt>
                <c:pt idx="11">
                  <c:v>SI</c:v>
                </c:pt>
                <c:pt idx="12">
                  <c:v>NL</c:v>
                </c:pt>
                <c:pt idx="13">
                  <c:v>BE</c:v>
                </c:pt>
                <c:pt idx="14">
                  <c:v>PT</c:v>
                </c:pt>
                <c:pt idx="15">
                  <c:v>LU</c:v>
                </c:pt>
                <c:pt idx="16">
                  <c:v>IE</c:v>
                </c:pt>
                <c:pt idx="17">
                  <c:v>MT</c:v>
                </c:pt>
              </c:strCache>
            </c:strRef>
          </c:cat>
          <c:val>
            <c:numRef>
              <c:f>Gráfico88!$Z$6:$Z$23</c:f>
              <c:numCache>
                <c:formatCode>General</c:formatCode>
                <c:ptCount val="18"/>
                <c:pt idx="5">
                  <c:v>12</c:v>
                </c:pt>
                <c:pt idx="6">
                  <c:v>10</c:v>
                </c:pt>
                <c:pt idx="7">
                  <c:v>10</c:v>
                </c:pt>
                <c:pt idx="8">
                  <c:v>10</c:v>
                </c:pt>
                <c:pt idx="9">
                  <c:v>10</c:v>
                </c:pt>
                <c:pt idx="10">
                  <c:v>10</c:v>
                </c:pt>
                <c:pt idx="11">
                  <c:v>9.5</c:v>
                </c:pt>
                <c:pt idx="12">
                  <c:v>9</c:v>
                </c:pt>
                <c:pt idx="13">
                  <c:v>6</c:v>
                </c:pt>
                <c:pt idx="14">
                  <c:v>6</c:v>
                </c:pt>
              </c:numCache>
            </c:numRef>
          </c:val>
          <c:extLst>
            <c:ext xmlns:c16="http://schemas.microsoft.com/office/drawing/2014/chart" uri="{C3380CC4-5D6E-409C-BE32-E72D297353CC}">
              <c16:uniqueId val="{00000005-28B0-475D-BE6F-8FB955005768}"/>
            </c:ext>
          </c:extLst>
        </c:ser>
        <c:ser>
          <c:idx val="2"/>
          <c:order val="2"/>
          <c:tx>
            <c:strRef>
              <c:f>Gráfico88!$AA$5</c:f>
              <c:strCache>
                <c:ptCount val="1"/>
                <c:pt idx="0">
                  <c:v>Exento/
Tipo cero</c:v>
                </c:pt>
              </c:strCache>
            </c:strRef>
          </c:tx>
          <c:spPr>
            <a:solidFill>
              <a:schemeClr val="accent1">
                <a:lumMod val="40000"/>
                <a:lumOff val="60000"/>
              </a:schemeClr>
            </a:solidFill>
            <a:ln>
              <a:noFill/>
            </a:ln>
            <a:effectLst/>
          </c:spPr>
          <c:invertIfNegative val="0"/>
          <c:cat>
            <c:strRef>
              <c:f>Gráfico88!$X$6:$X$23</c:f>
              <c:strCache>
                <c:ptCount val="18"/>
                <c:pt idx="0">
                  <c:v>EL</c:v>
                </c:pt>
                <c:pt idx="1">
                  <c:v>LT</c:v>
                </c:pt>
                <c:pt idx="2">
                  <c:v>EE</c:v>
                </c:pt>
                <c:pt idx="3">
                  <c:v>SK</c:v>
                </c:pt>
                <c:pt idx="4">
                  <c:v>DE</c:v>
                </c:pt>
                <c:pt idx="5">
                  <c:v>LV</c:v>
                </c:pt>
                <c:pt idx="6">
                  <c:v>ES</c:v>
                </c:pt>
                <c:pt idx="7">
                  <c:v>FR</c:v>
                </c:pt>
                <c:pt idx="8">
                  <c:v>IT</c:v>
                </c:pt>
                <c:pt idx="9">
                  <c:v>AT</c:v>
                </c:pt>
                <c:pt idx="10">
                  <c:v>FI</c:v>
                </c:pt>
                <c:pt idx="11">
                  <c:v>SI</c:v>
                </c:pt>
                <c:pt idx="12">
                  <c:v>NL</c:v>
                </c:pt>
                <c:pt idx="13">
                  <c:v>BE</c:v>
                </c:pt>
                <c:pt idx="14">
                  <c:v>PT</c:v>
                </c:pt>
                <c:pt idx="15">
                  <c:v>LU</c:v>
                </c:pt>
                <c:pt idx="16">
                  <c:v>IE</c:v>
                </c:pt>
                <c:pt idx="17">
                  <c:v>MT</c:v>
                </c:pt>
              </c:strCache>
            </c:strRef>
          </c:cat>
          <c:val>
            <c:numRef>
              <c:f>Gráfico88!$AA$6:$AA$23</c:f>
              <c:numCache>
                <c:formatCode>General</c:formatCode>
                <c:ptCount val="18"/>
                <c:pt idx="15">
                  <c:v>3</c:v>
                </c:pt>
                <c:pt idx="16">
                  <c:v>0</c:v>
                </c:pt>
                <c:pt idx="17">
                  <c:v>0</c:v>
                </c:pt>
              </c:numCache>
            </c:numRef>
          </c:val>
          <c:extLst>
            <c:ext xmlns:c16="http://schemas.microsoft.com/office/drawing/2014/chart" uri="{C3380CC4-5D6E-409C-BE32-E72D297353CC}">
              <c16:uniqueId val="{0000000A-28B0-475D-BE6F-8FB955005768}"/>
            </c:ext>
          </c:extLst>
        </c:ser>
        <c:dLbls>
          <c:showLegendKey val="0"/>
          <c:showVal val="0"/>
          <c:showCatName val="0"/>
          <c:showSerName val="0"/>
          <c:showPercent val="0"/>
          <c:showBubbleSize val="0"/>
        </c:dLbls>
        <c:gapWidth val="50"/>
        <c:overlap val="100"/>
        <c:axId val="535468383"/>
        <c:axId val="383903903"/>
      </c:barChart>
      <c:lineChart>
        <c:grouping val="standard"/>
        <c:varyColors val="0"/>
        <c:ser>
          <c:idx val="3"/>
          <c:order val="3"/>
          <c:tx>
            <c:strRef>
              <c:f>Gráfico88!$AB$5</c:f>
              <c:strCache>
                <c:ptCount val="1"/>
                <c:pt idx="0">
                  <c:v>Promedio</c:v>
                </c:pt>
              </c:strCache>
            </c:strRef>
          </c:tx>
          <c:spPr>
            <a:ln w="28575" cap="rnd">
              <a:solidFill>
                <a:srgbClr val="7B6911"/>
              </a:solidFill>
              <a:round/>
            </a:ln>
            <a:effectLst/>
          </c:spPr>
          <c:marker>
            <c:symbol val="none"/>
          </c:marker>
          <c:cat>
            <c:strRef>
              <c:f>Gráfico88!$X$6:$X$23</c:f>
              <c:strCache>
                <c:ptCount val="18"/>
                <c:pt idx="0">
                  <c:v>EL</c:v>
                </c:pt>
                <c:pt idx="1">
                  <c:v>LT</c:v>
                </c:pt>
                <c:pt idx="2">
                  <c:v>EE</c:v>
                </c:pt>
                <c:pt idx="3">
                  <c:v>SK</c:v>
                </c:pt>
                <c:pt idx="4">
                  <c:v>DE</c:v>
                </c:pt>
                <c:pt idx="5">
                  <c:v>LV</c:v>
                </c:pt>
                <c:pt idx="6">
                  <c:v>ES</c:v>
                </c:pt>
                <c:pt idx="7">
                  <c:v>FR</c:v>
                </c:pt>
                <c:pt idx="8">
                  <c:v>IT</c:v>
                </c:pt>
                <c:pt idx="9">
                  <c:v>AT</c:v>
                </c:pt>
                <c:pt idx="10">
                  <c:v>FI</c:v>
                </c:pt>
                <c:pt idx="11">
                  <c:v>SI</c:v>
                </c:pt>
                <c:pt idx="12">
                  <c:v>NL</c:v>
                </c:pt>
                <c:pt idx="13">
                  <c:v>BE</c:v>
                </c:pt>
                <c:pt idx="14">
                  <c:v>PT</c:v>
                </c:pt>
                <c:pt idx="15">
                  <c:v>LU</c:v>
                </c:pt>
                <c:pt idx="16">
                  <c:v>IE</c:v>
                </c:pt>
                <c:pt idx="17">
                  <c:v>MT</c:v>
                </c:pt>
              </c:strCache>
            </c:strRef>
          </c:cat>
          <c:val>
            <c:numRef>
              <c:f>Gráfico88!$AB$6:$AB$23</c:f>
              <c:numCache>
                <c:formatCode>General</c:formatCode>
                <c:ptCount val="18"/>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numCache>
            </c:numRef>
          </c:val>
          <c:smooth val="0"/>
          <c:extLst>
            <c:ext xmlns:c16="http://schemas.microsoft.com/office/drawing/2014/chart" uri="{C3380CC4-5D6E-409C-BE32-E72D297353CC}">
              <c16:uniqueId val="{0000000B-28B0-475D-BE6F-8FB955005768}"/>
            </c:ext>
          </c:extLst>
        </c:ser>
        <c:dLbls>
          <c:showLegendKey val="0"/>
          <c:showVal val="0"/>
          <c:showCatName val="0"/>
          <c:showSerName val="0"/>
          <c:showPercent val="0"/>
          <c:showBubbleSize val="0"/>
        </c:dLbls>
        <c:marker val="1"/>
        <c:smooth val="0"/>
        <c:axId val="535468383"/>
        <c:axId val="383903903"/>
      </c:lineChart>
      <c:catAx>
        <c:axId val="535468383"/>
        <c:scaling>
          <c:orientation val="minMax"/>
        </c:scaling>
        <c:delete val="0"/>
        <c:axPos val="b"/>
        <c:numFmt formatCode="General" sourceLinked="1"/>
        <c:majorTickMark val="none"/>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83903903"/>
        <c:crosses val="autoZero"/>
        <c:auto val="1"/>
        <c:lblAlgn val="ctr"/>
        <c:lblOffset val="100"/>
        <c:noMultiLvlLbl val="0"/>
      </c:catAx>
      <c:valAx>
        <c:axId val="383903903"/>
        <c:scaling>
          <c:orientation val="minMax"/>
          <c:max val="25"/>
          <c:min val="0"/>
        </c:scaling>
        <c:delete val="0"/>
        <c:axPos val="l"/>
        <c:numFmt formatCode="General" sourceLinked="1"/>
        <c:majorTickMark val="none"/>
        <c:minorTickMark val="none"/>
        <c:tickLblPos val="nextTo"/>
        <c:spPr>
          <a:noFill/>
          <a:ln w="3175">
            <a:solidFill>
              <a:schemeClr val="tx1"/>
            </a:solid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535468383"/>
        <c:crosses val="autoZero"/>
        <c:crossBetween val="between"/>
        <c:majorUnit val="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700">
          <a:latin typeface="Century Gothic" panose="020B0502020202020204" pitchFamily="34" charset="0"/>
        </a:defRPr>
      </a:pPr>
      <a:endParaRPr lang="es-ES"/>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Century Gothic" panose="020B0502020202020204" pitchFamily="34" charset="0"/>
                <a:ea typeface="+mn-ea"/>
                <a:cs typeface="+mn-cs"/>
              </a:defRPr>
            </a:pPr>
            <a:r>
              <a:rPr lang="es-ES" b="1"/>
              <a:t>Autobús</a:t>
            </a:r>
          </a:p>
        </c:rich>
      </c:tx>
      <c:layout>
        <c:manualLayout>
          <c:xMode val="edge"/>
          <c:yMode val="edge"/>
          <c:x val="0.30900032459393839"/>
          <c:y val="1.0351229453122656E-2"/>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7.5519165491161708E-2"/>
          <c:y val="0.16872138191622368"/>
          <c:w val="0.8988762194953942"/>
          <c:h val="0.6617992491853677"/>
        </c:manualLayout>
      </c:layout>
      <c:barChart>
        <c:barDir val="col"/>
        <c:grouping val="clustered"/>
        <c:varyColors val="0"/>
        <c:ser>
          <c:idx val="0"/>
          <c:order val="0"/>
          <c:tx>
            <c:strRef>
              <c:f>Gráfico89!$G$5</c:f>
              <c:strCache>
                <c:ptCount val="1"/>
                <c:pt idx="0">
                  <c:v>Tipo
general</c:v>
                </c:pt>
              </c:strCache>
            </c:strRef>
          </c:tx>
          <c:spPr>
            <a:solidFill>
              <a:srgbClr val="830929"/>
            </a:solidFill>
            <a:ln>
              <a:noFill/>
            </a:ln>
            <a:effectLst/>
          </c:spPr>
          <c:invertIfNegative val="0"/>
          <c:cat>
            <c:strRef>
              <c:f>Gráfico89!$F$6:$F$23</c:f>
              <c:strCache>
                <c:ptCount val="18"/>
                <c:pt idx="0">
                  <c:v>EL</c:v>
                </c:pt>
                <c:pt idx="1">
                  <c:v>NL</c:v>
                </c:pt>
                <c:pt idx="2">
                  <c:v>LT</c:v>
                </c:pt>
                <c:pt idx="3">
                  <c:v>EE</c:v>
                </c:pt>
                <c:pt idx="4">
                  <c:v>SK</c:v>
                </c:pt>
                <c:pt idx="5">
                  <c:v>AT</c:v>
                </c:pt>
                <c:pt idx="6">
                  <c:v>LV</c:v>
                </c:pt>
                <c:pt idx="7">
                  <c:v>ES</c:v>
                </c:pt>
                <c:pt idx="8">
                  <c:v>FR</c:v>
                </c:pt>
                <c:pt idx="9">
                  <c:v>IT</c:v>
                </c:pt>
                <c:pt idx="10">
                  <c:v>FI</c:v>
                </c:pt>
                <c:pt idx="11">
                  <c:v>SI</c:v>
                </c:pt>
                <c:pt idx="12">
                  <c:v>DE</c:v>
                </c:pt>
                <c:pt idx="13">
                  <c:v>BE</c:v>
                </c:pt>
                <c:pt idx="14">
                  <c:v>PT</c:v>
                </c:pt>
                <c:pt idx="15">
                  <c:v>LU</c:v>
                </c:pt>
                <c:pt idx="16">
                  <c:v>IE</c:v>
                </c:pt>
                <c:pt idx="17">
                  <c:v>MT</c:v>
                </c:pt>
              </c:strCache>
            </c:strRef>
          </c:cat>
          <c:val>
            <c:numRef>
              <c:f>Gráfico89!$G$6:$G$23</c:f>
              <c:numCache>
                <c:formatCode>General</c:formatCode>
                <c:ptCount val="18"/>
                <c:pt idx="0">
                  <c:v>24</c:v>
                </c:pt>
                <c:pt idx="1">
                  <c:v>21</c:v>
                </c:pt>
                <c:pt idx="2">
                  <c:v>21</c:v>
                </c:pt>
                <c:pt idx="3">
                  <c:v>20</c:v>
                </c:pt>
                <c:pt idx="4">
                  <c:v>20</c:v>
                </c:pt>
                <c:pt idx="5">
                  <c:v>13</c:v>
                </c:pt>
              </c:numCache>
            </c:numRef>
          </c:val>
          <c:extLst>
            <c:ext xmlns:c16="http://schemas.microsoft.com/office/drawing/2014/chart" uri="{C3380CC4-5D6E-409C-BE32-E72D297353CC}">
              <c16:uniqueId val="{00000000-742F-4867-B258-0CDBFAA9312E}"/>
            </c:ext>
          </c:extLst>
        </c:ser>
        <c:ser>
          <c:idx val="1"/>
          <c:order val="1"/>
          <c:tx>
            <c:strRef>
              <c:f>Gráfico89!$H$5</c:f>
              <c:strCache>
                <c:ptCount val="1"/>
                <c:pt idx="0">
                  <c:v>Tipos
reducidos</c:v>
                </c:pt>
              </c:strCache>
            </c:strRef>
          </c:tx>
          <c:spPr>
            <a:solidFill>
              <a:schemeClr val="bg1">
                <a:lumMod val="50000"/>
              </a:schemeClr>
            </a:solidFill>
            <a:ln>
              <a:noFill/>
            </a:ln>
            <a:effectLst/>
          </c:spPr>
          <c:invertIfNegative val="0"/>
          <c:dPt>
            <c:idx val="11"/>
            <c:invertIfNegative val="0"/>
            <c:bubble3D val="0"/>
            <c:spPr>
              <a:solidFill>
                <a:srgbClr val="404040"/>
              </a:solidFill>
              <a:ln>
                <a:noFill/>
              </a:ln>
              <a:effectLst/>
            </c:spPr>
            <c:extLst>
              <c:ext xmlns:c16="http://schemas.microsoft.com/office/drawing/2014/chart" uri="{C3380CC4-5D6E-409C-BE32-E72D297353CC}">
                <c16:uniqueId val="{00000002-742F-4867-B258-0CDBFAA9312E}"/>
              </c:ext>
            </c:extLst>
          </c:dPt>
          <c:dPt>
            <c:idx val="12"/>
            <c:invertIfNegative val="0"/>
            <c:bubble3D val="0"/>
            <c:spPr>
              <a:solidFill>
                <a:schemeClr val="bg1">
                  <a:lumMod val="50000"/>
                </a:schemeClr>
              </a:solidFill>
              <a:ln w="25400">
                <a:noFill/>
              </a:ln>
              <a:effectLst/>
            </c:spPr>
            <c:extLst>
              <c:ext xmlns:c16="http://schemas.microsoft.com/office/drawing/2014/chart" uri="{C3380CC4-5D6E-409C-BE32-E72D297353CC}">
                <c16:uniqueId val="{00000004-742F-4867-B258-0CDBFAA9312E}"/>
              </c:ext>
            </c:extLst>
          </c:dPt>
          <c:cat>
            <c:strRef>
              <c:f>Gráfico89!$F$6:$F$23</c:f>
              <c:strCache>
                <c:ptCount val="18"/>
                <c:pt idx="0">
                  <c:v>EL</c:v>
                </c:pt>
                <c:pt idx="1">
                  <c:v>NL</c:v>
                </c:pt>
                <c:pt idx="2">
                  <c:v>LT</c:v>
                </c:pt>
                <c:pt idx="3">
                  <c:v>EE</c:v>
                </c:pt>
                <c:pt idx="4">
                  <c:v>SK</c:v>
                </c:pt>
                <c:pt idx="5">
                  <c:v>AT</c:v>
                </c:pt>
                <c:pt idx="6">
                  <c:v>LV</c:v>
                </c:pt>
                <c:pt idx="7">
                  <c:v>ES</c:v>
                </c:pt>
                <c:pt idx="8">
                  <c:v>FR</c:v>
                </c:pt>
                <c:pt idx="9">
                  <c:v>IT</c:v>
                </c:pt>
                <c:pt idx="10">
                  <c:v>FI</c:v>
                </c:pt>
                <c:pt idx="11">
                  <c:v>SI</c:v>
                </c:pt>
                <c:pt idx="12">
                  <c:v>DE</c:v>
                </c:pt>
                <c:pt idx="13">
                  <c:v>BE</c:v>
                </c:pt>
                <c:pt idx="14">
                  <c:v>PT</c:v>
                </c:pt>
                <c:pt idx="15">
                  <c:v>LU</c:v>
                </c:pt>
                <c:pt idx="16">
                  <c:v>IE</c:v>
                </c:pt>
                <c:pt idx="17">
                  <c:v>MT</c:v>
                </c:pt>
              </c:strCache>
            </c:strRef>
          </c:cat>
          <c:val>
            <c:numRef>
              <c:f>Gráfico89!$H$6:$H$23</c:f>
              <c:numCache>
                <c:formatCode>General</c:formatCode>
                <c:ptCount val="18"/>
                <c:pt idx="6">
                  <c:v>12</c:v>
                </c:pt>
                <c:pt idx="7">
                  <c:v>10</c:v>
                </c:pt>
                <c:pt idx="8">
                  <c:v>10</c:v>
                </c:pt>
                <c:pt idx="9">
                  <c:v>10</c:v>
                </c:pt>
                <c:pt idx="10">
                  <c:v>10</c:v>
                </c:pt>
                <c:pt idx="11">
                  <c:v>9.5</c:v>
                </c:pt>
                <c:pt idx="12">
                  <c:v>7</c:v>
                </c:pt>
                <c:pt idx="13">
                  <c:v>6</c:v>
                </c:pt>
                <c:pt idx="14">
                  <c:v>6</c:v>
                </c:pt>
              </c:numCache>
            </c:numRef>
          </c:val>
          <c:extLst>
            <c:ext xmlns:c16="http://schemas.microsoft.com/office/drawing/2014/chart" uri="{C3380CC4-5D6E-409C-BE32-E72D297353CC}">
              <c16:uniqueId val="{00000005-742F-4867-B258-0CDBFAA9312E}"/>
            </c:ext>
          </c:extLst>
        </c:ser>
        <c:ser>
          <c:idx val="2"/>
          <c:order val="2"/>
          <c:tx>
            <c:strRef>
              <c:f>Gráfico89!$I$5</c:f>
              <c:strCache>
                <c:ptCount val="1"/>
                <c:pt idx="0">
                  <c:v>Exento/
Tipo cero</c:v>
                </c:pt>
              </c:strCache>
            </c:strRef>
          </c:tx>
          <c:spPr>
            <a:solidFill>
              <a:srgbClr val="D08A7A"/>
            </a:solidFill>
            <a:ln>
              <a:noFill/>
            </a:ln>
            <a:effectLst/>
          </c:spPr>
          <c:invertIfNegative val="0"/>
          <c:dPt>
            <c:idx val="13"/>
            <c:invertIfNegative val="0"/>
            <c:bubble3D val="0"/>
            <c:spPr>
              <a:pattFill prst="dkDnDiag">
                <a:fgClr>
                  <a:srgbClr val="D08A7A"/>
                </a:fgClr>
                <a:bgClr>
                  <a:schemeClr val="bg1"/>
                </a:bgClr>
              </a:pattFill>
              <a:ln w="22225">
                <a:noFill/>
              </a:ln>
              <a:effectLst/>
            </c:spPr>
            <c:extLst>
              <c:ext xmlns:c16="http://schemas.microsoft.com/office/drawing/2014/chart" uri="{C3380CC4-5D6E-409C-BE32-E72D297353CC}">
                <c16:uniqueId val="{00000007-742F-4867-B258-0CDBFAA9312E}"/>
              </c:ext>
            </c:extLst>
          </c:dPt>
          <c:dPt>
            <c:idx val="17"/>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9-742F-4867-B258-0CDBFAA9312E}"/>
              </c:ext>
            </c:extLst>
          </c:dPt>
          <c:cat>
            <c:strRef>
              <c:f>Gráfico89!$F$6:$F$23</c:f>
              <c:strCache>
                <c:ptCount val="18"/>
                <c:pt idx="0">
                  <c:v>EL</c:v>
                </c:pt>
                <c:pt idx="1">
                  <c:v>NL</c:v>
                </c:pt>
                <c:pt idx="2">
                  <c:v>LT</c:v>
                </c:pt>
                <c:pt idx="3">
                  <c:v>EE</c:v>
                </c:pt>
                <c:pt idx="4">
                  <c:v>SK</c:v>
                </c:pt>
                <c:pt idx="5">
                  <c:v>AT</c:v>
                </c:pt>
                <c:pt idx="6">
                  <c:v>LV</c:v>
                </c:pt>
                <c:pt idx="7">
                  <c:v>ES</c:v>
                </c:pt>
                <c:pt idx="8">
                  <c:v>FR</c:v>
                </c:pt>
                <c:pt idx="9">
                  <c:v>IT</c:v>
                </c:pt>
                <c:pt idx="10">
                  <c:v>FI</c:v>
                </c:pt>
                <c:pt idx="11">
                  <c:v>SI</c:v>
                </c:pt>
                <c:pt idx="12">
                  <c:v>DE</c:v>
                </c:pt>
                <c:pt idx="13">
                  <c:v>BE</c:v>
                </c:pt>
                <c:pt idx="14">
                  <c:v>PT</c:v>
                </c:pt>
                <c:pt idx="15">
                  <c:v>LU</c:v>
                </c:pt>
                <c:pt idx="16">
                  <c:v>IE</c:v>
                </c:pt>
                <c:pt idx="17">
                  <c:v>MT</c:v>
                </c:pt>
              </c:strCache>
            </c:strRef>
          </c:cat>
          <c:val>
            <c:numRef>
              <c:f>Gráfico89!$I$6:$I$23</c:f>
              <c:numCache>
                <c:formatCode>General</c:formatCode>
                <c:ptCount val="18"/>
                <c:pt idx="15">
                  <c:v>3</c:v>
                </c:pt>
                <c:pt idx="16">
                  <c:v>0</c:v>
                </c:pt>
                <c:pt idx="17">
                  <c:v>0</c:v>
                </c:pt>
              </c:numCache>
            </c:numRef>
          </c:val>
          <c:extLst>
            <c:ext xmlns:c16="http://schemas.microsoft.com/office/drawing/2014/chart" uri="{C3380CC4-5D6E-409C-BE32-E72D297353CC}">
              <c16:uniqueId val="{0000000A-742F-4867-B258-0CDBFAA9312E}"/>
            </c:ext>
          </c:extLst>
        </c:ser>
        <c:dLbls>
          <c:showLegendKey val="0"/>
          <c:showVal val="0"/>
          <c:showCatName val="0"/>
          <c:showSerName val="0"/>
          <c:showPercent val="0"/>
          <c:showBubbleSize val="0"/>
        </c:dLbls>
        <c:gapWidth val="50"/>
        <c:overlap val="100"/>
        <c:axId val="535468383"/>
        <c:axId val="383903903"/>
      </c:barChart>
      <c:lineChart>
        <c:grouping val="standard"/>
        <c:varyColors val="0"/>
        <c:ser>
          <c:idx val="3"/>
          <c:order val="3"/>
          <c:tx>
            <c:strRef>
              <c:f>Gráfico89!$J$5</c:f>
              <c:strCache>
                <c:ptCount val="1"/>
                <c:pt idx="0">
                  <c:v>Promedio</c:v>
                </c:pt>
              </c:strCache>
            </c:strRef>
          </c:tx>
          <c:spPr>
            <a:ln w="19050" cap="rnd">
              <a:solidFill>
                <a:srgbClr val="7B6911"/>
              </a:solidFill>
              <a:prstDash val="solid"/>
              <a:round/>
            </a:ln>
            <a:effectLst/>
          </c:spPr>
          <c:marker>
            <c:symbol val="none"/>
          </c:marker>
          <c:cat>
            <c:strRef>
              <c:f>Gráfico89!$F$6:$F$23</c:f>
              <c:strCache>
                <c:ptCount val="18"/>
                <c:pt idx="0">
                  <c:v>EL</c:v>
                </c:pt>
                <c:pt idx="1">
                  <c:v>NL</c:v>
                </c:pt>
                <c:pt idx="2">
                  <c:v>LT</c:v>
                </c:pt>
                <c:pt idx="3">
                  <c:v>EE</c:v>
                </c:pt>
                <c:pt idx="4">
                  <c:v>SK</c:v>
                </c:pt>
                <c:pt idx="5">
                  <c:v>AT</c:v>
                </c:pt>
                <c:pt idx="6">
                  <c:v>LV</c:v>
                </c:pt>
                <c:pt idx="7">
                  <c:v>ES</c:v>
                </c:pt>
                <c:pt idx="8">
                  <c:v>FR</c:v>
                </c:pt>
                <c:pt idx="9">
                  <c:v>IT</c:v>
                </c:pt>
                <c:pt idx="10">
                  <c:v>FI</c:v>
                </c:pt>
                <c:pt idx="11">
                  <c:v>SI</c:v>
                </c:pt>
                <c:pt idx="12">
                  <c:v>DE</c:v>
                </c:pt>
                <c:pt idx="13">
                  <c:v>BE</c:v>
                </c:pt>
                <c:pt idx="14">
                  <c:v>PT</c:v>
                </c:pt>
                <c:pt idx="15">
                  <c:v>LU</c:v>
                </c:pt>
                <c:pt idx="16">
                  <c:v>IE</c:v>
                </c:pt>
                <c:pt idx="17">
                  <c:v>MT</c:v>
                </c:pt>
              </c:strCache>
            </c:strRef>
          </c:cat>
          <c:val>
            <c:numRef>
              <c:f>Gráfico89!$J$6:$J$23</c:f>
              <c:numCache>
                <c:formatCode>General</c:formatCode>
                <c:ptCount val="18"/>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numCache>
            </c:numRef>
          </c:val>
          <c:smooth val="0"/>
          <c:extLst>
            <c:ext xmlns:c16="http://schemas.microsoft.com/office/drawing/2014/chart" uri="{C3380CC4-5D6E-409C-BE32-E72D297353CC}">
              <c16:uniqueId val="{0000000B-742F-4867-B258-0CDBFAA9312E}"/>
            </c:ext>
          </c:extLst>
        </c:ser>
        <c:dLbls>
          <c:showLegendKey val="0"/>
          <c:showVal val="0"/>
          <c:showCatName val="0"/>
          <c:showSerName val="0"/>
          <c:showPercent val="0"/>
          <c:showBubbleSize val="0"/>
        </c:dLbls>
        <c:marker val="1"/>
        <c:smooth val="0"/>
        <c:axId val="535468383"/>
        <c:axId val="383903903"/>
      </c:lineChart>
      <c:catAx>
        <c:axId val="535468383"/>
        <c:scaling>
          <c:orientation val="minMax"/>
        </c:scaling>
        <c:delete val="0"/>
        <c:axPos val="b"/>
        <c:numFmt formatCode="General" sourceLinked="1"/>
        <c:majorTickMark val="none"/>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83903903"/>
        <c:crosses val="autoZero"/>
        <c:auto val="1"/>
        <c:lblAlgn val="ctr"/>
        <c:lblOffset val="100"/>
        <c:noMultiLvlLbl val="0"/>
      </c:catAx>
      <c:valAx>
        <c:axId val="383903903"/>
        <c:scaling>
          <c:orientation val="minMax"/>
          <c:max val="25"/>
          <c:min val="0"/>
        </c:scaling>
        <c:delete val="0"/>
        <c:axPos val="l"/>
        <c:numFmt formatCode="General" sourceLinked="1"/>
        <c:majorTickMark val="none"/>
        <c:minorTickMark val="none"/>
        <c:tickLblPos val="nextTo"/>
        <c:spPr>
          <a:noFill/>
          <a:ln w="3175">
            <a:solidFill>
              <a:schemeClr val="tx1"/>
            </a:solid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535468383"/>
        <c:crosses val="autoZero"/>
        <c:crossBetween val="between"/>
        <c:majorUnit val="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700">
          <a:latin typeface="Century Gothic" panose="020B0502020202020204" pitchFamily="34" charset="0"/>
        </a:defRPr>
      </a:pPr>
      <a:endParaRPr lang="es-E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Century Gothic" panose="020B0502020202020204" pitchFamily="34" charset="0"/>
                <a:ea typeface="+mn-ea"/>
                <a:cs typeface="+mn-cs"/>
              </a:defRPr>
            </a:pPr>
            <a:r>
              <a:rPr lang="es-ES" b="1"/>
              <a:t>Taxi/ VTC</a:t>
            </a:r>
          </a:p>
        </c:rich>
      </c:tx>
      <c:layout>
        <c:manualLayout>
          <c:xMode val="edge"/>
          <c:yMode val="edge"/>
          <c:x val="0.33460493960738247"/>
          <c:y val="1.0351152096062462E-2"/>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7.5519165491161708E-2"/>
          <c:y val="0.16872138191622368"/>
          <c:w val="0.8988762194953942"/>
          <c:h val="0.6617992491853677"/>
        </c:manualLayout>
      </c:layout>
      <c:barChart>
        <c:barDir val="col"/>
        <c:grouping val="clustered"/>
        <c:varyColors val="0"/>
        <c:ser>
          <c:idx val="0"/>
          <c:order val="0"/>
          <c:tx>
            <c:strRef>
              <c:f>Gráfico89!$M$5</c:f>
              <c:strCache>
                <c:ptCount val="1"/>
                <c:pt idx="0">
                  <c:v>Tipo
general</c:v>
                </c:pt>
              </c:strCache>
            </c:strRef>
          </c:tx>
          <c:spPr>
            <a:solidFill>
              <a:srgbClr val="830929"/>
            </a:solidFill>
            <a:ln>
              <a:noFill/>
            </a:ln>
            <a:effectLst/>
          </c:spPr>
          <c:invertIfNegative val="0"/>
          <c:cat>
            <c:strRef>
              <c:f>Gráfico89!$L$6:$L$20</c:f>
              <c:strCache>
                <c:ptCount val="15"/>
                <c:pt idx="0">
                  <c:v>EL</c:v>
                </c:pt>
                <c:pt idx="1">
                  <c:v>LT</c:v>
                </c:pt>
                <c:pt idx="2">
                  <c:v>EE</c:v>
                </c:pt>
                <c:pt idx="3">
                  <c:v>MT</c:v>
                </c:pt>
                <c:pt idx="4">
                  <c:v>LV</c:v>
                </c:pt>
                <c:pt idx="5">
                  <c:v>ES</c:v>
                </c:pt>
                <c:pt idx="6">
                  <c:v>FR</c:v>
                </c:pt>
                <c:pt idx="7">
                  <c:v>FI</c:v>
                </c:pt>
                <c:pt idx="8">
                  <c:v>SI</c:v>
                </c:pt>
                <c:pt idx="9">
                  <c:v>NL</c:v>
                </c:pt>
                <c:pt idx="10">
                  <c:v>DE</c:v>
                </c:pt>
                <c:pt idx="11">
                  <c:v>BE</c:v>
                </c:pt>
                <c:pt idx="12">
                  <c:v>PT</c:v>
                </c:pt>
                <c:pt idx="13">
                  <c:v>IT</c:v>
                </c:pt>
                <c:pt idx="14">
                  <c:v>IE</c:v>
                </c:pt>
              </c:strCache>
            </c:strRef>
          </c:cat>
          <c:val>
            <c:numRef>
              <c:f>Gráfico89!$M$6:$M$20</c:f>
              <c:numCache>
                <c:formatCode>General</c:formatCode>
                <c:ptCount val="15"/>
                <c:pt idx="0">
                  <c:v>24</c:v>
                </c:pt>
                <c:pt idx="1">
                  <c:v>21</c:v>
                </c:pt>
                <c:pt idx="2">
                  <c:v>20</c:v>
                </c:pt>
                <c:pt idx="3">
                  <c:v>18</c:v>
                </c:pt>
              </c:numCache>
            </c:numRef>
          </c:val>
          <c:extLst>
            <c:ext xmlns:c16="http://schemas.microsoft.com/office/drawing/2014/chart" uri="{C3380CC4-5D6E-409C-BE32-E72D297353CC}">
              <c16:uniqueId val="{00000000-31FF-4440-993D-9F290E631F22}"/>
            </c:ext>
          </c:extLst>
        </c:ser>
        <c:ser>
          <c:idx val="1"/>
          <c:order val="1"/>
          <c:tx>
            <c:strRef>
              <c:f>Gráfico89!$N$5</c:f>
              <c:strCache>
                <c:ptCount val="1"/>
                <c:pt idx="0">
                  <c:v>Tipos
reducidos</c:v>
                </c:pt>
              </c:strCache>
            </c:strRef>
          </c:tx>
          <c:spPr>
            <a:solidFill>
              <a:schemeClr val="bg1">
                <a:lumMod val="50000"/>
              </a:schemeClr>
            </a:solidFill>
            <a:ln>
              <a:noFill/>
            </a:ln>
            <a:effectLst/>
          </c:spPr>
          <c:invertIfNegative val="0"/>
          <c:dPt>
            <c:idx val="11"/>
            <c:invertIfNegative val="0"/>
            <c:bubble3D val="0"/>
            <c:spPr>
              <a:solidFill>
                <a:schemeClr val="bg1">
                  <a:lumMod val="50000"/>
                </a:schemeClr>
              </a:solidFill>
              <a:ln w="25400">
                <a:noFill/>
              </a:ln>
              <a:effectLst/>
            </c:spPr>
            <c:extLst>
              <c:ext xmlns:c16="http://schemas.microsoft.com/office/drawing/2014/chart" uri="{C3380CC4-5D6E-409C-BE32-E72D297353CC}">
                <c16:uniqueId val="{00000002-31FF-4440-993D-9F290E631F22}"/>
              </c:ext>
            </c:extLst>
          </c:dPt>
          <c:dPt>
            <c:idx val="12"/>
            <c:invertIfNegative val="0"/>
            <c:bubble3D val="0"/>
            <c:spPr>
              <a:solidFill>
                <a:srgbClr val="404040"/>
              </a:solidFill>
              <a:ln>
                <a:noFill/>
              </a:ln>
              <a:effectLst/>
            </c:spPr>
            <c:extLst>
              <c:ext xmlns:c16="http://schemas.microsoft.com/office/drawing/2014/chart" uri="{C3380CC4-5D6E-409C-BE32-E72D297353CC}">
                <c16:uniqueId val="{00000004-31FF-4440-993D-9F290E631F22}"/>
              </c:ext>
            </c:extLst>
          </c:dPt>
          <c:cat>
            <c:strRef>
              <c:f>Gráfico89!$L$6:$L$20</c:f>
              <c:strCache>
                <c:ptCount val="15"/>
                <c:pt idx="0">
                  <c:v>EL</c:v>
                </c:pt>
                <c:pt idx="1">
                  <c:v>LT</c:v>
                </c:pt>
                <c:pt idx="2">
                  <c:v>EE</c:v>
                </c:pt>
                <c:pt idx="3">
                  <c:v>MT</c:v>
                </c:pt>
                <c:pt idx="4">
                  <c:v>LV</c:v>
                </c:pt>
                <c:pt idx="5">
                  <c:v>ES</c:v>
                </c:pt>
                <c:pt idx="6">
                  <c:v>FR</c:v>
                </c:pt>
                <c:pt idx="7">
                  <c:v>FI</c:v>
                </c:pt>
                <c:pt idx="8">
                  <c:v>SI</c:v>
                </c:pt>
                <c:pt idx="9">
                  <c:v>NL</c:v>
                </c:pt>
                <c:pt idx="10">
                  <c:v>DE</c:v>
                </c:pt>
                <c:pt idx="11">
                  <c:v>BE</c:v>
                </c:pt>
                <c:pt idx="12">
                  <c:v>PT</c:v>
                </c:pt>
                <c:pt idx="13">
                  <c:v>IT</c:v>
                </c:pt>
                <c:pt idx="14">
                  <c:v>IE</c:v>
                </c:pt>
              </c:strCache>
            </c:strRef>
          </c:cat>
          <c:val>
            <c:numRef>
              <c:f>Gráfico89!$N$6:$N$20</c:f>
              <c:numCache>
                <c:formatCode>General</c:formatCode>
                <c:ptCount val="15"/>
                <c:pt idx="4">
                  <c:v>12</c:v>
                </c:pt>
                <c:pt idx="5">
                  <c:v>10</c:v>
                </c:pt>
                <c:pt idx="6">
                  <c:v>10</c:v>
                </c:pt>
                <c:pt idx="7">
                  <c:v>10</c:v>
                </c:pt>
                <c:pt idx="8">
                  <c:v>9.5</c:v>
                </c:pt>
                <c:pt idx="9">
                  <c:v>9</c:v>
                </c:pt>
                <c:pt idx="10">
                  <c:v>7</c:v>
                </c:pt>
                <c:pt idx="11">
                  <c:v>6</c:v>
                </c:pt>
                <c:pt idx="12">
                  <c:v>6</c:v>
                </c:pt>
              </c:numCache>
            </c:numRef>
          </c:val>
          <c:extLst>
            <c:ext xmlns:c16="http://schemas.microsoft.com/office/drawing/2014/chart" uri="{C3380CC4-5D6E-409C-BE32-E72D297353CC}">
              <c16:uniqueId val="{00000005-31FF-4440-993D-9F290E631F22}"/>
            </c:ext>
          </c:extLst>
        </c:ser>
        <c:ser>
          <c:idx val="2"/>
          <c:order val="2"/>
          <c:tx>
            <c:strRef>
              <c:f>Gráfico89!$O$5</c:f>
              <c:strCache>
                <c:ptCount val="1"/>
                <c:pt idx="0">
                  <c:v>Exento/
Tipo cero</c:v>
                </c:pt>
              </c:strCache>
            </c:strRef>
          </c:tx>
          <c:spPr>
            <a:solidFill>
              <a:schemeClr val="accent1">
                <a:lumMod val="40000"/>
                <a:lumOff val="60000"/>
              </a:schemeClr>
            </a:solidFill>
            <a:ln>
              <a:noFill/>
            </a:ln>
            <a:effectLst/>
          </c:spPr>
          <c:invertIfNegative val="0"/>
          <c:dPt>
            <c:idx val="13"/>
            <c:invertIfNegative val="0"/>
            <c:bubble3D val="0"/>
            <c:spPr>
              <a:solidFill>
                <a:schemeClr val="accent1">
                  <a:lumMod val="40000"/>
                  <a:lumOff val="60000"/>
                </a:schemeClr>
              </a:solidFill>
              <a:ln w="22225">
                <a:noFill/>
              </a:ln>
              <a:effectLst/>
            </c:spPr>
            <c:extLst>
              <c:ext xmlns:c16="http://schemas.microsoft.com/office/drawing/2014/chart" uri="{C3380CC4-5D6E-409C-BE32-E72D297353CC}">
                <c16:uniqueId val="{00000007-31FF-4440-993D-9F290E631F22}"/>
              </c:ext>
            </c:extLst>
          </c:dPt>
          <c:cat>
            <c:strRef>
              <c:f>Gráfico89!$L$6:$L$20</c:f>
              <c:strCache>
                <c:ptCount val="15"/>
                <c:pt idx="0">
                  <c:v>EL</c:v>
                </c:pt>
                <c:pt idx="1">
                  <c:v>LT</c:v>
                </c:pt>
                <c:pt idx="2">
                  <c:v>EE</c:v>
                </c:pt>
                <c:pt idx="3">
                  <c:v>MT</c:v>
                </c:pt>
                <c:pt idx="4">
                  <c:v>LV</c:v>
                </c:pt>
                <c:pt idx="5">
                  <c:v>ES</c:v>
                </c:pt>
                <c:pt idx="6">
                  <c:v>FR</c:v>
                </c:pt>
                <c:pt idx="7">
                  <c:v>FI</c:v>
                </c:pt>
                <c:pt idx="8">
                  <c:v>SI</c:v>
                </c:pt>
                <c:pt idx="9">
                  <c:v>NL</c:v>
                </c:pt>
                <c:pt idx="10">
                  <c:v>DE</c:v>
                </c:pt>
                <c:pt idx="11">
                  <c:v>BE</c:v>
                </c:pt>
                <c:pt idx="12">
                  <c:v>PT</c:v>
                </c:pt>
                <c:pt idx="13">
                  <c:v>IT</c:v>
                </c:pt>
                <c:pt idx="14">
                  <c:v>IE</c:v>
                </c:pt>
              </c:strCache>
            </c:strRef>
          </c:cat>
          <c:val>
            <c:numRef>
              <c:f>Gráfico89!$O$6:$O$20</c:f>
              <c:numCache>
                <c:formatCode>General</c:formatCode>
                <c:ptCount val="15"/>
                <c:pt idx="13">
                  <c:v>0</c:v>
                </c:pt>
                <c:pt idx="14">
                  <c:v>0</c:v>
                </c:pt>
              </c:numCache>
            </c:numRef>
          </c:val>
          <c:extLst>
            <c:ext xmlns:c16="http://schemas.microsoft.com/office/drawing/2014/chart" uri="{C3380CC4-5D6E-409C-BE32-E72D297353CC}">
              <c16:uniqueId val="{00000008-31FF-4440-993D-9F290E631F22}"/>
            </c:ext>
          </c:extLst>
        </c:ser>
        <c:dLbls>
          <c:showLegendKey val="0"/>
          <c:showVal val="0"/>
          <c:showCatName val="0"/>
          <c:showSerName val="0"/>
          <c:showPercent val="0"/>
          <c:showBubbleSize val="0"/>
        </c:dLbls>
        <c:gapWidth val="50"/>
        <c:overlap val="100"/>
        <c:axId val="535468383"/>
        <c:axId val="383903903"/>
      </c:barChart>
      <c:lineChart>
        <c:grouping val="standard"/>
        <c:varyColors val="0"/>
        <c:ser>
          <c:idx val="3"/>
          <c:order val="3"/>
          <c:tx>
            <c:strRef>
              <c:f>Gráfico89!$P$5</c:f>
              <c:strCache>
                <c:ptCount val="1"/>
                <c:pt idx="0">
                  <c:v>Promedio</c:v>
                </c:pt>
              </c:strCache>
            </c:strRef>
          </c:tx>
          <c:spPr>
            <a:ln w="19050" cap="rnd">
              <a:solidFill>
                <a:srgbClr val="7B6911"/>
              </a:solidFill>
              <a:prstDash val="solid"/>
              <a:round/>
            </a:ln>
            <a:effectLst/>
          </c:spPr>
          <c:marker>
            <c:symbol val="none"/>
          </c:marker>
          <c:cat>
            <c:strRef>
              <c:f>Gráfico89!$L$6:$L$20</c:f>
              <c:strCache>
                <c:ptCount val="15"/>
                <c:pt idx="0">
                  <c:v>EL</c:v>
                </c:pt>
                <c:pt idx="1">
                  <c:v>LT</c:v>
                </c:pt>
                <c:pt idx="2">
                  <c:v>EE</c:v>
                </c:pt>
                <c:pt idx="3">
                  <c:v>MT</c:v>
                </c:pt>
                <c:pt idx="4">
                  <c:v>LV</c:v>
                </c:pt>
                <c:pt idx="5">
                  <c:v>ES</c:v>
                </c:pt>
                <c:pt idx="6">
                  <c:v>FR</c:v>
                </c:pt>
                <c:pt idx="7">
                  <c:v>FI</c:v>
                </c:pt>
                <c:pt idx="8">
                  <c:v>SI</c:v>
                </c:pt>
                <c:pt idx="9">
                  <c:v>NL</c:v>
                </c:pt>
                <c:pt idx="10">
                  <c:v>DE</c:v>
                </c:pt>
                <c:pt idx="11">
                  <c:v>BE</c:v>
                </c:pt>
                <c:pt idx="12">
                  <c:v>PT</c:v>
                </c:pt>
                <c:pt idx="13">
                  <c:v>IT</c:v>
                </c:pt>
                <c:pt idx="14">
                  <c:v>IE</c:v>
                </c:pt>
              </c:strCache>
            </c:strRef>
          </c:cat>
          <c:val>
            <c:numRef>
              <c:f>Gráfico89!$P$6:$P$20</c:f>
              <c:numCache>
                <c:formatCode>General</c:formatCode>
                <c:ptCount val="15"/>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numCache>
            </c:numRef>
          </c:val>
          <c:smooth val="0"/>
          <c:extLst>
            <c:ext xmlns:c16="http://schemas.microsoft.com/office/drawing/2014/chart" uri="{C3380CC4-5D6E-409C-BE32-E72D297353CC}">
              <c16:uniqueId val="{00000009-31FF-4440-993D-9F290E631F22}"/>
            </c:ext>
          </c:extLst>
        </c:ser>
        <c:dLbls>
          <c:showLegendKey val="0"/>
          <c:showVal val="0"/>
          <c:showCatName val="0"/>
          <c:showSerName val="0"/>
          <c:showPercent val="0"/>
          <c:showBubbleSize val="0"/>
        </c:dLbls>
        <c:marker val="1"/>
        <c:smooth val="0"/>
        <c:axId val="535468383"/>
        <c:axId val="383903903"/>
      </c:lineChart>
      <c:catAx>
        <c:axId val="535468383"/>
        <c:scaling>
          <c:orientation val="minMax"/>
        </c:scaling>
        <c:delete val="0"/>
        <c:axPos val="b"/>
        <c:numFmt formatCode="General" sourceLinked="1"/>
        <c:majorTickMark val="none"/>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83903903"/>
        <c:crosses val="autoZero"/>
        <c:auto val="1"/>
        <c:lblAlgn val="ctr"/>
        <c:lblOffset val="100"/>
        <c:noMultiLvlLbl val="0"/>
      </c:catAx>
      <c:valAx>
        <c:axId val="383903903"/>
        <c:scaling>
          <c:orientation val="minMax"/>
          <c:max val="25"/>
          <c:min val="0"/>
        </c:scaling>
        <c:delete val="0"/>
        <c:axPos val="l"/>
        <c:numFmt formatCode="General" sourceLinked="1"/>
        <c:majorTickMark val="none"/>
        <c:minorTickMark val="none"/>
        <c:tickLblPos val="nextTo"/>
        <c:spPr>
          <a:noFill/>
          <a:ln w="3175">
            <a:solidFill>
              <a:schemeClr val="tx1"/>
            </a:solid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535468383"/>
        <c:crosses val="autoZero"/>
        <c:crossBetween val="between"/>
        <c:majorUnit val="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700">
          <a:latin typeface="Century Gothic" panose="020B0502020202020204" pitchFamily="34" charset="0"/>
        </a:defRPr>
      </a:pPr>
      <a:endParaRPr lang="es-ES"/>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Century Gothic" panose="020B0502020202020204" pitchFamily="34" charset="0"/>
                <a:ea typeface="+mn-ea"/>
                <a:cs typeface="+mn-cs"/>
              </a:defRPr>
            </a:pPr>
            <a:r>
              <a:rPr lang="es-ES" b="1"/>
              <a:t>Metro, tranvía, cercanías</a:t>
            </a:r>
          </a:p>
        </c:rich>
      </c:tx>
      <c:layout>
        <c:manualLayout>
          <c:xMode val="edge"/>
          <c:yMode val="edge"/>
          <c:x val="0.31326776042951238"/>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7.5519165491161708E-2"/>
          <c:y val="0.16872138191622368"/>
          <c:w val="0.8988762194953942"/>
          <c:h val="0.6617992491853677"/>
        </c:manualLayout>
      </c:layout>
      <c:barChart>
        <c:barDir val="col"/>
        <c:grouping val="clustered"/>
        <c:varyColors val="0"/>
        <c:ser>
          <c:idx val="0"/>
          <c:order val="0"/>
          <c:tx>
            <c:strRef>
              <c:f>Gráfico89!$S$5</c:f>
              <c:strCache>
                <c:ptCount val="1"/>
                <c:pt idx="0">
                  <c:v>Tipo
general</c:v>
                </c:pt>
              </c:strCache>
            </c:strRef>
          </c:tx>
          <c:spPr>
            <a:solidFill>
              <a:srgbClr val="830929"/>
            </a:solidFill>
            <a:ln>
              <a:noFill/>
            </a:ln>
            <a:effectLst/>
          </c:spPr>
          <c:invertIfNegative val="0"/>
          <c:cat>
            <c:strRef>
              <c:f>Gráfico89!$R$6:$R$22</c:f>
              <c:strCache>
                <c:ptCount val="17"/>
                <c:pt idx="0">
                  <c:v>EL</c:v>
                </c:pt>
                <c:pt idx="1">
                  <c:v>LT</c:v>
                </c:pt>
                <c:pt idx="2">
                  <c:v>EE</c:v>
                </c:pt>
                <c:pt idx="3">
                  <c:v>SK</c:v>
                </c:pt>
                <c:pt idx="4">
                  <c:v>LV</c:v>
                </c:pt>
                <c:pt idx="5">
                  <c:v>ES</c:v>
                </c:pt>
                <c:pt idx="6">
                  <c:v>FR</c:v>
                </c:pt>
                <c:pt idx="7">
                  <c:v>IT</c:v>
                </c:pt>
                <c:pt idx="8">
                  <c:v>AT</c:v>
                </c:pt>
                <c:pt idx="9">
                  <c:v>FI</c:v>
                </c:pt>
                <c:pt idx="10">
                  <c:v>SI</c:v>
                </c:pt>
                <c:pt idx="11">
                  <c:v>NL</c:v>
                </c:pt>
                <c:pt idx="12">
                  <c:v>DE</c:v>
                </c:pt>
                <c:pt idx="13">
                  <c:v>BE</c:v>
                </c:pt>
                <c:pt idx="14">
                  <c:v>PT</c:v>
                </c:pt>
                <c:pt idx="15">
                  <c:v>LU</c:v>
                </c:pt>
                <c:pt idx="16">
                  <c:v>IE</c:v>
                </c:pt>
              </c:strCache>
            </c:strRef>
          </c:cat>
          <c:val>
            <c:numRef>
              <c:f>Gráfico89!$S$6:$S$22</c:f>
              <c:numCache>
                <c:formatCode>General</c:formatCode>
                <c:ptCount val="17"/>
                <c:pt idx="0">
                  <c:v>24</c:v>
                </c:pt>
                <c:pt idx="1">
                  <c:v>21</c:v>
                </c:pt>
                <c:pt idx="2">
                  <c:v>20</c:v>
                </c:pt>
                <c:pt idx="3">
                  <c:v>20</c:v>
                </c:pt>
              </c:numCache>
            </c:numRef>
          </c:val>
          <c:extLst>
            <c:ext xmlns:c16="http://schemas.microsoft.com/office/drawing/2014/chart" uri="{C3380CC4-5D6E-409C-BE32-E72D297353CC}">
              <c16:uniqueId val="{00000000-D7AB-4A36-AFFC-86B960DD7AD7}"/>
            </c:ext>
          </c:extLst>
        </c:ser>
        <c:ser>
          <c:idx val="1"/>
          <c:order val="1"/>
          <c:tx>
            <c:strRef>
              <c:f>Gráfico89!$T$5</c:f>
              <c:strCache>
                <c:ptCount val="1"/>
                <c:pt idx="0">
                  <c:v>Tipos
reducidos</c:v>
                </c:pt>
              </c:strCache>
            </c:strRef>
          </c:tx>
          <c:spPr>
            <a:solidFill>
              <a:schemeClr val="bg2">
                <a:lumMod val="75000"/>
              </a:schemeClr>
            </a:solidFill>
            <a:ln>
              <a:noFill/>
            </a:ln>
            <a:effectLst/>
          </c:spPr>
          <c:invertIfNegative val="0"/>
          <c:dPt>
            <c:idx val="9"/>
            <c:invertIfNegative val="0"/>
            <c:bubble3D val="0"/>
            <c:spPr>
              <a:solidFill>
                <a:srgbClr val="404040"/>
              </a:solidFill>
              <a:ln w="25400">
                <a:noFill/>
              </a:ln>
              <a:effectLst/>
            </c:spPr>
            <c:extLst>
              <c:ext xmlns:c16="http://schemas.microsoft.com/office/drawing/2014/chart" uri="{C3380CC4-5D6E-409C-BE32-E72D297353CC}">
                <c16:uniqueId val="{00000002-D7AB-4A36-AFFC-86B960DD7AD7}"/>
              </c:ext>
            </c:extLst>
          </c:dPt>
          <c:dPt>
            <c:idx val="16"/>
            <c:invertIfNegative val="0"/>
            <c:bubble3D val="0"/>
            <c:spPr>
              <a:solidFill>
                <a:srgbClr val="404040"/>
              </a:solidFill>
              <a:ln>
                <a:noFill/>
              </a:ln>
              <a:effectLst/>
            </c:spPr>
            <c:extLst>
              <c:ext xmlns:c16="http://schemas.microsoft.com/office/drawing/2014/chart" uri="{C3380CC4-5D6E-409C-BE32-E72D297353CC}">
                <c16:uniqueId val="{00000004-D7AB-4A36-AFFC-86B960DD7AD7}"/>
              </c:ext>
            </c:extLst>
          </c:dPt>
          <c:cat>
            <c:strRef>
              <c:f>Gráfico89!$R$6:$R$22</c:f>
              <c:strCache>
                <c:ptCount val="17"/>
                <c:pt idx="0">
                  <c:v>EL</c:v>
                </c:pt>
                <c:pt idx="1">
                  <c:v>LT</c:v>
                </c:pt>
                <c:pt idx="2">
                  <c:v>EE</c:v>
                </c:pt>
                <c:pt idx="3">
                  <c:v>SK</c:v>
                </c:pt>
                <c:pt idx="4">
                  <c:v>LV</c:v>
                </c:pt>
                <c:pt idx="5">
                  <c:v>ES</c:v>
                </c:pt>
                <c:pt idx="6">
                  <c:v>FR</c:v>
                </c:pt>
                <c:pt idx="7">
                  <c:v>IT</c:v>
                </c:pt>
                <c:pt idx="8">
                  <c:v>AT</c:v>
                </c:pt>
                <c:pt idx="9">
                  <c:v>FI</c:v>
                </c:pt>
                <c:pt idx="10">
                  <c:v>SI</c:v>
                </c:pt>
                <c:pt idx="11">
                  <c:v>NL</c:v>
                </c:pt>
                <c:pt idx="12">
                  <c:v>DE</c:v>
                </c:pt>
                <c:pt idx="13">
                  <c:v>BE</c:v>
                </c:pt>
                <c:pt idx="14">
                  <c:v>PT</c:v>
                </c:pt>
                <c:pt idx="15">
                  <c:v>LU</c:v>
                </c:pt>
                <c:pt idx="16">
                  <c:v>IE</c:v>
                </c:pt>
              </c:strCache>
            </c:strRef>
          </c:cat>
          <c:val>
            <c:numRef>
              <c:f>Gráfico89!$T$6:$T$22</c:f>
              <c:numCache>
                <c:formatCode>General</c:formatCode>
                <c:ptCount val="17"/>
                <c:pt idx="4">
                  <c:v>12</c:v>
                </c:pt>
                <c:pt idx="5">
                  <c:v>10</c:v>
                </c:pt>
                <c:pt idx="6">
                  <c:v>10</c:v>
                </c:pt>
                <c:pt idx="7">
                  <c:v>10</c:v>
                </c:pt>
                <c:pt idx="8">
                  <c:v>10</c:v>
                </c:pt>
                <c:pt idx="9">
                  <c:v>10</c:v>
                </c:pt>
                <c:pt idx="10">
                  <c:v>9.5</c:v>
                </c:pt>
                <c:pt idx="11">
                  <c:v>9</c:v>
                </c:pt>
                <c:pt idx="12">
                  <c:v>7</c:v>
                </c:pt>
                <c:pt idx="13">
                  <c:v>6</c:v>
                </c:pt>
                <c:pt idx="14">
                  <c:v>6</c:v>
                </c:pt>
              </c:numCache>
            </c:numRef>
          </c:val>
          <c:extLst>
            <c:ext xmlns:c16="http://schemas.microsoft.com/office/drawing/2014/chart" uri="{C3380CC4-5D6E-409C-BE32-E72D297353CC}">
              <c16:uniqueId val="{00000005-D7AB-4A36-AFFC-86B960DD7AD7}"/>
            </c:ext>
          </c:extLst>
        </c:ser>
        <c:ser>
          <c:idx val="2"/>
          <c:order val="2"/>
          <c:tx>
            <c:strRef>
              <c:f>Gráfico89!$U$5</c:f>
              <c:strCache>
                <c:ptCount val="1"/>
                <c:pt idx="0">
                  <c:v>Exento/
Tipo cero</c:v>
                </c:pt>
              </c:strCache>
            </c:strRef>
          </c:tx>
          <c:spPr>
            <a:solidFill>
              <a:srgbClr val="D08A7A"/>
            </a:solidFill>
            <a:ln>
              <a:noFill/>
            </a:ln>
            <a:effectLst/>
          </c:spPr>
          <c:invertIfNegative val="0"/>
          <c:dPt>
            <c:idx val="13"/>
            <c:invertIfNegative val="0"/>
            <c:bubble3D val="0"/>
            <c:spPr>
              <a:pattFill prst="dkDnDiag">
                <a:fgClr>
                  <a:srgbClr val="D08A7A"/>
                </a:fgClr>
                <a:bgClr>
                  <a:schemeClr val="bg1"/>
                </a:bgClr>
              </a:pattFill>
              <a:ln w="22225">
                <a:noFill/>
              </a:ln>
              <a:effectLst/>
            </c:spPr>
            <c:extLst>
              <c:ext xmlns:c16="http://schemas.microsoft.com/office/drawing/2014/chart" uri="{C3380CC4-5D6E-409C-BE32-E72D297353CC}">
                <c16:uniqueId val="{00000007-D7AB-4A36-AFFC-86B960DD7AD7}"/>
              </c:ext>
            </c:extLst>
          </c:dPt>
          <c:cat>
            <c:strRef>
              <c:f>Gráfico89!$R$6:$R$22</c:f>
              <c:strCache>
                <c:ptCount val="17"/>
                <c:pt idx="0">
                  <c:v>EL</c:v>
                </c:pt>
                <c:pt idx="1">
                  <c:v>LT</c:v>
                </c:pt>
                <c:pt idx="2">
                  <c:v>EE</c:v>
                </c:pt>
                <c:pt idx="3">
                  <c:v>SK</c:v>
                </c:pt>
                <c:pt idx="4">
                  <c:v>LV</c:v>
                </c:pt>
                <c:pt idx="5">
                  <c:v>ES</c:v>
                </c:pt>
                <c:pt idx="6">
                  <c:v>FR</c:v>
                </c:pt>
                <c:pt idx="7">
                  <c:v>IT</c:v>
                </c:pt>
                <c:pt idx="8">
                  <c:v>AT</c:v>
                </c:pt>
                <c:pt idx="9">
                  <c:v>FI</c:v>
                </c:pt>
                <c:pt idx="10">
                  <c:v>SI</c:v>
                </c:pt>
                <c:pt idx="11">
                  <c:v>NL</c:v>
                </c:pt>
                <c:pt idx="12">
                  <c:v>DE</c:v>
                </c:pt>
                <c:pt idx="13">
                  <c:v>BE</c:v>
                </c:pt>
                <c:pt idx="14">
                  <c:v>PT</c:v>
                </c:pt>
                <c:pt idx="15">
                  <c:v>LU</c:v>
                </c:pt>
                <c:pt idx="16">
                  <c:v>IE</c:v>
                </c:pt>
              </c:strCache>
            </c:strRef>
          </c:cat>
          <c:val>
            <c:numRef>
              <c:f>Gráfico89!$U$6:$U$22</c:f>
              <c:numCache>
                <c:formatCode>General</c:formatCode>
                <c:ptCount val="17"/>
                <c:pt idx="15">
                  <c:v>3</c:v>
                </c:pt>
                <c:pt idx="16">
                  <c:v>0</c:v>
                </c:pt>
              </c:numCache>
            </c:numRef>
          </c:val>
          <c:extLst>
            <c:ext xmlns:c16="http://schemas.microsoft.com/office/drawing/2014/chart" uri="{C3380CC4-5D6E-409C-BE32-E72D297353CC}">
              <c16:uniqueId val="{0000000A-D7AB-4A36-AFFC-86B960DD7AD7}"/>
            </c:ext>
          </c:extLst>
        </c:ser>
        <c:dLbls>
          <c:showLegendKey val="0"/>
          <c:showVal val="0"/>
          <c:showCatName val="0"/>
          <c:showSerName val="0"/>
          <c:showPercent val="0"/>
          <c:showBubbleSize val="0"/>
        </c:dLbls>
        <c:gapWidth val="50"/>
        <c:overlap val="100"/>
        <c:axId val="535468383"/>
        <c:axId val="383903903"/>
      </c:barChart>
      <c:lineChart>
        <c:grouping val="standard"/>
        <c:varyColors val="0"/>
        <c:ser>
          <c:idx val="3"/>
          <c:order val="3"/>
          <c:tx>
            <c:strRef>
              <c:f>Gráfico89!$V$5</c:f>
              <c:strCache>
                <c:ptCount val="1"/>
                <c:pt idx="0">
                  <c:v>Promedio</c:v>
                </c:pt>
              </c:strCache>
            </c:strRef>
          </c:tx>
          <c:spPr>
            <a:ln w="19050" cap="rnd">
              <a:solidFill>
                <a:srgbClr val="7B6911"/>
              </a:solidFill>
              <a:prstDash val="solid"/>
              <a:round/>
            </a:ln>
            <a:effectLst/>
          </c:spPr>
          <c:marker>
            <c:symbol val="none"/>
          </c:marker>
          <c:cat>
            <c:strRef>
              <c:f>Gráfico89!$R$6:$R$22</c:f>
              <c:strCache>
                <c:ptCount val="17"/>
                <c:pt idx="0">
                  <c:v>EL</c:v>
                </c:pt>
                <c:pt idx="1">
                  <c:v>LT</c:v>
                </c:pt>
                <c:pt idx="2">
                  <c:v>EE</c:v>
                </c:pt>
                <c:pt idx="3">
                  <c:v>SK</c:v>
                </c:pt>
                <c:pt idx="4">
                  <c:v>LV</c:v>
                </c:pt>
                <c:pt idx="5">
                  <c:v>ES</c:v>
                </c:pt>
                <c:pt idx="6">
                  <c:v>FR</c:v>
                </c:pt>
                <c:pt idx="7">
                  <c:v>IT</c:v>
                </c:pt>
                <c:pt idx="8">
                  <c:v>AT</c:v>
                </c:pt>
                <c:pt idx="9">
                  <c:v>FI</c:v>
                </c:pt>
                <c:pt idx="10">
                  <c:v>SI</c:v>
                </c:pt>
                <c:pt idx="11">
                  <c:v>NL</c:v>
                </c:pt>
                <c:pt idx="12">
                  <c:v>DE</c:v>
                </c:pt>
                <c:pt idx="13">
                  <c:v>BE</c:v>
                </c:pt>
                <c:pt idx="14">
                  <c:v>PT</c:v>
                </c:pt>
                <c:pt idx="15">
                  <c:v>LU</c:v>
                </c:pt>
                <c:pt idx="16">
                  <c:v>IE</c:v>
                </c:pt>
              </c:strCache>
            </c:strRef>
          </c:cat>
          <c:val>
            <c:numRef>
              <c:f>Gráfico89!$V$6:$V$22</c:f>
              <c:numCache>
                <c:formatCode>General</c:formatCode>
                <c:ptCount val="17"/>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numCache>
            </c:numRef>
          </c:val>
          <c:smooth val="0"/>
          <c:extLst>
            <c:ext xmlns:c16="http://schemas.microsoft.com/office/drawing/2014/chart" uri="{C3380CC4-5D6E-409C-BE32-E72D297353CC}">
              <c16:uniqueId val="{0000000B-D7AB-4A36-AFFC-86B960DD7AD7}"/>
            </c:ext>
          </c:extLst>
        </c:ser>
        <c:dLbls>
          <c:showLegendKey val="0"/>
          <c:showVal val="0"/>
          <c:showCatName val="0"/>
          <c:showSerName val="0"/>
          <c:showPercent val="0"/>
          <c:showBubbleSize val="0"/>
        </c:dLbls>
        <c:marker val="1"/>
        <c:smooth val="0"/>
        <c:axId val="535468383"/>
        <c:axId val="383903903"/>
      </c:lineChart>
      <c:catAx>
        <c:axId val="535468383"/>
        <c:scaling>
          <c:orientation val="minMax"/>
        </c:scaling>
        <c:delete val="0"/>
        <c:axPos val="b"/>
        <c:numFmt formatCode="General" sourceLinked="1"/>
        <c:majorTickMark val="none"/>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83903903"/>
        <c:crosses val="autoZero"/>
        <c:auto val="1"/>
        <c:lblAlgn val="ctr"/>
        <c:lblOffset val="100"/>
        <c:noMultiLvlLbl val="0"/>
      </c:catAx>
      <c:valAx>
        <c:axId val="383903903"/>
        <c:scaling>
          <c:orientation val="minMax"/>
          <c:max val="25"/>
          <c:min val="0"/>
        </c:scaling>
        <c:delete val="0"/>
        <c:axPos val="l"/>
        <c:numFmt formatCode="General" sourceLinked="1"/>
        <c:majorTickMark val="none"/>
        <c:minorTickMark val="none"/>
        <c:tickLblPos val="nextTo"/>
        <c:spPr>
          <a:noFill/>
          <a:ln w="3175">
            <a:solidFill>
              <a:schemeClr val="tx1"/>
            </a:solid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535468383"/>
        <c:crosses val="autoZero"/>
        <c:crossBetween val="between"/>
        <c:majorUnit val="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700">
          <a:latin typeface="Century Gothic" panose="020B0502020202020204" pitchFamily="34" charset="0"/>
        </a:defRPr>
      </a:pPr>
      <a:endParaRPr lang="es-ES"/>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Century Gothic" panose="020B0502020202020204" pitchFamily="34" charset="0"/>
              <a:ea typeface="+mn-ea"/>
              <a:cs typeface="Arial" panose="020B0604020202020204" pitchFamily="34" charset="0"/>
            </a:defRPr>
          </a:pPr>
          <a:endParaRPr lang="es-ES"/>
        </a:p>
      </c:txPr>
    </c:title>
    <c:autoTitleDeleted val="0"/>
    <c:plotArea>
      <c:layout/>
      <c:barChart>
        <c:barDir val="col"/>
        <c:grouping val="clustered"/>
        <c:varyColors val="0"/>
        <c:ser>
          <c:idx val="0"/>
          <c:order val="0"/>
          <c:tx>
            <c:strRef>
              <c:f>Gráfico90!$E$4:$E$4</c:f>
              <c:strCache>
                <c:ptCount val="1"/>
                <c:pt idx="0">
                  <c:v>Beneficiarios, en % de hogares en cada decil de renta (total = 17,5 millones, 99.3% del total)</c:v>
                </c:pt>
              </c:strCache>
            </c:strRef>
          </c:tx>
          <c:spPr>
            <a:solidFill>
              <a:srgbClr val="83082A"/>
            </a:solidFill>
            <a:ln>
              <a:solidFill>
                <a:schemeClr val="tx1"/>
              </a:solidFill>
            </a:ln>
            <a:effectLst/>
          </c:spPr>
          <c:invertIfNegative val="0"/>
          <c:cat>
            <c:strRef>
              <c:f>Gráfico90!$D$5:$D$15</c:f>
              <c:strCache>
                <c:ptCount val="11"/>
                <c:pt idx="0">
                  <c:v>Decila
Renta</c:v>
                </c:pt>
                <c:pt idx="1">
                  <c:v>1
4.193</c:v>
                </c:pt>
                <c:pt idx="2">
                  <c:v>2
9.839</c:v>
                </c:pt>
                <c:pt idx="3">
                  <c:v>3
13.820</c:v>
                </c:pt>
                <c:pt idx="4">
                  <c:v>4
18.030</c:v>
                </c:pt>
                <c:pt idx="5">
                  <c:v>5
22.542</c:v>
                </c:pt>
                <c:pt idx="6">
                  <c:v>6
27.931</c:v>
                </c:pt>
                <c:pt idx="7">
                  <c:v>7
34.331</c:v>
                </c:pt>
                <c:pt idx="8">
                  <c:v>8
42.592</c:v>
                </c:pt>
                <c:pt idx="9">
                  <c:v>9
56.589</c:v>
                </c:pt>
                <c:pt idx="10">
                  <c:v>10
112.961</c:v>
                </c:pt>
              </c:strCache>
            </c:strRef>
          </c:cat>
          <c:val>
            <c:numRef>
              <c:f>Gráfico90!$E$5:$E$15</c:f>
              <c:numCache>
                <c:formatCode>#,##0.00</c:formatCode>
                <c:ptCount val="11"/>
                <c:pt idx="1">
                  <c:v>98.111999999999995</c:v>
                </c:pt>
                <c:pt idx="2">
                  <c:v>98.946600000000004</c:v>
                </c:pt>
                <c:pt idx="3">
                  <c:v>98.814700000000002</c:v>
                </c:pt>
                <c:pt idx="4">
                  <c:v>99.066100000000006</c:v>
                </c:pt>
                <c:pt idx="5">
                  <c:v>99.202299999999994</c:v>
                </c:pt>
                <c:pt idx="6">
                  <c:v>99.6554</c:v>
                </c:pt>
                <c:pt idx="7">
                  <c:v>99.558000000000007</c:v>
                </c:pt>
                <c:pt idx="8">
                  <c:v>99.653899999999993</c:v>
                </c:pt>
                <c:pt idx="9">
                  <c:v>99.704700000000003</c:v>
                </c:pt>
                <c:pt idx="10">
                  <c:v>99.614099999999993</c:v>
                </c:pt>
              </c:numCache>
            </c:numRef>
          </c:val>
          <c:extLst>
            <c:ext xmlns:c16="http://schemas.microsoft.com/office/drawing/2014/chart" uri="{C3380CC4-5D6E-409C-BE32-E72D297353CC}">
              <c16:uniqueId val="{00000000-CA17-44E7-8A7E-6E9C437F6061}"/>
            </c:ext>
          </c:extLst>
        </c:ser>
        <c:dLbls>
          <c:showLegendKey val="0"/>
          <c:showVal val="0"/>
          <c:showCatName val="0"/>
          <c:showSerName val="0"/>
          <c:showPercent val="0"/>
          <c:showBubbleSize val="0"/>
        </c:dLbls>
        <c:gapWidth val="60"/>
        <c:axId val="1567246640"/>
        <c:axId val="1639599504"/>
      </c:barChart>
      <c:catAx>
        <c:axId val="156724664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639599504"/>
        <c:crosses val="autoZero"/>
        <c:auto val="1"/>
        <c:lblAlgn val="ctr"/>
        <c:lblOffset val="100"/>
        <c:tickMarkSkip val="1"/>
        <c:noMultiLvlLbl val="0"/>
      </c:catAx>
      <c:valAx>
        <c:axId val="163959950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567246640"/>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Century Gothic" panose="020B0502020202020204" pitchFamily="34" charset="0"/>
              <a:ea typeface="+mn-ea"/>
              <a:cs typeface="Arial" panose="020B0604020202020204" pitchFamily="34" charset="0"/>
            </a:defRPr>
          </a:pPr>
          <a:endParaRPr lang="es-ES"/>
        </a:p>
      </c:txPr>
    </c:title>
    <c:autoTitleDeleted val="0"/>
    <c:plotArea>
      <c:layout/>
      <c:barChart>
        <c:barDir val="col"/>
        <c:grouping val="clustered"/>
        <c:varyColors val="0"/>
        <c:ser>
          <c:idx val="0"/>
          <c:order val="0"/>
          <c:tx>
            <c:strRef>
              <c:f>Gráfico90!$F$4:$F$4</c:f>
              <c:strCache>
                <c:ptCount val="1"/>
                <c:pt idx="0">
                  <c:v>Coste fiscal, en millones (total = 5.323 millones)</c:v>
                </c:pt>
              </c:strCache>
            </c:strRef>
          </c:tx>
          <c:spPr>
            <a:solidFill>
              <a:srgbClr val="83082A"/>
            </a:solidFill>
            <a:ln>
              <a:solidFill>
                <a:schemeClr val="tx1"/>
              </a:solidFill>
            </a:ln>
            <a:effectLst/>
          </c:spPr>
          <c:invertIfNegative val="0"/>
          <c:cat>
            <c:strRef>
              <c:f>Gráfico90!$D$5:$D$15</c:f>
              <c:strCache>
                <c:ptCount val="11"/>
                <c:pt idx="0">
                  <c:v>Decila
Renta</c:v>
                </c:pt>
                <c:pt idx="1">
                  <c:v>1
4.193</c:v>
                </c:pt>
                <c:pt idx="2">
                  <c:v>2
9.839</c:v>
                </c:pt>
                <c:pt idx="3">
                  <c:v>3
13.820</c:v>
                </c:pt>
                <c:pt idx="4">
                  <c:v>4
18.030</c:v>
                </c:pt>
                <c:pt idx="5">
                  <c:v>5
22.542</c:v>
                </c:pt>
                <c:pt idx="6">
                  <c:v>6
27.931</c:v>
                </c:pt>
                <c:pt idx="7">
                  <c:v>7
34.331</c:v>
                </c:pt>
                <c:pt idx="8">
                  <c:v>8
42.592</c:v>
                </c:pt>
                <c:pt idx="9">
                  <c:v>9
56.589</c:v>
                </c:pt>
                <c:pt idx="10">
                  <c:v>10
112.961</c:v>
                </c:pt>
              </c:strCache>
            </c:strRef>
          </c:cat>
          <c:val>
            <c:numRef>
              <c:f>Gráfico90!$F$5:$F$15</c:f>
              <c:numCache>
                <c:formatCode>#,##0.00</c:formatCode>
                <c:ptCount val="11"/>
                <c:pt idx="1">
                  <c:v>188.36</c:v>
                </c:pt>
                <c:pt idx="2">
                  <c:v>316.97000000000003</c:v>
                </c:pt>
                <c:pt idx="3">
                  <c:v>367.12</c:v>
                </c:pt>
                <c:pt idx="4">
                  <c:v>428.89</c:v>
                </c:pt>
                <c:pt idx="5">
                  <c:v>443.11</c:v>
                </c:pt>
                <c:pt idx="6">
                  <c:v>538.05999999999995</c:v>
                </c:pt>
                <c:pt idx="7">
                  <c:v>569.92999999999995</c:v>
                </c:pt>
                <c:pt idx="8">
                  <c:v>720.37</c:v>
                </c:pt>
                <c:pt idx="9">
                  <c:v>775.22</c:v>
                </c:pt>
                <c:pt idx="10">
                  <c:v>975.35</c:v>
                </c:pt>
              </c:numCache>
            </c:numRef>
          </c:val>
          <c:extLst>
            <c:ext xmlns:c16="http://schemas.microsoft.com/office/drawing/2014/chart" uri="{C3380CC4-5D6E-409C-BE32-E72D297353CC}">
              <c16:uniqueId val="{00000000-8DC5-4BEF-B9D1-910EEF8531C5}"/>
            </c:ext>
          </c:extLst>
        </c:ser>
        <c:dLbls>
          <c:showLegendKey val="0"/>
          <c:showVal val="0"/>
          <c:showCatName val="0"/>
          <c:showSerName val="0"/>
          <c:showPercent val="0"/>
          <c:showBubbleSize val="0"/>
        </c:dLbls>
        <c:gapWidth val="60"/>
        <c:axId val="1567246640"/>
        <c:axId val="1639599504"/>
      </c:barChart>
      <c:catAx>
        <c:axId val="156724664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639599504"/>
        <c:crosses val="autoZero"/>
        <c:auto val="1"/>
        <c:lblAlgn val="ctr"/>
        <c:lblOffset val="100"/>
        <c:tickMarkSkip val="1"/>
        <c:noMultiLvlLbl val="0"/>
      </c:catAx>
      <c:valAx>
        <c:axId val="1639599504"/>
        <c:scaling>
          <c:orientation val="minMax"/>
          <c:max val="12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567246640"/>
        <c:crosses val="autoZero"/>
        <c:crossBetween val="between"/>
        <c:majorUnit val="2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Century Gothic" panose="020B0502020202020204" pitchFamily="34" charset="0"/>
              <a:ea typeface="+mn-ea"/>
              <a:cs typeface="Arial" panose="020B0604020202020204" pitchFamily="34" charset="0"/>
            </a:defRPr>
          </a:pPr>
          <a:endParaRPr lang="es-ES"/>
        </a:p>
      </c:txPr>
    </c:title>
    <c:autoTitleDeleted val="0"/>
    <c:plotArea>
      <c:layout/>
      <c:barChart>
        <c:barDir val="col"/>
        <c:grouping val="clustered"/>
        <c:varyColors val="0"/>
        <c:ser>
          <c:idx val="0"/>
          <c:order val="0"/>
          <c:tx>
            <c:strRef>
              <c:f>Gráfico13!$E$4</c:f>
              <c:strCache>
                <c:ptCount val="1"/>
                <c:pt idx="0">
                  <c:v>Beneficiarios, en miles (2.8 millones, 14.2% del total)</c:v>
                </c:pt>
              </c:strCache>
            </c:strRef>
          </c:tx>
          <c:spPr>
            <a:solidFill>
              <a:srgbClr val="83082A"/>
            </a:solidFill>
            <a:ln>
              <a:solidFill>
                <a:schemeClr val="tx1"/>
              </a:solidFill>
            </a:ln>
            <a:effectLst/>
          </c:spPr>
          <c:invertIfNegative val="0"/>
          <c:cat>
            <c:numRef>
              <c:f>Gráfico13!$D$5:$D$72</c:f>
              <c:numCache>
                <c:formatCode>General</c:formatCode>
                <c:ptCount val="68"/>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numCache>
            </c:numRef>
          </c:cat>
          <c:val>
            <c:numRef>
              <c:f>Gráfico13!$E$5:$E$72</c:f>
              <c:numCache>
                <c:formatCode>#,##0.00</c:formatCode>
                <c:ptCount val="68"/>
                <c:pt idx="0">
                  <c:v>9.2999999999999999E-2</c:v>
                </c:pt>
                <c:pt idx="1">
                  <c:v>2.3E-2</c:v>
                </c:pt>
                <c:pt idx="2">
                  <c:v>5.0999999999999997E-2</c:v>
                </c:pt>
                <c:pt idx="3">
                  <c:v>0.1</c:v>
                </c:pt>
                <c:pt idx="4">
                  <c:v>0.189</c:v>
                </c:pt>
                <c:pt idx="5">
                  <c:v>0.30599999999999999</c:v>
                </c:pt>
                <c:pt idx="6">
                  <c:v>0.56100000000000005</c:v>
                </c:pt>
                <c:pt idx="7">
                  <c:v>1.105</c:v>
                </c:pt>
                <c:pt idx="8">
                  <c:v>1.768</c:v>
                </c:pt>
                <c:pt idx="9">
                  <c:v>2.9129999999999998</c:v>
                </c:pt>
                <c:pt idx="10">
                  <c:v>4.4550000000000001</c:v>
                </c:pt>
                <c:pt idx="11">
                  <c:v>6.641</c:v>
                </c:pt>
                <c:pt idx="12">
                  <c:v>9.1150000000000002</c:v>
                </c:pt>
                <c:pt idx="13">
                  <c:v>12.154</c:v>
                </c:pt>
                <c:pt idx="14">
                  <c:v>16.233000000000001</c:v>
                </c:pt>
                <c:pt idx="15">
                  <c:v>19.998000000000001</c:v>
                </c:pt>
                <c:pt idx="16">
                  <c:v>24.748999999999999</c:v>
                </c:pt>
                <c:pt idx="17">
                  <c:v>30.611999999999998</c:v>
                </c:pt>
                <c:pt idx="18">
                  <c:v>36.139000000000003</c:v>
                </c:pt>
                <c:pt idx="19">
                  <c:v>43.594999999999999</c:v>
                </c:pt>
                <c:pt idx="20">
                  <c:v>48.448</c:v>
                </c:pt>
                <c:pt idx="21">
                  <c:v>53.914000000000001</c:v>
                </c:pt>
                <c:pt idx="22">
                  <c:v>59.109000000000002</c:v>
                </c:pt>
                <c:pt idx="23">
                  <c:v>63.185000000000002</c:v>
                </c:pt>
                <c:pt idx="24">
                  <c:v>67.055000000000007</c:v>
                </c:pt>
                <c:pt idx="25">
                  <c:v>69.063999999999993</c:v>
                </c:pt>
                <c:pt idx="26">
                  <c:v>70.33</c:v>
                </c:pt>
                <c:pt idx="27">
                  <c:v>72.685000000000002</c:v>
                </c:pt>
                <c:pt idx="28">
                  <c:v>73.025999999999996</c:v>
                </c:pt>
                <c:pt idx="29">
                  <c:v>75.308999999999997</c:v>
                </c:pt>
                <c:pt idx="30">
                  <c:v>74.453000000000003</c:v>
                </c:pt>
                <c:pt idx="31">
                  <c:v>74.555999999999997</c:v>
                </c:pt>
                <c:pt idx="32">
                  <c:v>74.683000000000007</c:v>
                </c:pt>
                <c:pt idx="33">
                  <c:v>72.641000000000005</c:v>
                </c:pt>
                <c:pt idx="34">
                  <c:v>72.025999999999996</c:v>
                </c:pt>
                <c:pt idx="35">
                  <c:v>71.665000000000006</c:v>
                </c:pt>
                <c:pt idx="36">
                  <c:v>68.045000000000002</c:v>
                </c:pt>
                <c:pt idx="37">
                  <c:v>65.099000000000004</c:v>
                </c:pt>
                <c:pt idx="38">
                  <c:v>63.569000000000003</c:v>
                </c:pt>
                <c:pt idx="39">
                  <c:v>65.465999999999994</c:v>
                </c:pt>
                <c:pt idx="40">
                  <c:v>62.43</c:v>
                </c:pt>
                <c:pt idx="41">
                  <c:v>61.063000000000002</c:v>
                </c:pt>
                <c:pt idx="42">
                  <c:v>58.731000000000002</c:v>
                </c:pt>
                <c:pt idx="43">
                  <c:v>53.756</c:v>
                </c:pt>
                <c:pt idx="44">
                  <c:v>54.012999999999998</c:v>
                </c:pt>
                <c:pt idx="45">
                  <c:v>52.006999999999998</c:v>
                </c:pt>
                <c:pt idx="46">
                  <c:v>53.44</c:v>
                </c:pt>
                <c:pt idx="47">
                  <c:v>54.459000000000003</c:v>
                </c:pt>
                <c:pt idx="48">
                  <c:v>50.773000000000003</c:v>
                </c:pt>
                <c:pt idx="49">
                  <c:v>51.36</c:v>
                </c:pt>
                <c:pt idx="50">
                  <c:v>51.381999999999998</c:v>
                </c:pt>
                <c:pt idx="51">
                  <c:v>53.758000000000003</c:v>
                </c:pt>
                <c:pt idx="52">
                  <c:v>48.158999999999999</c:v>
                </c:pt>
                <c:pt idx="53">
                  <c:v>45.252000000000002</c:v>
                </c:pt>
                <c:pt idx="54">
                  <c:v>47.261000000000003</c:v>
                </c:pt>
                <c:pt idx="55">
                  <c:v>43.241</c:v>
                </c:pt>
                <c:pt idx="56">
                  <c:v>41.231000000000002</c:v>
                </c:pt>
                <c:pt idx="57">
                  <c:v>34.543999999999997</c:v>
                </c:pt>
                <c:pt idx="58">
                  <c:v>30.117999999999999</c:v>
                </c:pt>
                <c:pt idx="59">
                  <c:v>35.478000000000002</c:v>
                </c:pt>
                <c:pt idx="60">
                  <c:v>21.401</c:v>
                </c:pt>
                <c:pt idx="61">
                  <c:v>23.539000000000001</c:v>
                </c:pt>
                <c:pt idx="62">
                  <c:v>24.562000000000001</c:v>
                </c:pt>
                <c:pt idx="63">
                  <c:v>25.475999999999999</c:v>
                </c:pt>
                <c:pt idx="64">
                  <c:v>23.193000000000001</c:v>
                </c:pt>
                <c:pt idx="65">
                  <c:v>21.331</c:v>
                </c:pt>
                <c:pt idx="66">
                  <c:v>19.385999999999999</c:v>
                </c:pt>
                <c:pt idx="67">
                  <c:v>17.265999999999998</c:v>
                </c:pt>
              </c:numCache>
            </c:numRef>
          </c:val>
          <c:extLst>
            <c:ext xmlns:c16="http://schemas.microsoft.com/office/drawing/2014/chart" uri="{C3380CC4-5D6E-409C-BE32-E72D297353CC}">
              <c16:uniqueId val="{00000000-1525-40A6-8E2F-BFA075F05E4C}"/>
            </c:ext>
          </c:extLst>
        </c:ser>
        <c:dLbls>
          <c:showLegendKey val="0"/>
          <c:showVal val="0"/>
          <c:showCatName val="0"/>
          <c:showSerName val="0"/>
          <c:showPercent val="0"/>
          <c:showBubbleSize val="0"/>
        </c:dLbls>
        <c:gapWidth val="60"/>
        <c:axId val="1567246640"/>
        <c:axId val="1639599504"/>
      </c:barChart>
      <c:catAx>
        <c:axId val="156724664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639599504"/>
        <c:crosses val="autoZero"/>
        <c:auto val="1"/>
        <c:lblAlgn val="ctr"/>
        <c:lblOffset val="100"/>
        <c:tickLblSkip val="2"/>
        <c:tickMarkSkip val="1"/>
        <c:noMultiLvlLbl val="0"/>
      </c:catAx>
      <c:valAx>
        <c:axId val="16395995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5672466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Century Gothic" panose="020B0502020202020204" pitchFamily="34" charset="0"/>
              <a:ea typeface="+mn-ea"/>
              <a:cs typeface="Arial" panose="020B0604020202020204" pitchFamily="34" charset="0"/>
            </a:defRPr>
          </a:pPr>
          <a:endParaRPr lang="es-ES"/>
        </a:p>
      </c:txPr>
    </c:title>
    <c:autoTitleDeleted val="0"/>
    <c:plotArea>
      <c:layout/>
      <c:barChart>
        <c:barDir val="col"/>
        <c:grouping val="clustered"/>
        <c:varyColors val="0"/>
        <c:ser>
          <c:idx val="0"/>
          <c:order val="0"/>
          <c:tx>
            <c:strRef>
              <c:f>Gráfico90!$G$4:$G$4</c:f>
              <c:strCache>
                <c:ptCount val="1"/>
                <c:pt idx="0">
                  <c:v>Variación del tipo efectivo, en p.p. (promedio = -0.78 p.p.)</c:v>
                </c:pt>
              </c:strCache>
            </c:strRef>
          </c:tx>
          <c:spPr>
            <a:solidFill>
              <a:srgbClr val="83082A"/>
            </a:solidFill>
            <a:ln>
              <a:solidFill>
                <a:schemeClr val="tx1"/>
              </a:solidFill>
            </a:ln>
            <a:effectLst/>
          </c:spPr>
          <c:invertIfNegative val="0"/>
          <c:cat>
            <c:strRef>
              <c:f>Gráfico90!$D$5:$D$15</c:f>
              <c:strCache>
                <c:ptCount val="11"/>
                <c:pt idx="0">
                  <c:v>Decila
Renta</c:v>
                </c:pt>
                <c:pt idx="1">
                  <c:v>1
4.193</c:v>
                </c:pt>
                <c:pt idx="2">
                  <c:v>2
9.839</c:v>
                </c:pt>
                <c:pt idx="3">
                  <c:v>3
13.820</c:v>
                </c:pt>
                <c:pt idx="4">
                  <c:v>4
18.030</c:v>
                </c:pt>
                <c:pt idx="5">
                  <c:v>5
22.542</c:v>
                </c:pt>
                <c:pt idx="6">
                  <c:v>6
27.931</c:v>
                </c:pt>
                <c:pt idx="7">
                  <c:v>7
34.331</c:v>
                </c:pt>
                <c:pt idx="8">
                  <c:v>8
42.592</c:v>
                </c:pt>
                <c:pt idx="9">
                  <c:v>9
56.589</c:v>
                </c:pt>
                <c:pt idx="10">
                  <c:v>10
112.961</c:v>
                </c:pt>
              </c:strCache>
            </c:strRef>
          </c:cat>
          <c:val>
            <c:numRef>
              <c:f>Gráfico90!$G$5:$G$15</c:f>
              <c:numCache>
                <c:formatCode>#,##0.00</c:formatCode>
                <c:ptCount val="11"/>
                <c:pt idx="1">
                  <c:v>-4.2192699999999999</c:v>
                </c:pt>
                <c:pt idx="2">
                  <c:v>-2.1475200000000001</c:v>
                </c:pt>
                <c:pt idx="3">
                  <c:v>-1.7146600000000001</c:v>
                </c:pt>
                <c:pt idx="4">
                  <c:v>-1.37795</c:v>
                </c:pt>
                <c:pt idx="5">
                  <c:v>-1.13097</c:v>
                </c:pt>
                <c:pt idx="6">
                  <c:v>-1.0418000000000001</c:v>
                </c:pt>
                <c:pt idx="7">
                  <c:v>-0.87826000000000004</c:v>
                </c:pt>
                <c:pt idx="8">
                  <c:v>-0.82067999999999997</c:v>
                </c:pt>
                <c:pt idx="9">
                  <c:v>-0.67269000000000001</c:v>
                </c:pt>
                <c:pt idx="10">
                  <c:v>-0.39083000000000001</c:v>
                </c:pt>
              </c:numCache>
            </c:numRef>
          </c:val>
          <c:extLst>
            <c:ext xmlns:c16="http://schemas.microsoft.com/office/drawing/2014/chart" uri="{C3380CC4-5D6E-409C-BE32-E72D297353CC}">
              <c16:uniqueId val="{00000000-CD1A-4DC5-864D-2E2E5AED98F2}"/>
            </c:ext>
          </c:extLst>
        </c:ser>
        <c:dLbls>
          <c:showLegendKey val="0"/>
          <c:showVal val="0"/>
          <c:showCatName val="0"/>
          <c:showSerName val="0"/>
          <c:showPercent val="0"/>
          <c:showBubbleSize val="0"/>
        </c:dLbls>
        <c:gapWidth val="60"/>
        <c:axId val="1567246640"/>
        <c:axId val="1639599504"/>
      </c:barChart>
      <c:catAx>
        <c:axId val="156724664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639599504"/>
        <c:crosses val="autoZero"/>
        <c:auto val="1"/>
        <c:lblAlgn val="ctr"/>
        <c:lblOffset val="100"/>
        <c:tickMarkSkip val="1"/>
        <c:noMultiLvlLbl val="0"/>
      </c:catAx>
      <c:valAx>
        <c:axId val="1639599504"/>
        <c:scaling>
          <c:orientation val="minMax"/>
          <c:max val="0"/>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567246640"/>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Century Gothic" panose="020B0502020202020204" pitchFamily="34" charset="0"/>
              <a:ea typeface="+mn-ea"/>
              <a:cs typeface="Arial" panose="020B0604020202020204" pitchFamily="34" charset="0"/>
            </a:defRPr>
          </a:pPr>
          <a:endParaRPr lang="es-ES"/>
        </a:p>
      </c:txPr>
    </c:title>
    <c:autoTitleDeleted val="0"/>
    <c:plotArea>
      <c:layout/>
      <c:barChart>
        <c:barDir val="col"/>
        <c:grouping val="clustered"/>
        <c:varyColors val="0"/>
        <c:ser>
          <c:idx val="0"/>
          <c:order val="0"/>
          <c:tx>
            <c:strRef>
              <c:f>Gráfico91!$E$4</c:f>
              <c:strCache>
                <c:ptCount val="1"/>
                <c:pt idx="0">
                  <c:v>Beneficiarios, en % de hogares en cada decil de renta (total = 17,6 millones, 100% del total)</c:v>
                </c:pt>
              </c:strCache>
            </c:strRef>
          </c:tx>
          <c:spPr>
            <a:solidFill>
              <a:srgbClr val="83082A"/>
            </a:solidFill>
            <a:ln>
              <a:solidFill>
                <a:schemeClr val="tx1"/>
              </a:solidFill>
            </a:ln>
            <a:effectLst/>
          </c:spPr>
          <c:invertIfNegative val="0"/>
          <c:cat>
            <c:strRef>
              <c:f>Gráfico91!$D$5:$D$15</c:f>
              <c:strCache>
                <c:ptCount val="11"/>
                <c:pt idx="0">
                  <c:v>Decila
Renta</c:v>
                </c:pt>
                <c:pt idx="1">
                  <c:v>1
4.193</c:v>
                </c:pt>
                <c:pt idx="2">
                  <c:v>2
9.839</c:v>
                </c:pt>
                <c:pt idx="3">
                  <c:v>3
13.820</c:v>
                </c:pt>
                <c:pt idx="4">
                  <c:v>4
18.030</c:v>
                </c:pt>
                <c:pt idx="5">
                  <c:v>5
22.542</c:v>
                </c:pt>
                <c:pt idx="6">
                  <c:v>6
27.931</c:v>
                </c:pt>
                <c:pt idx="7">
                  <c:v>7
34.331</c:v>
                </c:pt>
                <c:pt idx="8">
                  <c:v>8
42.592</c:v>
                </c:pt>
                <c:pt idx="9">
                  <c:v>9
56.589</c:v>
                </c:pt>
                <c:pt idx="10">
                  <c:v>10
112.961</c:v>
                </c:pt>
              </c:strCache>
            </c:strRef>
          </c:cat>
          <c:val>
            <c:numRef>
              <c:f>Gráfico91!$E$5:$E$15</c:f>
              <c:numCache>
                <c:formatCode>#,##0.00</c:formatCode>
                <c:ptCount val="11"/>
                <c:pt idx="1">
                  <c:v>99.887</c:v>
                </c:pt>
                <c:pt idx="2">
                  <c:v>99.9</c:v>
                </c:pt>
                <c:pt idx="3">
                  <c:v>100</c:v>
                </c:pt>
                <c:pt idx="4">
                  <c:v>100</c:v>
                </c:pt>
                <c:pt idx="5">
                  <c:v>99.938999999999993</c:v>
                </c:pt>
                <c:pt idx="6">
                  <c:v>100</c:v>
                </c:pt>
                <c:pt idx="7">
                  <c:v>100</c:v>
                </c:pt>
                <c:pt idx="8">
                  <c:v>100</c:v>
                </c:pt>
                <c:pt idx="9">
                  <c:v>100</c:v>
                </c:pt>
                <c:pt idx="10">
                  <c:v>100</c:v>
                </c:pt>
              </c:numCache>
            </c:numRef>
          </c:val>
          <c:extLst>
            <c:ext xmlns:c16="http://schemas.microsoft.com/office/drawing/2014/chart" uri="{C3380CC4-5D6E-409C-BE32-E72D297353CC}">
              <c16:uniqueId val="{00000000-6592-4806-A8BA-EE436E2C7786}"/>
            </c:ext>
          </c:extLst>
        </c:ser>
        <c:dLbls>
          <c:showLegendKey val="0"/>
          <c:showVal val="0"/>
          <c:showCatName val="0"/>
          <c:showSerName val="0"/>
          <c:showPercent val="0"/>
          <c:showBubbleSize val="0"/>
        </c:dLbls>
        <c:gapWidth val="60"/>
        <c:axId val="1567246640"/>
        <c:axId val="1639599504"/>
      </c:barChart>
      <c:catAx>
        <c:axId val="156724664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639599504"/>
        <c:crosses val="autoZero"/>
        <c:auto val="1"/>
        <c:lblAlgn val="ctr"/>
        <c:lblOffset val="100"/>
        <c:tickMarkSkip val="1"/>
        <c:noMultiLvlLbl val="0"/>
      </c:catAx>
      <c:valAx>
        <c:axId val="1639599504"/>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567246640"/>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Century Gothic" panose="020B0502020202020204" pitchFamily="34" charset="0"/>
              <a:ea typeface="+mn-ea"/>
              <a:cs typeface="Arial" panose="020B0604020202020204" pitchFamily="34" charset="0"/>
            </a:defRPr>
          </a:pPr>
          <a:endParaRPr lang="es-ES"/>
        </a:p>
      </c:txPr>
    </c:title>
    <c:autoTitleDeleted val="0"/>
    <c:plotArea>
      <c:layout/>
      <c:barChart>
        <c:barDir val="col"/>
        <c:grouping val="clustered"/>
        <c:varyColors val="0"/>
        <c:ser>
          <c:idx val="0"/>
          <c:order val="0"/>
          <c:tx>
            <c:strRef>
              <c:f>Gráfico91!$F$4</c:f>
              <c:strCache>
                <c:ptCount val="1"/>
                <c:pt idx="0">
                  <c:v>Coste fiscal, en millones (total = 12.463 millones)</c:v>
                </c:pt>
              </c:strCache>
            </c:strRef>
          </c:tx>
          <c:spPr>
            <a:solidFill>
              <a:srgbClr val="83082A"/>
            </a:solidFill>
            <a:ln>
              <a:solidFill>
                <a:schemeClr val="tx1"/>
              </a:solidFill>
            </a:ln>
            <a:effectLst/>
          </c:spPr>
          <c:invertIfNegative val="0"/>
          <c:cat>
            <c:strRef>
              <c:f>Gráfico91!$D$5:$D$15</c:f>
              <c:strCache>
                <c:ptCount val="11"/>
                <c:pt idx="0">
                  <c:v>Decila
Renta</c:v>
                </c:pt>
                <c:pt idx="1">
                  <c:v>1
4.193</c:v>
                </c:pt>
                <c:pt idx="2">
                  <c:v>2
9.839</c:v>
                </c:pt>
                <c:pt idx="3">
                  <c:v>3
13.820</c:v>
                </c:pt>
                <c:pt idx="4">
                  <c:v>4
18.030</c:v>
                </c:pt>
                <c:pt idx="5">
                  <c:v>5
22.542</c:v>
                </c:pt>
                <c:pt idx="6">
                  <c:v>6
27.931</c:v>
                </c:pt>
                <c:pt idx="7">
                  <c:v>7
34.331</c:v>
                </c:pt>
                <c:pt idx="8">
                  <c:v>8
42.592</c:v>
                </c:pt>
                <c:pt idx="9">
                  <c:v>9
56.589</c:v>
                </c:pt>
                <c:pt idx="10">
                  <c:v>10
112.961</c:v>
                </c:pt>
              </c:strCache>
            </c:strRef>
          </c:cat>
          <c:val>
            <c:numRef>
              <c:f>Gráfico91!$F$5:$F$15</c:f>
              <c:numCache>
                <c:formatCode>#,##0.00</c:formatCode>
                <c:ptCount val="11"/>
                <c:pt idx="1">
                  <c:v>390.3</c:v>
                </c:pt>
                <c:pt idx="2">
                  <c:v>565.03</c:v>
                </c:pt>
                <c:pt idx="3">
                  <c:v>647.14</c:v>
                </c:pt>
                <c:pt idx="4">
                  <c:v>870.19</c:v>
                </c:pt>
                <c:pt idx="5">
                  <c:v>998.46</c:v>
                </c:pt>
                <c:pt idx="6">
                  <c:v>1224.42</c:v>
                </c:pt>
                <c:pt idx="7">
                  <c:v>1418.56</c:v>
                </c:pt>
                <c:pt idx="8">
                  <c:v>1704.24</c:v>
                </c:pt>
                <c:pt idx="9">
                  <c:v>1923.14</c:v>
                </c:pt>
                <c:pt idx="10">
                  <c:v>2721.73</c:v>
                </c:pt>
              </c:numCache>
            </c:numRef>
          </c:val>
          <c:extLst>
            <c:ext xmlns:c16="http://schemas.microsoft.com/office/drawing/2014/chart" uri="{C3380CC4-5D6E-409C-BE32-E72D297353CC}">
              <c16:uniqueId val="{00000000-35C6-4CA5-A49E-A6345DB426D5}"/>
            </c:ext>
          </c:extLst>
        </c:ser>
        <c:dLbls>
          <c:showLegendKey val="0"/>
          <c:showVal val="0"/>
          <c:showCatName val="0"/>
          <c:showSerName val="0"/>
          <c:showPercent val="0"/>
          <c:showBubbleSize val="0"/>
        </c:dLbls>
        <c:gapWidth val="60"/>
        <c:axId val="1567246640"/>
        <c:axId val="1639599504"/>
      </c:barChart>
      <c:catAx>
        <c:axId val="156724664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639599504"/>
        <c:crosses val="autoZero"/>
        <c:auto val="1"/>
        <c:lblAlgn val="ctr"/>
        <c:lblOffset val="100"/>
        <c:tickMarkSkip val="1"/>
        <c:noMultiLvlLbl val="0"/>
      </c:catAx>
      <c:valAx>
        <c:axId val="1639599504"/>
        <c:scaling>
          <c:orientation val="minMax"/>
          <c:max val="3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567246640"/>
        <c:crosses val="autoZero"/>
        <c:crossBetween val="between"/>
        <c:majorUnit val="5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Century Gothic" panose="020B0502020202020204" pitchFamily="34" charset="0"/>
              <a:ea typeface="+mn-ea"/>
              <a:cs typeface="Arial" panose="020B0604020202020204" pitchFamily="34" charset="0"/>
            </a:defRPr>
          </a:pPr>
          <a:endParaRPr lang="es-ES"/>
        </a:p>
      </c:txPr>
    </c:title>
    <c:autoTitleDeleted val="0"/>
    <c:plotArea>
      <c:layout/>
      <c:barChart>
        <c:barDir val="col"/>
        <c:grouping val="clustered"/>
        <c:varyColors val="0"/>
        <c:ser>
          <c:idx val="0"/>
          <c:order val="0"/>
          <c:tx>
            <c:strRef>
              <c:f>Gráfico91!$G$4</c:f>
              <c:strCache>
                <c:ptCount val="1"/>
                <c:pt idx="0">
                  <c:v>Variación del tipo efectivo, en p.p. (promedio = -1,83 p.p.)</c:v>
                </c:pt>
              </c:strCache>
            </c:strRef>
          </c:tx>
          <c:spPr>
            <a:solidFill>
              <a:srgbClr val="83082A"/>
            </a:solidFill>
            <a:ln>
              <a:solidFill>
                <a:schemeClr val="tx1"/>
              </a:solidFill>
            </a:ln>
            <a:effectLst/>
          </c:spPr>
          <c:invertIfNegative val="0"/>
          <c:cat>
            <c:strRef>
              <c:f>Gráfico91!$D$5:$D$15</c:f>
              <c:strCache>
                <c:ptCount val="11"/>
                <c:pt idx="0">
                  <c:v>Decila
Renta</c:v>
                </c:pt>
                <c:pt idx="1">
                  <c:v>1
4.193</c:v>
                </c:pt>
                <c:pt idx="2">
                  <c:v>2
9.839</c:v>
                </c:pt>
                <c:pt idx="3">
                  <c:v>3
13.820</c:v>
                </c:pt>
                <c:pt idx="4">
                  <c:v>4
18.030</c:v>
                </c:pt>
                <c:pt idx="5">
                  <c:v>5
22.542</c:v>
                </c:pt>
                <c:pt idx="6">
                  <c:v>6
27.931</c:v>
                </c:pt>
                <c:pt idx="7">
                  <c:v>7
34.331</c:v>
                </c:pt>
                <c:pt idx="8">
                  <c:v>8
42.592</c:v>
                </c:pt>
                <c:pt idx="9">
                  <c:v>9
56.589</c:v>
                </c:pt>
                <c:pt idx="10">
                  <c:v>10
112.961</c:v>
                </c:pt>
              </c:strCache>
            </c:strRef>
          </c:cat>
          <c:val>
            <c:numRef>
              <c:f>Gráfico91!$G$5:$G$15</c:f>
              <c:numCache>
                <c:formatCode>#,##0.00</c:formatCode>
                <c:ptCount val="11"/>
                <c:pt idx="1">
                  <c:v>-8.7427299999999999</c:v>
                </c:pt>
                <c:pt idx="2">
                  <c:v>-3.8281100000000001</c:v>
                </c:pt>
                <c:pt idx="3">
                  <c:v>-3.0225</c:v>
                </c:pt>
                <c:pt idx="4">
                  <c:v>-2.7957800000000002</c:v>
                </c:pt>
                <c:pt idx="5">
                  <c:v>-2.5484399999999998</c:v>
                </c:pt>
                <c:pt idx="6">
                  <c:v>-2.37073</c:v>
                </c:pt>
                <c:pt idx="7">
                  <c:v>-2.1859899999999999</c:v>
                </c:pt>
                <c:pt idx="8">
                  <c:v>-1.94157</c:v>
                </c:pt>
                <c:pt idx="9">
                  <c:v>-1.66879</c:v>
                </c:pt>
                <c:pt idx="10">
                  <c:v>-1.09063</c:v>
                </c:pt>
              </c:numCache>
            </c:numRef>
          </c:val>
          <c:extLst>
            <c:ext xmlns:c16="http://schemas.microsoft.com/office/drawing/2014/chart" uri="{C3380CC4-5D6E-409C-BE32-E72D297353CC}">
              <c16:uniqueId val="{00000000-EAEC-45ED-B3DB-77009F2ABBBD}"/>
            </c:ext>
          </c:extLst>
        </c:ser>
        <c:dLbls>
          <c:showLegendKey val="0"/>
          <c:showVal val="0"/>
          <c:showCatName val="0"/>
          <c:showSerName val="0"/>
          <c:showPercent val="0"/>
          <c:showBubbleSize val="0"/>
        </c:dLbls>
        <c:gapWidth val="60"/>
        <c:axId val="1567246640"/>
        <c:axId val="1639599504"/>
      </c:barChart>
      <c:catAx>
        <c:axId val="156724664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639599504"/>
        <c:crosses val="autoZero"/>
        <c:auto val="1"/>
        <c:lblAlgn val="ctr"/>
        <c:lblOffset val="100"/>
        <c:tickMarkSkip val="1"/>
        <c:noMultiLvlLbl val="0"/>
      </c:catAx>
      <c:valAx>
        <c:axId val="1639599504"/>
        <c:scaling>
          <c:orientation val="minMax"/>
          <c:max val="0"/>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567246640"/>
        <c:crosses val="autoZero"/>
        <c:crossBetween val="between"/>
        <c:majorUnit val="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lumMod val="40000"/>
                <a:lumOff val="60000"/>
              </a:schemeClr>
            </a:solidFill>
            <a:ln>
              <a:noFill/>
            </a:ln>
            <a:effectLst/>
          </c:spPr>
          <c:invertIfNegative val="0"/>
          <c:dPt>
            <c:idx val="0"/>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1-290E-433F-93D6-30F6E31A26A6}"/>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Century Gothic" charset="0"/>
                    <a:ea typeface="Century Gothic" charset="0"/>
                    <a:cs typeface="Century Gothic" charset="0"/>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Gráfico92!$D$5:$D$12</c:f>
              <c:strCache>
                <c:ptCount val="8"/>
                <c:pt idx="0">
                  <c:v>Frutas</c:v>
                </c:pt>
                <c:pt idx="1">
                  <c:v>Leche, queso y huevos</c:v>
                </c:pt>
                <c:pt idx="2">
                  <c:v>Pan y cereales</c:v>
                </c:pt>
                <c:pt idx="3">
                  <c:v>Salud</c:v>
                </c:pt>
                <c:pt idx="4">
                  <c:v>Verduras</c:v>
                </c:pt>
                <c:pt idx="5">
                  <c:v>Ocio y cultura</c:v>
                </c:pt>
                <c:pt idx="6">
                  <c:v>Protección social</c:v>
                </c:pt>
                <c:pt idx="7">
                  <c:v>Discapacidad</c:v>
                </c:pt>
              </c:strCache>
            </c:strRef>
          </c:cat>
          <c:val>
            <c:numRef>
              <c:f>Gráfico92!$E$5:$E$12</c:f>
              <c:numCache>
                <c:formatCode>_(* #,##0.00_);_(* \(#,##0.00\);_(* "-"??_);_(@_)</c:formatCode>
                <c:ptCount val="8"/>
                <c:pt idx="0">
                  <c:v>1119.9927536300002</c:v>
                </c:pt>
                <c:pt idx="1">
                  <c:v>981.43741253999997</c:v>
                </c:pt>
                <c:pt idx="2">
                  <c:v>842.54273185</c:v>
                </c:pt>
                <c:pt idx="3">
                  <c:v>840.95152766000001</c:v>
                </c:pt>
                <c:pt idx="4">
                  <c:v>838.72182350000003</c:v>
                </c:pt>
                <c:pt idx="5">
                  <c:v>488.87516185999999</c:v>
                </c:pt>
                <c:pt idx="6">
                  <c:v>124.12010809</c:v>
                </c:pt>
                <c:pt idx="7">
                  <c:v>86.737807870000012</c:v>
                </c:pt>
              </c:numCache>
            </c:numRef>
          </c:val>
          <c:extLst>
            <c:ext xmlns:c15="http://schemas.microsoft.com/office/drawing/2012/chart" uri="{02D57815-91ED-43cb-92C2-25804820EDAC}">
              <c15:filteredSeriesTitle>
                <c15:tx>
                  <c:strRef>
                    <c:extLst>
                      <c:ext uri="{02D57815-91ED-43cb-92C2-25804820EDAC}">
                        <c15:formulaRef>
                          <c15:sqref>grafico2!#REF!</c15:sqref>
                        </c15:formulaRef>
                      </c:ext>
                    </c:extLst>
                    <c:strCache>
                      <c:ptCount val="1"/>
                      <c:pt idx="0">
                        <c:v>#REF!</c:v>
                      </c:pt>
                    </c:strCache>
                  </c:strRef>
                </c15:tx>
              </c15:filteredSeriesTitle>
            </c:ext>
            <c:ext xmlns:c16="http://schemas.microsoft.com/office/drawing/2014/chart" uri="{C3380CC4-5D6E-409C-BE32-E72D297353CC}">
              <c16:uniqueId val="{00000002-290E-433F-93D6-30F6E31A26A6}"/>
            </c:ext>
          </c:extLst>
        </c:ser>
        <c:dLbls>
          <c:showLegendKey val="0"/>
          <c:showVal val="0"/>
          <c:showCatName val="0"/>
          <c:showSerName val="0"/>
          <c:showPercent val="0"/>
          <c:showBubbleSize val="0"/>
        </c:dLbls>
        <c:gapWidth val="68"/>
        <c:overlap val="99"/>
        <c:axId val="1920321008"/>
        <c:axId val="1920323328"/>
      </c:barChart>
      <c:catAx>
        <c:axId val="192032100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charset="0"/>
                <a:ea typeface="Century Gothic" charset="0"/>
                <a:cs typeface="Century Gothic" charset="0"/>
              </a:defRPr>
            </a:pPr>
            <a:endParaRPr lang="es-ES"/>
          </a:p>
        </c:txPr>
        <c:crossAx val="1920323328"/>
        <c:crosses val="autoZero"/>
        <c:auto val="1"/>
        <c:lblAlgn val="ctr"/>
        <c:lblOffset val="100"/>
        <c:noMultiLvlLbl val="0"/>
      </c:catAx>
      <c:valAx>
        <c:axId val="19203233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charset="0"/>
                <a:ea typeface="Century Gothic" charset="0"/>
                <a:cs typeface="Century Gothic" charset="0"/>
              </a:defRPr>
            </a:pPr>
            <a:endParaRPr lang="es-ES"/>
          </a:p>
        </c:txPr>
        <c:crossAx val="1920321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Century Gothic" charset="0"/>
          <a:ea typeface="Century Gothic" charset="0"/>
          <a:cs typeface="Century Gothic" charset="0"/>
        </a:defRPr>
      </a:pPr>
      <a:endParaRPr lang="es-ES"/>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239479889681256E-2"/>
          <c:y val="5.9331175836030203E-2"/>
          <c:w val="0.88859203965888789"/>
          <c:h val="0.72483797535016858"/>
        </c:manualLayout>
      </c:layout>
      <c:barChart>
        <c:barDir val="col"/>
        <c:grouping val="clustered"/>
        <c:varyColors val="0"/>
        <c:ser>
          <c:idx val="0"/>
          <c:order val="0"/>
          <c:spPr>
            <a:solidFill>
              <a:schemeClr val="accent1">
                <a:lumMod val="40000"/>
                <a:lumOff val="60000"/>
              </a:schemeClr>
            </a:solidFill>
            <a:ln>
              <a:noFill/>
            </a:ln>
            <a:effectLst/>
          </c:spPr>
          <c:invertIfNegative val="0"/>
          <c:dPt>
            <c:idx val="0"/>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1-7B06-49C4-B4B0-CB195EC010A7}"/>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Century Gothic" charset="0"/>
                    <a:ea typeface="Century Gothic" charset="0"/>
                    <a:cs typeface="Century Gothic" charset="0"/>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Gráfico93!$D$5:$D$12</c:f>
              <c:strCache>
                <c:ptCount val="8"/>
                <c:pt idx="0">
                  <c:v>Alimentos y bebidas sin alcohol</c:v>
                </c:pt>
                <c:pt idx="1">
                  <c:v>Restauración</c:v>
                </c:pt>
                <c:pt idx="2">
                  <c:v>Mantenimiento vivienda y suministros</c:v>
                </c:pt>
                <c:pt idx="3">
                  <c:v>Productos oftalmológicos y otros</c:v>
                </c:pt>
                <c:pt idx="4">
                  <c:v>Transporte</c:v>
                </c:pt>
                <c:pt idx="5">
                  <c:v>Hostelería</c:v>
                </c:pt>
                <c:pt idx="6">
                  <c:v>Mascotas, aseo personal, jardinería</c:v>
                </c:pt>
                <c:pt idx="7">
                  <c:v>Vacaciones todo incluido</c:v>
                </c:pt>
              </c:strCache>
            </c:strRef>
          </c:cat>
          <c:val>
            <c:numRef>
              <c:f>Gráfico93!$E$5:$E$12</c:f>
              <c:numCache>
                <c:formatCode>_(* #,##0.00_);_(* \(#,##0.00\);_(* "-"??_);_(@_)</c:formatCode>
                <c:ptCount val="8"/>
                <c:pt idx="0">
                  <c:v>5121.7386964400002</c:v>
                </c:pt>
                <c:pt idx="1">
                  <c:v>4272.8598776399995</c:v>
                </c:pt>
                <c:pt idx="2">
                  <c:v>768.40322321999997</c:v>
                </c:pt>
                <c:pt idx="3">
                  <c:v>579.45644230999994</c:v>
                </c:pt>
                <c:pt idx="4">
                  <c:v>560.75831984000001</c:v>
                </c:pt>
                <c:pt idx="5">
                  <c:v>489.37008170999997</c:v>
                </c:pt>
                <c:pt idx="6">
                  <c:v>367.27898354000001</c:v>
                </c:pt>
                <c:pt idx="7">
                  <c:v>303.36018451000001</c:v>
                </c:pt>
              </c:numCache>
            </c:numRef>
          </c:val>
          <c:extLst>
            <c:ext xmlns:c15="http://schemas.microsoft.com/office/drawing/2012/chart" uri="{02D57815-91ED-43cb-92C2-25804820EDAC}">
              <c15:filteredSeriesTitle>
                <c15:tx>
                  <c:strRef>
                    <c:extLst>
                      <c:ext uri="{02D57815-91ED-43cb-92C2-25804820EDAC}">
                        <c15:formulaRef>
                          <c15:sqref>grafico2!#REF!</c15:sqref>
                        </c15:formulaRef>
                      </c:ext>
                    </c:extLst>
                    <c:strCache>
                      <c:ptCount val="1"/>
                      <c:pt idx="0">
                        <c:v>#REF!</c:v>
                      </c:pt>
                    </c:strCache>
                  </c:strRef>
                </c15:tx>
              </c15:filteredSeriesTitle>
            </c:ext>
            <c:ext xmlns:c16="http://schemas.microsoft.com/office/drawing/2014/chart" uri="{C3380CC4-5D6E-409C-BE32-E72D297353CC}">
              <c16:uniqueId val="{00000002-7B06-49C4-B4B0-CB195EC010A7}"/>
            </c:ext>
          </c:extLst>
        </c:ser>
        <c:dLbls>
          <c:showLegendKey val="0"/>
          <c:showVal val="0"/>
          <c:showCatName val="0"/>
          <c:showSerName val="0"/>
          <c:showPercent val="0"/>
          <c:showBubbleSize val="0"/>
        </c:dLbls>
        <c:gapWidth val="68"/>
        <c:overlap val="99"/>
        <c:axId val="1920321008"/>
        <c:axId val="1920323328"/>
      </c:barChart>
      <c:catAx>
        <c:axId val="192032100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0" spcFirstLastPara="1" vertOverflow="ellipsis" wrap="square" anchor="t" anchorCtr="0"/>
          <a:lstStyle/>
          <a:p>
            <a:pPr>
              <a:defRPr sz="800" b="0" i="0" u="none" strike="noStrike" kern="1200" baseline="0">
                <a:solidFill>
                  <a:schemeClr val="tx1">
                    <a:lumMod val="65000"/>
                    <a:lumOff val="35000"/>
                  </a:schemeClr>
                </a:solidFill>
                <a:latin typeface="Century Gothic" charset="0"/>
                <a:ea typeface="Century Gothic" charset="0"/>
                <a:cs typeface="Century Gothic" charset="0"/>
              </a:defRPr>
            </a:pPr>
            <a:endParaRPr lang="es-ES"/>
          </a:p>
        </c:txPr>
        <c:crossAx val="1920323328"/>
        <c:crosses val="autoZero"/>
        <c:auto val="1"/>
        <c:lblAlgn val="ctr"/>
        <c:lblOffset val="100"/>
        <c:noMultiLvlLbl val="0"/>
      </c:catAx>
      <c:valAx>
        <c:axId val="19203233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charset="0"/>
                <a:ea typeface="Century Gothic" charset="0"/>
                <a:cs typeface="Century Gothic" charset="0"/>
              </a:defRPr>
            </a:pPr>
            <a:endParaRPr lang="es-ES"/>
          </a:p>
        </c:txPr>
        <c:crossAx val="1920321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Century Gothic" charset="0"/>
          <a:ea typeface="Century Gothic" charset="0"/>
          <a:cs typeface="Century Gothic" charset="0"/>
        </a:defRPr>
      </a:pPr>
      <a:endParaRPr lang="es-ES"/>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646563108432099E-2"/>
          <c:y val="5.0435580009170103E-2"/>
          <c:w val="0.9213534368915679"/>
          <c:h val="0.63961833171357363"/>
        </c:manualLayout>
      </c:layout>
      <c:barChart>
        <c:barDir val="col"/>
        <c:grouping val="stacked"/>
        <c:varyColors val="0"/>
        <c:ser>
          <c:idx val="0"/>
          <c:order val="0"/>
          <c:tx>
            <c:strRef>
              <c:f>Gráfico94!$E$4</c:f>
              <c:strCache>
                <c:ptCount val="1"/>
                <c:pt idx="0">
                  <c:v> Frutas</c:v>
                </c:pt>
              </c:strCache>
            </c:strRef>
          </c:tx>
          <c:spPr>
            <a:solidFill>
              <a:schemeClr val="accent1">
                <a:lumMod val="40000"/>
                <a:lumOff val="60000"/>
              </a:schemeClr>
            </a:solidFill>
            <a:ln>
              <a:noFill/>
            </a:ln>
            <a:effectLst/>
          </c:spPr>
          <c:invertIfNegative val="0"/>
          <c:cat>
            <c:strRef>
              <c:f>Gráfico94!$D$5:$D$15</c:f>
              <c:strCache>
                <c:ptCount val="11"/>
                <c:pt idx="0">
                  <c:v>Decila
Renta</c:v>
                </c:pt>
                <c:pt idx="1">
                  <c:v>1
4.193</c:v>
                </c:pt>
                <c:pt idx="2">
                  <c:v>2
9.839</c:v>
                </c:pt>
                <c:pt idx="3">
                  <c:v>3
13.820</c:v>
                </c:pt>
                <c:pt idx="4">
                  <c:v>4
18.030</c:v>
                </c:pt>
                <c:pt idx="5">
                  <c:v>5
22.542</c:v>
                </c:pt>
                <c:pt idx="6">
                  <c:v>6
27.931</c:v>
                </c:pt>
                <c:pt idx="7">
                  <c:v>7
34.331</c:v>
                </c:pt>
                <c:pt idx="8">
                  <c:v>8
42.592</c:v>
                </c:pt>
                <c:pt idx="9">
                  <c:v>9
56.589</c:v>
                </c:pt>
                <c:pt idx="10">
                  <c:v>10
112.961</c:v>
                </c:pt>
              </c:strCache>
            </c:strRef>
          </c:cat>
          <c:val>
            <c:numRef>
              <c:f>Gráfico94!$E$5:$E$15</c:f>
              <c:numCache>
                <c:formatCode>0.00</c:formatCode>
                <c:ptCount val="11"/>
                <c:pt idx="1">
                  <c:v>38.671931350000001</c:v>
                </c:pt>
                <c:pt idx="2">
                  <c:v>65.85536003</c:v>
                </c:pt>
                <c:pt idx="3">
                  <c:v>78.971086839999998</c:v>
                </c:pt>
                <c:pt idx="4">
                  <c:v>93.819677819999995</c:v>
                </c:pt>
                <c:pt idx="5">
                  <c:v>95.017863660000003</c:v>
                </c:pt>
                <c:pt idx="6">
                  <c:v>116.13973322</c:v>
                </c:pt>
                <c:pt idx="7">
                  <c:v>121.35270285999999</c:v>
                </c:pt>
                <c:pt idx="8">
                  <c:v>140.85219018000001</c:v>
                </c:pt>
                <c:pt idx="9">
                  <c:v>160.85439031999999</c:v>
                </c:pt>
                <c:pt idx="10">
                  <c:v>208.45781735</c:v>
                </c:pt>
              </c:numCache>
            </c:numRef>
          </c:val>
          <c:extLst>
            <c:ext xmlns:c16="http://schemas.microsoft.com/office/drawing/2014/chart" uri="{C3380CC4-5D6E-409C-BE32-E72D297353CC}">
              <c16:uniqueId val="{00000000-7A07-4CCA-922D-822035F30355}"/>
            </c:ext>
          </c:extLst>
        </c:ser>
        <c:ser>
          <c:idx val="1"/>
          <c:order val="1"/>
          <c:tx>
            <c:strRef>
              <c:f>Gráfico94!$F$4</c:f>
              <c:strCache>
                <c:ptCount val="1"/>
                <c:pt idx="0">
                  <c:v> Leche, queso y huevos</c:v>
                </c:pt>
              </c:strCache>
            </c:strRef>
          </c:tx>
          <c:spPr>
            <a:solidFill>
              <a:schemeClr val="tx1">
                <a:lumMod val="75000"/>
                <a:lumOff val="25000"/>
              </a:schemeClr>
            </a:solidFill>
            <a:ln>
              <a:noFill/>
            </a:ln>
            <a:effectLst/>
          </c:spPr>
          <c:invertIfNegative val="0"/>
          <c:cat>
            <c:strRef>
              <c:f>Gráfico94!$D$5:$D$15</c:f>
              <c:strCache>
                <c:ptCount val="11"/>
                <c:pt idx="0">
                  <c:v>Decila
Renta</c:v>
                </c:pt>
                <c:pt idx="1">
                  <c:v>1
4.193</c:v>
                </c:pt>
                <c:pt idx="2">
                  <c:v>2
9.839</c:v>
                </c:pt>
                <c:pt idx="3">
                  <c:v>3
13.820</c:v>
                </c:pt>
                <c:pt idx="4">
                  <c:v>4
18.030</c:v>
                </c:pt>
                <c:pt idx="5">
                  <c:v>5
22.542</c:v>
                </c:pt>
                <c:pt idx="6">
                  <c:v>6
27.931</c:v>
                </c:pt>
                <c:pt idx="7">
                  <c:v>7
34.331</c:v>
                </c:pt>
                <c:pt idx="8">
                  <c:v>8
42.592</c:v>
                </c:pt>
                <c:pt idx="9">
                  <c:v>9
56.589</c:v>
                </c:pt>
                <c:pt idx="10">
                  <c:v>10
112.961</c:v>
                </c:pt>
              </c:strCache>
            </c:strRef>
          </c:cat>
          <c:val>
            <c:numRef>
              <c:f>Gráfico94!$F$5:$F$15</c:f>
              <c:numCache>
                <c:formatCode>0.00</c:formatCode>
                <c:ptCount val="11"/>
                <c:pt idx="1">
                  <c:v>36.526734189999999</c:v>
                </c:pt>
                <c:pt idx="2">
                  <c:v>60.248502100000003</c:v>
                </c:pt>
                <c:pt idx="3">
                  <c:v>71.342913949999996</c:v>
                </c:pt>
                <c:pt idx="4">
                  <c:v>81.528483260000002</c:v>
                </c:pt>
                <c:pt idx="5">
                  <c:v>89.451931650000006</c:v>
                </c:pt>
                <c:pt idx="6">
                  <c:v>101.61971173000001</c:v>
                </c:pt>
                <c:pt idx="7">
                  <c:v>104.23982826000001</c:v>
                </c:pt>
                <c:pt idx="8">
                  <c:v>132.44100098999999</c:v>
                </c:pt>
                <c:pt idx="9">
                  <c:v>137.51731642999999</c:v>
                </c:pt>
                <c:pt idx="10">
                  <c:v>166.52098998</c:v>
                </c:pt>
              </c:numCache>
            </c:numRef>
          </c:val>
          <c:extLst>
            <c:ext xmlns:c16="http://schemas.microsoft.com/office/drawing/2014/chart" uri="{C3380CC4-5D6E-409C-BE32-E72D297353CC}">
              <c16:uniqueId val="{00000001-7A07-4CCA-922D-822035F30355}"/>
            </c:ext>
          </c:extLst>
        </c:ser>
        <c:ser>
          <c:idx val="2"/>
          <c:order val="2"/>
          <c:tx>
            <c:strRef>
              <c:f>Gráfico94!$G$4</c:f>
              <c:strCache>
                <c:ptCount val="1"/>
                <c:pt idx="0">
                  <c:v> Pan y cereales</c:v>
                </c:pt>
              </c:strCache>
            </c:strRef>
          </c:tx>
          <c:spPr>
            <a:solidFill>
              <a:schemeClr val="accent6">
                <a:lumMod val="75000"/>
              </a:schemeClr>
            </a:solidFill>
            <a:ln>
              <a:noFill/>
            </a:ln>
            <a:effectLst/>
          </c:spPr>
          <c:invertIfNegative val="0"/>
          <c:cat>
            <c:strRef>
              <c:f>Gráfico94!$D$5:$D$15</c:f>
              <c:strCache>
                <c:ptCount val="11"/>
                <c:pt idx="0">
                  <c:v>Decila
Renta</c:v>
                </c:pt>
                <c:pt idx="1">
                  <c:v>1
4.193</c:v>
                </c:pt>
                <c:pt idx="2">
                  <c:v>2
9.839</c:v>
                </c:pt>
                <c:pt idx="3">
                  <c:v>3
13.820</c:v>
                </c:pt>
                <c:pt idx="4">
                  <c:v>4
18.030</c:v>
                </c:pt>
                <c:pt idx="5">
                  <c:v>5
22.542</c:v>
                </c:pt>
                <c:pt idx="6">
                  <c:v>6
27.931</c:v>
                </c:pt>
                <c:pt idx="7">
                  <c:v>7
34.331</c:v>
                </c:pt>
                <c:pt idx="8">
                  <c:v>8
42.592</c:v>
                </c:pt>
                <c:pt idx="9">
                  <c:v>9
56.589</c:v>
                </c:pt>
                <c:pt idx="10">
                  <c:v>10
112.961</c:v>
                </c:pt>
              </c:strCache>
            </c:strRef>
          </c:cat>
          <c:val>
            <c:numRef>
              <c:f>Gráfico94!$G$5:$G$15</c:f>
              <c:numCache>
                <c:formatCode>0.00</c:formatCode>
                <c:ptCount val="11"/>
                <c:pt idx="1">
                  <c:v>38.699319469999999</c:v>
                </c:pt>
                <c:pt idx="2">
                  <c:v>59.383981609999999</c:v>
                </c:pt>
                <c:pt idx="3">
                  <c:v>70.051400579999992</c:v>
                </c:pt>
                <c:pt idx="4">
                  <c:v>82.153354459999989</c:v>
                </c:pt>
                <c:pt idx="5">
                  <c:v>82.79848552</c:v>
                </c:pt>
                <c:pt idx="6">
                  <c:v>94.021212120000001</c:v>
                </c:pt>
                <c:pt idx="7">
                  <c:v>94.491050090000002</c:v>
                </c:pt>
                <c:pt idx="8">
                  <c:v>102.37283291</c:v>
                </c:pt>
                <c:pt idx="9">
                  <c:v>103.98651594</c:v>
                </c:pt>
                <c:pt idx="10">
                  <c:v>114.58457914</c:v>
                </c:pt>
              </c:numCache>
            </c:numRef>
          </c:val>
          <c:extLst>
            <c:ext xmlns:c16="http://schemas.microsoft.com/office/drawing/2014/chart" uri="{C3380CC4-5D6E-409C-BE32-E72D297353CC}">
              <c16:uniqueId val="{00000002-7A07-4CCA-922D-822035F30355}"/>
            </c:ext>
          </c:extLst>
        </c:ser>
        <c:ser>
          <c:idx val="4"/>
          <c:order val="3"/>
          <c:tx>
            <c:strRef>
              <c:f>Gráfico94!$H$4</c:f>
              <c:strCache>
                <c:ptCount val="1"/>
                <c:pt idx="0">
                  <c:v>Verduras</c:v>
                </c:pt>
              </c:strCache>
            </c:strRef>
          </c:tx>
          <c:spPr>
            <a:solidFill>
              <a:schemeClr val="tx1">
                <a:lumMod val="65000"/>
                <a:lumOff val="35000"/>
              </a:schemeClr>
            </a:solidFill>
            <a:ln>
              <a:noFill/>
            </a:ln>
            <a:effectLst/>
          </c:spPr>
          <c:invertIfNegative val="0"/>
          <c:cat>
            <c:strRef>
              <c:f>Gráfico94!$D$5:$D$15</c:f>
              <c:strCache>
                <c:ptCount val="11"/>
                <c:pt idx="0">
                  <c:v>Decila
Renta</c:v>
                </c:pt>
                <c:pt idx="1">
                  <c:v>1
4.193</c:v>
                </c:pt>
                <c:pt idx="2">
                  <c:v>2
9.839</c:v>
                </c:pt>
                <c:pt idx="3">
                  <c:v>3
13.820</c:v>
                </c:pt>
                <c:pt idx="4">
                  <c:v>4
18.030</c:v>
                </c:pt>
                <c:pt idx="5">
                  <c:v>5
22.542</c:v>
                </c:pt>
                <c:pt idx="6">
                  <c:v>6
27.931</c:v>
                </c:pt>
                <c:pt idx="7">
                  <c:v>7
34.331</c:v>
                </c:pt>
                <c:pt idx="8">
                  <c:v>8
42.592</c:v>
                </c:pt>
                <c:pt idx="9">
                  <c:v>9
56.589</c:v>
                </c:pt>
                <c:pt idx="10">
                  <c:v>10
112.961</c:v>
                </c:pt>
              </c:strCache>
            </c:strRef>
          </c:cat>
          <c:val>
            <c:numRef>
              <c:f>Gráfico94!$H$5:$H$15</c:f>
              <c:numCache>
                <c:formatCode>0.00</c:formatCode>
                <c:ptCount val="11"/>
                <c:pt idx="1">
                  <c:v>31.238208</c:v>
                </c:pt>
                <c:pt idx="2">
                  <c:v>52.912923119999995</c:v>
                </c:pt>
                <c:pt idx="3">
                  <c:v>59.244770350000003</c:v>
                </c:pt>
                <c:pt idx="4">
                  <c:v>72.61938352</c:v>
                </c:pt>
                <c:pt idx="5">
                  <c:v>70.911866879999991</c:v>
                </c:pt>
                <c:pt idx="6">
                  <c:v>85.32444821</c:v>
                </c:pt>
                <c:pt idx="7">
                  <c:v>98.673004540000008</c:v>
                </c:pt>
                <c:pt idx="8">
                  <c:v>106.13972351000001</c:v>
                </c:pt>
                <c:pt idx="9">
                  <c:v>118.86657912000001</c:v>
                </c:pt>
                <c:pt idx="10">
                  <c:v>142.79091625000001</c:v>
                </c:pt>
              </c:numCache>
            </c:numRef>
          </c:val>
          <c:extLst>
            <c:ext xmlns:c16="http://schemas.microsoft.com/office/drawing/2014/chart" uri="{C3380CC4-5D6E-409C-BE32-E72D297353CC}">
              <c16:uniqueId val="{00000003-7A07-4CCA-922D-822035F30355}"/>
            </c:ext>
          </c:extLst>
        </c:ser>
        <c:ser>
          <c:idx val="3"/>
          <c:order val="4"/>
          <c:tx>
            <c:strRef>
              <c:f>Gráfico94!$I$4</c:f>
              <c:strCache>
                <c:ptCount val="1"/>
                <c:pt idx="0">
                  <c:v>Salud</c:v>
                </c:pt>
              </c:strCache>
            </c:strRef>
          </c:tx>
          <c:spPr>
            <a:solidFill>
              <a:schemeClr val="accent1"/>
            </a:solidFill>
            <a:ln>
              <a:noFill/>
            </a:ln>
            <a:effectLst/>
          </c:spPr>
          <c:invertIfNegative val="0"/>
          <c:cat>
            <c:strRef>
              <c:f>Gráfico94!$D$5:$D$15</c:f>
              <c:strCache>
                <c:ptCount val="11"/>
                <c:pt idx="0">
                  <c:v>Decila
Renta</c:v>
                </c:pt>
                <c:pt idx="1">
                  <c:v>1
4.193</c:v>
                </c:pt>
                <c:pt idx="2">
                  <c:v>2
9.839</c:v>
                </c:pt>
                <c:pt idx="3">
                  <c:v>3
13.820</c:v>
                </c:pt>
                <c:pt idx="4">
                  <c:v>4
18.030</c:v>
                </c:pt>
                <c:pt idx="5">
                  <c:v>5
22.542</c:v>
                </c:pt>
                <c:pt idx="6">
                  <c:v>6
27.931</c:v>
                </c:pt>
                <c:pt idx="7">
                  <c:v>7
34.331</c:v>
                </c:pt>
                <c:pt idx="8">
                  <c:v>8
42.592</c:v>
                </c:pt>
                <c:pt idx="9">
                  <c:v>9
56.589</c:v>
                </c:pt>
                <c:pt idx="10">
                  <c:v>10
112.961</c:v>
                </c:pt>
              </c:strCache>
            </c:strRef>
          </c:cat>
          <c:val>
            <c:numRef>
              <c:f>Gráfico94!$I$5:$I$15</c:f>
              <c:numCache>
                <c:formatCode>0.00</c:formatCode>
                <c:ptCount val="11"/>
                <c:pt idx="1">
                  <c:v>22.87456624</c:v>
                </c:pt>
                <c:pt idx="2">
                  <c:v>42.128538259999999</c:v>
                </c:pt>
                <c:pt idx="3">
                  <c:v>54.860501219999996</c:v>
                </c:pt>
                <c:pt idx="4">
                  <c:v>58.036927210000002</c:v>
                </c:pt>
                <c:pt idx="5">
                  <c:v>64.596362979999995</c:v>
                </c:pt>
                <c:pt idx="6">
                  <c:v>80.060391170000003</c:v>
                </c:pt>
                <c:pt idx="7">
                  <c:v>89.974992959999994</c:v>
                </c:pt>
                <c:pt idx="8">
                  <c:v>128.49728809000001</c:v>
                </c:pt>
                <c:pt idx="9">
                  <c:v>135.68080337000001</c:v>
                </c:pt>
                <c:pt idx="10">
                  <c:v>164.24115616</c:v>
                </c:pt>
              </c:numCache>
            </c:numRef>
          </c:val>
          <c:extLst>
            <c:ext xmlns:c16="http://schemas.microsoft.com/office/drawing/2014/chart" uri="{C3380CC4-5D6E-409C-BE32-E72D297353CC}">
              <c16:uniqueId val="{00000004-7A07-4CCA-922D-822035F30355}"/>
            </c:ext>
          </c:extLst>
        </c:ser>
        <c:ser>
          <c:idx val="5"/>
          <c:order val="5"/>
          <c:tx>
            <c:strRef>
              <c:f>Gráfico94!$J$4</c:f>
              <c:strCache>
                <c:ptCount val="1"/>
                <c:pt idx="0">
                  <c:v> Ocio y cultura</c:v>
                </c:pt>
              </c:strCache>
            </c:strRef>
          </c:tx>
          <c:spPr>
            <a:solidFill>
              <a:schemeClr val="bg1">
                <a:lumMod val="50000"/>
              </a:schemeClr>
            </a:solidFill>
            <a:ln>
              <a:noFill/>
            </a:ln>
            <a:effectLst/>
          </c:spPr>
          <c:invertIfNegative val="0"/>
          <c:cat>
            <c:strRef>
              <c:f>Gráfico94!$D$5:$D$15</c:f>
              <c:strCache>
                <c:ptCount val="11"/>
                <c:pt idx="0">
                  <c:v>Decila
Renta</c:v>
                </c:pt>
                <c:pt idx="1">
                  <c:v>1
4.193</c:v>
                </c:pt>
                <c:pt idx="2">
                  <c:v>2
9.839</c:v>
                </c:pt>
                <c:pt idx="3">
                  <c:v>3
13.820</c:v>
                </c:pt>
                <c:pt idx="4">
                  <c:v>4
18.030</c:v>
                </c:pt>
                <c:pt idx="5">
                  <c:v>5
22.542</c:v>
                </c:pt>
                <c:pt idx="6">
                  <c:v>6
27.931</c:v>
                </c:pt>
                <c:pt idx="7">
                  <c:v>7
34.331</c:v>
                </c:pt>
                <c:pt idx="8">
                  <c:v>8
42.592</c:v>
                </c:pt>
                <c:pt idx="9">
                  <c:v>9
56.589</c:v>
                </c:pt>
                <c:pt idx="10">
                  <c:v>10
112.961</c:v>
                </c:pt>
              </c:strCache>
            </c:strRef>
          </c:cat>
          <c:val>
            <c:numRef>
              <c:f>Gráfico94!$J$5:$J$15</c:f>
              <c:numCache>
                <c:formatCode>0.00</c:formatCode>
                <c:ptCount val="11"/>
                <c:pt idx="1">
                  <c:v>13.124143589999999</c:v>
                </c:pt>
                <c:pt idx="2">
                  <c:v>12.607066060000001</c:v>
                </c:pt>
                <c:pt idx="3">
                  <c:v>22.334511829999997</c:v>
                </c:pt>
                <c:pt idx="4">
                  <c:v>24.268745769999999</c:v>
                </c:pt>
                <c:pt idx="5">
                  <c:v>30.547821989999999</c:v>
                </c:pt>
                <c:pt idx="6">
                  <c:v>42.194900279999999</c:v>
                </c:pt>
                <c:pt idx="7">
                  <c:v>43.452545219999998</c:v>
                </c:pt>
                <c:pt idx="8">
                  <c:v>87.498114860000001</c:v>
                </c:pt>
                <c:pt idx="9">
                  <c:v>79.848144810000008</c:v>
                </c:pt>
                <c:pt idx="10">
                  <c:v>132.99916746</c:v>
                </c:pt>
              </c:numCache>
            </c:numRef>
          </c:val>
          <c:extLst>
            <c:ext xmlns:c16="http://schemas.microsoft.com/office/drawing/2014/chart" uri="{C3380CC4-5D6E-409C-BE32-E72D297353CC}">
              <c16:uniqueId val="{00000006-7A07-4CCA-922D-822035F30355}"/>
            </c:ext>
          </c:extLst>
        </c:ser>
        <c:ser>
          <c:idx val="6"/>
          <c:order val="6"/>
          <c:tx>
            <c:strRef>
              <c:f>Gráfico94!$K$4</c:f>
              <c:strCache>
                <c:ptCount val="1"/>
                <c:pt idx="0">
                  <c:v> Discapacidad</c:v>
                </c:pt>
              </c:strCache>
            </c:strRef>
          </c:tx>
          <c:spPr>
            <a:solidFill>
              <a:schemeClr val="accent4">
                <a:lumMod val="75000"/>
              </a:schemeClr>
            </a:solidFill>
            <a:ln>
              <a:noFill/>
            </a:ln>
            <a:effectLst/>
          </c:spPr>
          <c:invertIfNegative val="0"/>
          <c:cat>
            <c:strRef>
              <c:f>Gráfico94!$D$5:$D$15</c:f>
              <c:strCache>
                <c:ptCount val="11"/>
                <c:pt idx="0">
                  <c:v>Decila
Renta</c:v>
                </c:pt>
                <c:pt idx="1">
                  <c:v>1
4.193</c:v>
                </c:pt>
                <c:pt idx="2">
                  <c:v>2
9.839</c:v>
                </c:pt>
                <c:pt idx="3">
                  <c:v>3
13.820</c:v>
                </c:pt>
                <c:pt idx="4">
                  <c:v>4
18.030</c:v>
                </c:pt>
                <c:pt idx="5">
                  <c:v>5
22.542</c:v>
                </c:pt>
                <c:pt idx="6">
                  <c:v>6
27.931</c:v>
                </c:pt>
                <c:pt idx="7">
                  <c:v>7
34.331</c:v>
                </c:pt>
                <c:pt idx="8">
                  <c:v>8
42.592</c:v>
                </c:pt>
                <c:pt idx="9">
                  <c:v>9
56.589</c:v>
                </c:pt>
                <c:pt idx="10">
                  <c:v>10
112.961</c:v>
                </c:pt>
              </c:strCache>
            </c:strRef>
          </c:cat>
          <c:val>
            <c:numRef>
              <c:f>Gráfico94!$K$5:$K$15</c:f>
              <c:numCache>
                <c:formatCode>0.00</c:formatCode>
                <c:ptCount val="11"/>
                <c:pt idx="1">
                  <c:v>1.9348854900000001</c:v>
                </c:pt>
                <c:pt idx="2">
                  <c:v>2.5090198099999999</c:v>
                </c:pt>
                <c:pt idx="3">
                  <c:v>3.2119235900000001</c:v>
                </c:pt>
                <c:pt idx="4">
                  <c:v>4.0851291700000001</c:v>
                </c:pt>
                <c:pt idx="5">
                  <c:v>5.6191941300000003</c:v>
                </c:pt>
                <c:pt idx="6">
                  <c:v>7.4492219999999998</c:v>
                </c:pt>
                <c:pt idx="7">
                  <c:v>8.6081244699999999</c:v>
                </c:pt>
                <c:pt idx="8">
                  <c:v>12.01998813</c:v>
                </c:pt>
                <c:pt idx="9">
                  <c:v>17.646264710000001</c:v>
                </c:pt>
                <c:pt idx="10">
                  <c:v>23.65405638</c:v>
                </c:pt>
              </c:numCache>
            </c:numRef>
          </c:val>
          <c:extLst>
            <c:ext xmlns:c16="http://schemas.microsoft.com/office/drawing/2014/chart" uri="{C3380CC4-5D6E-409C-BE32-E72D297353CC}">
              <c16:uniqueId val="{00000007-7A07-4CCA-922D-822035F30355}"/>
            </c:ext>
          </c:extLst>
        </c:ser>
        <c:ser>
          <c:idx val="7"/>
          <c:order val="7"/>
          <c:tx>
            <c:strRef>
              <c:f>Gráfico94!$L$4</c:f>
              <c:strCache>
                <c:ptCount val="1"/>
                <c:pt idx="0">
                  <c:v> Protección social</c:v>
                </c:pt>
              </c:strCache>
            </c:strRef>
          </c:tx>
          <c:spPr>
            <a:solidFill>
              <a:srgbClr val="7B6911"/>
            </a:solidFill>
            <a:ln>
              <a:noFill/>
            </a:ln>
            <a:effectLst/>
          </c:spPr>
          <c:invertIfNegative val="0"/>
          <c:cat>
            <c:strRef>
              <c:f>Gráfico94!$D$5:$D$15</c:f>
              <c:strCache>
                <c:ptCount val="11"/>
                <c:pt idx="0">
                  <c:v>Decila
Renta</c:v>
                </c:pt>
                <c:pt idx="1">
                  <c:v>1
4.193</c:v>
                </c:pt>
                <c:pt idx="2">
                  <c:v>2
9.839</c:v>
                </c:pt>
                <c:pt idx="3">
                  <c:v>3
13.820</c:v>
                </c:pt>
                <c:pt idx="4">
                  <c:v>4
18.030</c:v>
                </c:pt>
                <c:pt idx="5">
                  <c:v>5
22.542</c:v>
                </c:pt>
                <c:pt idx="6">
                  <c:v>6
27.931</c:v>
                </c:pt>
                <c:pt idx="7">
                  <c:v>7
34.331</c:v>
                </c:pt>
                <c:pt idx="8">
                  <c:v>8
42.592</c:v>
                </c:pt>
                <c:pt idx="9">
                  <c:v>9
56.589</c:v>
                </c:pt>
                <c:pt idx="10">
                  <c:v>10
112.961</c:v>
                </c:pt>
              </c:strCache>
            </c:strRef>
          </c:cat>
          <c:val>
            <c:numRef>
              <c:f>Gráfico94!$L$5:$L$15</c:f>
              <c:numCache>
                <c:formatCode>0.00</c:formatCode>
                <c:ptCount val="11"/>
                <c:pt idx="1">
                  <c:v>5.2902992500000003</c:v>
                </c:pt>
                <c:pt idx="2">
                  <c:v>21.328236370000003</c:v>
                </c:pt>
                <c:pt idx="3">
                  <c:v>7.1071478800000003</c:v>
                </c:pt>
                <c:pt idx="4">
                  <c:v>12.37429062</c:v>
                </c:pt>
                <c:pt idx="5">
                  <c:v>4.1631641799999999</c:v>
                </c:pt>
                <c:pt idx="6">
                  <c:v>11.252453689999999</c:v>
                </c:pt>
                <c:pt idx="7">
                  <c:v>9.140391300000001</c:v>
                </c:pt>
                <c:pt idx="8">
                  <c:v>10.545270789999998</c:v>
                </c:pt>
                <c:pt idx="9">
                  <c:v>20.816998429999998</c:v>
                </c:pt>
                <c:pt idx="10">
                  <c:v>22.101855570000001</c:v>
                </c:pt>
              </c:numCache>
            </c:numRef>
          </c:val>
          <c:extLst>
            <c:ext xmlns:c16="http://schemas.microsoft.com/office/drawing/2014/chart" uri="{C3380CC4-5D6E-409C-BE32-E72D297353CC}">
              <c16:uniqueId val="{00000008-7A07-4CCA-922D-822035F30355}"/>
            </c:ext>
          </c:extLst>
        </c:ser>
        <c:dLbls>
          <c:showLegendKey val="0"/>
          <c:showVal val="0"/>
          <c:showCatName val="0"/>
          <c:showSerName val="0"/>
          <c:showPercent val="0"/>
          <c:showBubbleSize val="0"/>
        </c:dLbls>
        <c:gapWidth val="100"/>
        <c:overlap val="100"/>
        <c:axId val="566153344"/>
        <c:axId val="494555648"/>
      </c:barChart>
      <c:catAx>
        <c:axId val="566153344"/>
        <c:scaling>
          <c:orientation val="minMax"/>
        </c:scaling>
        <c:delete val="0"/>
        <c:axPos val="b"/>
        <c:numFmt formatCode="General" sourceLinked="1"/>
        <c:majorTickMark val="none"/>
        <c:minorTickMark val="none"/>
        <c:tickLblPos val="nextTo"/>
        <c:spPr>
          <a:noFill/>
          <a:ln w="3175" cap="flat" cmpd="sng" algn="ctr">
            <a:solidFill>
              <a:schemeClr val="tx1"/>
            </a:solidFill>
            <a:round/>
          </a:ln>
          <a:effectLst/>
        </c:spPr>
        <c:txPr>
          <a:bodyPr rot="-60000000" spcFirstLastPara="1" vertOverflow="ellipsis" vert="horz" wrap="square" anchor="t" anchorCtr="0"/>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494555648"/>
        <c:crosses val="autoZero"/>
        <c:auto val="1"/>
        <c:lblAlgn val="ctr"/>
        <c:lblOffset val="100"/>
        <c:noMultiLvlLbl val="0"/>
      </c:catAx>
      <c:valAx>
        <c:axId val="4945556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566153344"/>
        <c:crosses val="autoZero"/>
        <c:crossBetween val="between"/>
      </c:valAx>
      <c:spPr>
        <a:noFill/>
        <a:ln>
          <a:noFill/>
        </a:ln>
        <a:effectLst/>
      </c:spPr>
    </c:plotArea>
    <c:legend>
      <c:legendPos val="b"/>
      <c:layout>
        <c:manualLayout>
          <c:xMode val="edge"/>
          <c:yMode val="edge"/>
          <c:x val="3.1028823769673586E-2"/>
          <c:y val="0.8424023350985409"/>
          <c:w val="0.95501444210611153"/>
          <c:h val="0.1186632684768308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646563108432099E-2"/>
          <c:y val="5.0435580009170103E-2"/>
          <c:w val="0.9213534368915679"/>
          <c:h val="0.59960236062929106"/>
        </c:manualLayout>
      </c:layout>
      <c:barChart>
        <c:barDir val="col"/>
        <c:grouping val="stacked"/>
        <c:varyColors val="0"/>
        <c:ser>
          <c:idx val="0"/>
          <c:order val="0"/>
          <c:tx>
            <c:strRef>
              <c:f>Gráfico95!$E$4</c:f>
              <c:strCache>
                <c:ptCount val="1"/>
                <c:pt idx="0">
                  <c:v> Alimentos y bebidas sin alcohol</c:v>
                </c:pt>
              </c:strCache>
            </c:strRef>
          </c:tx>
          <c:spPr>
            <a:solidFill>
              <a:schemeClr val="accent1">
                <a:lumMod val="40000"/>
                <a:lumOff val="60000"/>
              </a:schemeClr>
            </a:solidFill>
            <a:ln>
              <a:noFill/>
            </a:ln>
            <a:effectLst/>
          </c:spPr>
          <c:invertIfNegative val="0"/>
          <c:cat>
            <c:strRef>
              <c:f>Gráfico95!$D$5:$D$15</c:f>
              <c:strCache>
                <c:ptCount val="11"/>
                <c:pt idx="0">
                  <c:v>Decila
Renta</c:v>
                </c:pt>
                <c:pt idx="1">
                  <c:v>1
4.193</c:v>
                </c:pt>
                <c:pt idx="2">
                  <c:v>2
9.839</c:v>
                </c:pt>
                <c:pt idx="3">
                  <c:v>3
13.820</c:v>
                </c:pt>
                <c:pt idx="4">
                  <c:v>4
18.030</c:v>
                </c:pt>
                <c:pt idx="5">
                  <c:v>5
22.542</c:v>
                </c:pt>
                <c:pt idx="6">
                  <c:v>6
27.931</c:v>
                </c:pt>
                <c:pt idx="7">
                  <c:v>7
34.331</c:v>
                </c:pt>
                <c:pt idx="8">
                  <c:v>8
42.592</c:v>
                </c:pt>
                <c:pt idx="9">
                  <c:v>9
56.589</c:v>
                </c:pt>
                <c:pt idx="10">
                  <c:v>10
112.961</c:v>
                </c:pt>
              </c:strCache>
            </c:strRef>
          </c:cat>
          <c:val>
            <c:numRef>
              <c:f>Gráfico95!$E$5:$E$15</c:f>
              <c:numCache>
                <c:formatCode>0.00</c:formatCode>
                <c:ptCount val="11"/>
                <c:pt idx="1">
                  <c:v>183.63755288999999</c:v>
                </c:pt>
                <c:pt idx="2">
                  <c:v>295.09245887999998</c:v>
                </c:pt>
                <c:pt idx="3">
                  <c:v>336.10684633000005</c:v>
                </c:pt>
                <c:pt idx="4">
                  <c:v>405.72789974</c:v>
                </c:pt>
                <c:pt idx="5">
                  <c:v>466.23234070000001</c:v>
                </c:pt>
                <c:pt idx="6">
                  <c:v>541.69992804000003</c:v>
                </c:pt>
                <c:pt idx="7">
                  <c:v>570.13085274000002</c:v>
                </c:pt>
                <c:pt idx="8">
                  <c:v>689.89536315999999</c:v>
                </c:pt>
                <c:pt idx="9">
                  <c:v>739.66680233</c:v>
                </c:pt>
                <c:pt idx="10">
                  <c:v>893.54865170999994</c:v>
                </c:pt>
              </c:numCache>
            </c:numRef>
          </c:val>
          <c:extLst>
            <c:ext xmlns:c16="http://schemas.microsoft.com/office/drawing/2014/chart" uri="{C3380CC4-5D6E-409C-BE32-E72D297353CC}">
              <c16:uniqueId val="{00000000-55DD-4BBD-9056-D1595860BDC4}"/>
            </c:ext>
          </c:extLst>
        </c:ser>
        <c:ser>
          <c:idx val="1"/>
          <c:order val="1"/>
          <c:tx>
            <c:strRef>
              <c:f>Gráfico95!$F$4</c:f>
              <c:strCache>
                <c:ptCount val="1"/>
                <c:pt idx="0">
                  <c:v> Restauración</c:v>
                </c:pt>
              </c:strCache>
            </c:strRef>
          </c:tx>
          <c:spPr>
            <a:solidFill>
              <a:schemeClr val="tx1">
                <a:lumMod val="75000"/>
                <a:lumOff val="25000"/>
              </a:schemeClr>
            </a:solidFill>
            <a:ln>
              <a:noFill/>
            </a:ln>
            <a:effectLst/>
          </c:spPr>
          <c:invertIfNegative val="0"/>
          <c:cat>
            <c:strRef>
              <c:f>Gráfico95!$D$5:$D$15</c:f>
              <c:strCache>
                <c:ptCount val="11"/>
                <c:pt idx="0">
                  <c:v>Decila
Renta</c:v>
                </c:pt>
                <c:pt idx="1">
                  <c:v>1
4.193</c:v>
                </c:pt>
                <c:pt idx="2">
                  <c:v>2
9.839</c:v>
                </c:pt>
                <c:pt idx="3">
                  <c:v>3
13.820</c:v>
                </c:pt>
                <c:pt idx="4">
                  <c:v>4
18.030</c:v>
                </c:pt>
                <c:pt idx="5">
                  <c:v>5
22.542</c:v>
                </c:pt>
                <c:pt idx="6">
                  <c:v>6
27.931</c:v>
                </c:pt>
                <c:pt idx="7">
                  <c:v>7
34.331</c:v>
                </c:pt>
                <c:pt idx="8">
                  <c:v>8
42.592</c:v>
                </c:pt>
                <c:pt idx="9">
                  <c:v>9
56.589</c:v>
                </c:pt>
                <c:pt idx="10">
                  <c:v>10
112.961</c:v>
                </c:pt>
              </c:strCache>
            </c:strRef>
          </c:cat>
          <c:val>
            <c:numRef>
              <c:f>Gráfico95!$F$5:$F$15</c:f>
              <c:numCache>
                <c:formatCode>0.00</c:formatCode>
                <c:ptCount val="11"/>
                <c:pt idx="1">
                  <c:v>122.57088470000001</c:v>
                </c:pt>
                <c:pt idx="2">
                  <c:v>135.8811164</c:v>
                </c:pt>
                <c:pt idx="3">
                  <c:v>169.40943730000001</c:v>
                </c:pt>
                <c:pt idx="4">
                  <c:v>266.10777690000003</c:v>
                </c:pt>
                <c:pt idx="5">
                  <c:v>318.7084815</c:v>
                </c:pt>
                <c:pt idx="6">
                  <c:v>386.84745139999995</c:v>
                </c:pt>
                <c:pt idx="7">
                  <c:v>512.37821239999994</c:v>
                </c:pt>
                <c:pt idx="8">
                  <c:v>606.93487589999995</c:v>
                </c:pt>
                <c:pt idx="9">
                  <c:v>697.61649060000002</c:v>
                </c:pt>
                <c:pt idx="10">
                  <c:v>1056.4051509999999</c:v>
                </c:pt>
              </c:numCache>
            </c:numRef>
          </c:val>
          <c:extLst>
            <c:ext xmlns:c16="http://schemas.microsoft.com/office/drawing/2014/chart" uri="{C3380CC4-5D6E-409C-BE32-E72D297353CC}">
              <c16:uniqueId val="{00000001-55DD-4BBD-9056-D1595860BDC4}"/>
            </c:ext>
          </c:extLst>
        </c:ser>
        <c:ser>
          <c:idx val="2"/>
          <c:order val="2"/>
          <c:tx>
            <c:strRef>
              <c:f>Gráfico95!$G$4</c:f>
              <c:strCache>
                <c:ptCount val="1"/>
                <c:pt idx="0">
                  <c:v> Mantenimiento vivienda y suministros</c:v>
                </c:pt>
              </c:strCache>
            </c:strRef>
          </c:tx>
          <c:spPr>
            <a:solidFill>
              <a:srgbClr val="E0B474"/>
            </a:solidFill>
            <a:ln>
              <a:noFill/>
            </a:ln>
            <a:effectLst/>
          </c:spPr>
          <c:invertIfNegative val="0"/>
          <c:cat>
            <c:strRef>
              <c:f>Gráfico95!$D$5:$D$15</c:f>
              <c:strCache>
                <c:ptCount val="11"/>
                <c:pt idx="0">
                  <c:v>Decila
Renta</c:v>
                </c:pt>
                <c:pt idx="1">
                  <c:v>1
4.193</c:v>
                </c:pt>
                <c:pt idx="2">
                  <c:v>2
9.839</c:v>
                </c:pt>
                <c:pt idx="3">
                  <c:v>3
13.820</c:v>
                </c:pt>
                <c:pt idx="4">
                  <c:v>4
18.030</c:v>
                </c:pt>
                <c:pt idx="5">
                  <c:v>5
22.542</c:v>
                </c:pt>
                <c:pt idx="6">
                  <c:v>6
27.931</c:v>
                </c:pt>
                <c:pt idx="7">
                  <c:v>7
34.331</c:v>
                </c:pt>
                <c:pt idx="8">
                  <c:v>8
42.592</c:v>
                </c:pt>
                <c:pt idx="9">
                  <c:v>9
56.589</c:v>
                </c:pt>
                <c:pt idx="10">
                  <c:v>10
112.961</c:v>
                </c:pt>
              </c:strCache>
            </c:strRef>
          </c:cat>
          <c:val>
            <c:numRef>
              <c:f>Gráfico95!$G$5:$G$15</c:f>
              <c:numCache>
                <c:formatCode>0.00</c:formatCode>
                <c:ptCount val="11"/>
                <c:pt idx="1">
                  <c:v>28.954414359999998</c:v>
                </c:pt>
                <c:pt idx="2">
                  <c:v>46.18952298</c:v>
                </c:pt>
                <c:pt idx="3">
                  <c:v>50.841883359999997</c:v>
                </c:pt>
                <c:pt idx="4">
                  <c:v>65.824778339999995</c:v>
                </c:pt>
                <c:pt idx="5">
                  <c:v>65.594888679999997</c:v>
                </c:pt>
                <c:pt idx="6">
                  <c:v>77.447704670000007</c:v>
                </c:pt>
                <c:pt idx="7">
                  <c:v>83.88828740000001</c:v>
                </c:pt>
                <c:pt idx="8">
                  <c:v>93.343592869999995</c:v>
                </c:pt>
                <c:pt idx="9">
                  <c:v>100.74789684</c:v>
                </c:pt>
                <c:pt idx="10">
                  <c:v>155.57025370999997</c:v>
                </c:pt>
              </c:numCache>
            </c:numRef>
          </c:val>
          <c:extLst>
            <c:ext xmlns:c16="http://schemas.microsoft.com/office/drawing/2014/chart" uri="{C3380CC4-5D6E-409C-BE32-E72D297353CC}">
              <c16:uniqueId val="{00000002-55DD-4BBD-9056-D1595860BDC4}"/>
            </c:ext>
          </c:extLst>
        </c:ser>
        <c:ser>
          <c:idx val="4"/>
          <c:order val="3"/>
          <c:tx>
            <c:strRef>
              <c:f>Gráfico95!$H$4</c:f>
              <c:strCache>
                <c:ptCount val="1"/>
                <c:pt idx="0">
                  <c:v> Productos oftalmológicos y otros</c:v>
                </c:pt>
              </c:strCache>
            </c:strRef>
          </c:tx>
          <c:spPr>
            <a:solidFill>
              <a:schemeClr val="tx1">
                <a:lumMod val="65000"/>
                <a:lumOff val="35000"/>
              </a:schemeClr>
            </a:solidFill>
            <a:ln>
              <a:noFill/>
            </a:ln>
            <a:effectLst/>
          </c:spPr>
          <c:invertIfNegative val="0"/>
          <c:cat>
            <c:strRef>
              <c:f>Gráfico95!$D$5:$D$15</c:f>
              <c:strCache>
                <c:ptCount val="11"/>
                <c:pt idx="0">
                  <c:v>Decila
Renta</c:v>
                </c:pt>
                <c:pt idx="1">
                  <c:v>1
4.193</c:v>
                </c:pt>
                <c:pt idx="2">
                  <c:v>2
9.839</c:v>
                </c:pt>
                <c:pt idx="3">
                  <c:v>3
13.820</c:v>
                </c:pt>
                <c:pt idx="4">
                  <c:v>4
18.030</c:v>
                </c:pt>
                <c:pt idx="5">
                  <c:v>5
22.542</c:v>
                </c:pt>
                <c:pt idx="6">
                  <c:v>6
27.931</c:v>
                </c:pt>
                <c:pt idx="7">
                  <c:v>7
34.331</c:v>
                </c:pt>
                <c:pt idx="8">
                  <c:v>8
42.592</c:v>
                </c:pt>
                <c:pt idx="9">
                  <c:v>9
56.589</c:v>
                </c:pt>
                <c:pt idx="10">
                  <c:v>10
112.961</c:v>
                </c:pt>
              </c:strCache>
            </c:strRef>
          </c:cat>
          <c:val>
            <c:numRef>
              <c:f>Gráfico95!$H$5:$H$15</c:f>
              <c:numCache>
                <c:formatCode>0.00</c:formatCode>
                <c:ptCount val="11"/>
                <c:pt idx="1">
                  <c:v>17.814884580000001</c:v>
                </c:pt>
                <c:pt idx="2">
                  <c:v>32.59304444</c:v>
                </c:pt>
                <c:pt idx="3">
                  <c:v>29.427546719999999</c:v>
                </c:pt>
                <c:pt idx="4">
                  <c:v>44.173576250000004</c:v>
                </c:pt>
                <c:pt idx="5">
                  <c:v>43.914339609999999</c:v>
                </c:pt>
                <c:pt idx="6">
                  <c:v>62.149070689999995</c:v>
                </c:pt>
                <c:pt idx="7">
                  <c:v>64.801087319999993</c:v>
                </c:pt>
                <c:pt idx="8">
                  <c:v>82.718958220000005</c:v>
                </c:pt>
                <c:pt idx="9">
                  <c:v>84.698840329999996</c:v>
                </c:pt>
                <c:pt idx="10">
                  <c:v>117.16509409999999</c:v>
                </c:pt>
              </c:numCache>
            </c:numRef>
          </c:val>
          <c:extLst>
            <c:ext xmlns:c16="http://schemas.microsoft.com/office/drawing/2014/chart" uri="{C3380CC4-5D6E-409C-BE32-E72D297353CC}">
              <c16:uniqueId val="{00000003-55DD-4BBD-9056-D1595860BDC4}"/>
            </c:ext>
          </c:extLst>
        </c:ser>
        <c:ser>
          <c:idx val="3"/>
          <c:order val="4"/>
          <c:tx>
            <c:strRef>
              <c:f>Gráfico95!$I$4</c:f>
              <c:strCache>
                <c:ptCount val="1"/>
                <c:pt idx="0">
                  <c:v> Transporte</c:v>
                </c:pt>
              </c:strCache>
            </c:strRef>
          </c:tx>
          <c:spPr>
            <a:solidFill>
              <a:schemeClr val="accent1"/>
            </a:solidFill>
            <a:ln>
              <a:noFill/>
            </a:ln>
            <a:effectLst/>
          </c:spPr>
          <c:invertIfNegative val="0"/>
          <c:cat>
            <c:strRef>
              <c:f>Gráfico95!$D$5:$D$15</c:f>
              <c:strCache>
                <c:ptCount val="11"/>
                <c:pt idx="0">
                  <c:v>Decila
Renta</c:v>
                </c:pt>
                <c:pt idx="1">
                  <c:v>1
4.193</c:v>
                </c:pt>
                <c:pt idx="2">
                  <c:v>2
9.839</c:v>
                </c:pt>
                <c:pt idx="3">
                  <c:v>3
13.820</c:v>
                </c:pt>
                <c:pt idx="4">
                  <c:v>4
18.030</c:v>
                </c:pt>
                <c:pt idx="5">
                  <c:v>5
22.542</c:v>
                </c:pt>
                <c:pt idx="6">
                  <c:v>6
27.931</c:v>
                </c:pt>
                <c:pt idx="7">
                  <c:v>7
34.331</c:v>
                </c:pt>
                <c:pt idx="8">
                  <c:v>8
42.592</c:v>
                </c:pt>
                <c:pt idx="9">
                  <c:v>9
56.589</c:v>
                </c:pt>
                <c:pt idx="10">
                  <c:v>10
112.961</c:v>
                </c:pt>
              </c:strCache>
            </c:strRef>
          </c:cat>
          <c:val>
            <c:numRef>
              <c:f>Gráfico95!$I$5:$I$15</c:f>
              <c:numCache>
                <c:formatCode>0.00</c:formatCode>
                <c:ptCount val="11"/>
                <c:pt idx="1">
                  <c:v>15.485030589999999</c:v>
                </c:pt>
                <c:pt idx="2">
                  <c:v>20.675194670000003</c:v>
                </c:pt>
                <c:pt idx="3">
                  <c:v>23.01713968</c:v>
                </c:pt>
                <c:pt idx="4">
                  <c:v>31.15219742</c:v>
                </c:pt>
                <c:pt idx="5">
                  <c:v>34.774324369999995</c:v>
                </c:pt>
                <c:pt idx="6">
                  <c:v>49.395186750000001</c:v>
                </c:pt>
                <c:pt idx="7">
                  <c:v>65.916329079999997</c:v>
                </c:pt>
                <c:pt idx="8">
                  <c:v>73.666961819999997</c:v>
                </c:pt>
                <c:pt idx="9">
                  <c:v>99.94666599</c:v>
                </c:pt>
                <c:pt idx="10">
                  <c:v>146.72928949999999</c:v>
                </c:pt>
              </c:numCache>
            </c:numRef>
          </c:val>
          <c:extLst>
            <c:ext xmlns:c16="http://schemas.microsoft.com/office/drawing/2014/chart" uri="{C3380CC4-5D6E-409C-BE32-E72D297353CC}">
              <c16:uniqueId val="{00000004-55DD-4BBD-9056-D1595860BDC4}"/>
            </c:ext>
          </c:extLst>
        </c:ser>
        <c:ser>
          <c:idx val="5"/>
          <c:order val="5"/>
          <c:tx>
            <c:strRef>
              <c:f>Gráfico95!$J$4</c:f>
              <c:strCache>
                <c:ptCount val="1"/>
                <c:pt idx="0">
                  <c:v> Hostelería</c:v>
                </c:pt>
              </c:strCache>
            </c:strRef>
          </c:tx>
          <c:spPr>
            <a:solidFill>
              <a:schemeClr val="bg1">
                <a:lumMod val="50000"/>
              </a:schemeClr>
            </a:solidFill>
            <a:ln>
              <a:noFill/>
            </a:ln>
            <a:effectLst/>
          </c:spPr>
          <c:invertIfNegative val="0"/>
          <c:cat>
            <c:strRef>
              <c:f>Gráfico95!$D$5:$D$15</c:f>
              <c:strCache>
                <c:ptCount val="11"/>
                <c:pt idx="0">
                  <c:v>Decila
Renta</c:v>
                </c:pt>
                <c:pt idx="1">
                  <c:v>1
4.193</c:v>
                </c:pt>
                <c:pt idx="2">
                  <c:v>2
9.839</c:v>
                </c:pt>
                <c:pt idx="3">
                  <c:v>3
13.820</c:v>
                </c:pt>
                <c:pt idx="4">
                  <c:v>4
18.030</c:v>
                </c:pt>
                <c:pt idx="5">
                  <c:v>5
22.542</c:v>
                </c:pt>
                <c:pt idx="6">
                  <c:v>6
27.931</c:v>
                </c:pt>
                <c:pt idx="7">
                  <c:v>7
34.331</c:v>
                </c:pt>
                <c:pt idx="8">
                  <c:v>8
42.592</c:v>
                </c:pt>
                <c:pt idx="9">
                  <c:v>9
56.589</c:v>
                </c:pt>
                <c:pt idx="10">
                  <c:v>10
112.961</c:v>
                </c:pt>
              </c:strCache>
            </c:strRef>
          </c:cat>
          <c:val>
            <c:numRef>
              <c:f>Gráfico95!$J$5:$J$15</c:f>
              <c:numCache>
                <c:formatCode>0.00</c:formatCode>
                <c:ptCount val="11"/>
                <c:pt idx="1">
                  <c:v>6.8083380800000004</c:v>
                </c:pt>
                <c:pt idx="2">
                  <c:v>8.1048309400000011</c:v>
                </c:pt>
                <c:pt idx="3">
                  <c:v>11.15915199</c:v>
                </c:pt>
                <c:pt idx="4">
                  <c:v>15.020720240000001</c:v>
                </c:pt>
                <c:pt idx="5">
                  <c:v>25.761255890000001</c:v>
                </c:pt>
                <c:pt idx="6">
                  <c:v>43.120024450000003</c:v>
                </c:pt>
                <c:pt idx="7">
                  <c:v>46.221208689999997</c:v>
                </c:pt>
                <c:pt idx="8">
                  <c:v>72.520743840000009</c:v>
                </c:pt>
                <c:pt idx="9">
                  <c:v>84.00680281999999</c:v>
                </c:pt>
                <c:pt idx="10">
                  <c:v>176.64700480000002</c:v>
                </c:pt>
              </c:numCache>
            </c:numRef>
          </c:val>
          <c:extLst>
            <c:ext xmlns:c16="http://schemas.microsoft.com/office/drawing/2014/chart" uri="{C3380CC4-5D6E-409C-BE32-E72D297353CC}">
              <c16:uniqueId val="{00000005-55DD-4BBD-9056-D1595860BDC4}"/>
            </c:ext>
          </c:extLst>
        </c:ser>
        <c:ser>
          <c:idx val="6"/>
          <c:order val="6"/>
          <c:tx>
            <c:strRef>
              <c:f>Gráfico95!$K$4</c:f>
              <c:strCache>
                <c:ptCount val="1"/>
                <c:pt idx="0">
                  <c:v> Mascotas, aseo personal, jardinería</c:v>
                </c:pt>
              </c:strCache>
            </c:strRef>
          </c:tx>
          <c:spPr>
            <a:solidFill>
              <a:schemeClr val="accent4">
                <a:lumMod val="75000"/>
              </a:schemeClr>
            </a:solidFill>
            <a:ln>
              <a:noFill/>
            </a:ln>
            <a:effectLst/>
          </c:spPr>
          <c:invertIfNegative val="0"/>
          <c:cat>
            <c:strRef>
              <c:f>Gráfico95!$D$5:$D$15</c:f>
              <c:strCache>
                <c:ptCount val="11"/>
                <c:pt idx="0">
                  <c:v>Decila
Renta</c:v>
                </c:pt>
                <c:pt idx="1">
                  <c:v>1
4.193</c:v>
                </c:pt>
                <c:pt idx="2">
                  <c:v>2
9.839</c:v>
                </c:pt>
                <c:pt idx="3">
                  <c:v>3
13.820</c:v>
                </c:pt>
                <c:pt idx="4">
                  <c:v>4
18.030</c:v>
                </c:pt>
                <c:pt idx="5">
                  <c:v>5
22.542</c:v>
                </c:pt>
                <c:pt idx="6">
                  <c:v>6
27.931</c:v>
                </c:pt>
                <c:pt idx="7">
                  <c:v>7
34.331</c:v>
                </c:pt>
                <c:pt idx="8">
                  <c:v>8
42.592</c:v>
                </c:pt>
                <c:pt idx="9">
                  <c:v>9
56.589</c:v>
                </c:pt>
                <c:pt idx="10">
                  <c:v>10
112.961</c:v>
                </c:pt>
              </c:strCache>
            </c:strRef>
          </c:cat>
          <c:val>
            <c:numRef>
              <c:f>Gráfico95!$K$5:$K$15</c:f>
              <c:numCache>
                <c:formatCode>0.00</c:formatCode>
                <c:ptCount val="11"/>
                <c:pt idx="1">
                  <c:v>11.858678659999995</c:v>
                </c:pt>
                <c:pt idx="2">
                  <c:v>20.534086240000043</c:v>
                </c:pt>
                <c:pt idx="3">
                  <c:v>18.944060859999986</c:v>
                </c:pt>
                <c:pt idx="4">
                  <c:v>29.479437540000056</c:v>
                </c:pt>
                <c:pt idx="5">
                  <c:v>28.215731309999931</c:v>
                </c:pt>
                <c:pt idx="6">
                  <c:v>37.462985540000204</c:v>
                </c:pt>
                <c:pt idx="7">
                  <c:v>43.026824109999673</c:v>
                </c:pt>
                <c:pt idx="8">
                  <c:v>45.09146857999972</c:v>
                </c:pt>
                <c:pt idx="9">
                  <c:v>60.709238840000197</c:v>
                </c:pt>
                <c:pt idx="10">
                  <c:v>71.956471869999973</c:v>
                </c:pt>
              </c:numCache>
            </c:numRef>
          </c:val>
          <c:extLst>
            <c:ext xmlns:c16="http://schemas.microsoft.com/office/drawing/2014/chart" uri="{C3380CC4-5D6E-409C-BE32-E72D297353CC}">
              <c16:uniqueId val="{00000006-55DD-4BBD-9056-D1595860BDC4}"/>
            </c:ext>
          </c:extLst>
        </c:ser>
        <c:ser>
          <c:idx val="7"/>
          <c:order val="7"/>
          <c:tx>
            <c:strRef>
              <c:f>Gráfico95!$L$4</c:f>
              <c:strCache>
                <c:ptCount val="1"/>
                <c:pt idx="0">
                  <c:v> Vacaciones todo incluido</c:v>
                </c:pt>
              </c:strCache>
            </c:strRef>
          </c:tx>
          <c:spPr>
            <a:solidFill>
              <a:srgbClr val="7B6911"/>
            </a:solidFill>
            <a:ln>
              <a:noFill/>
            </a:ln>
            <a:effectLst/>
          </c:spPr>
          <c:invertIfNegative val="0"/>
          <c:cat>
            <c:strRef>
              <c:f>Gráfico95!$D$5:$D$15</c:f>
              <c:strCache>
                <c:ptCount val="11"/>
                <c:pt idx="0">
                  <c:v>Decila
Renta</c:v>
                </c:pt>
                <c:pt idx="1">
                  <c:v>1
4.193</c:v>
                </c:pt>
                <c:pt idx="2">
                  <c:v>2
9.839</c:v>
                </c:pt>
                <c:pt idx="3">
                  <c:v>3
13.820</c:v>
                </c:pt>
                <c:pt idx="4">
                  <c:v>4
18.030</c:v>
                </c:pt>
                <c:pt idx="5">
                  <c:v>5
22.542</c:v>
                </c:pt>
                <c:pt idx="6">
                  <c:v>6
27.931</c:v>
                </c:pt>
                <c:pt idx="7">
                  <c:v>7
34.331</c:v>
                </c:pt>
                <c:pt idx="8">
                  <c:v>8
42.592</c:v>
                </c:pt>
                <c:pt idx="9">
                  <c:v>9
56.589</c:v>
                </c:pt>
                <c:pt idx="10">
                  <c:v>10
112.961</c:v>
                </c:pt>
              </c:strCache>
            </c:strRef>
          </c:cat>
          <c:val>
            <c:numRef>
              <c:f>Gráfico95!$L$5:$L$15</c:f>
              <c:numCache>
                <c:formatCode>0.00</c:formatCode>
                <c:ptCount val="11"/>
                <c:pt idx="1">
                  <c:v>3.1699288800000001</c:v>
                </c:pt>
                <c:pt idx="2">
                  <c:v>5.9586956300000002</c:v>
                </c:pt>
                <c:pt idx="3">
                  <c:v>8.2372583699999993</c:v>
                </c:pt>
                <c:pt idx="4">
                  <c:v>12.701098289999999</c:v>
                </c:pt>
                <c:pt idx="5">
                  <c:v>15.26093257</c:v>
                </c:pt>
                <c:pt idx="6">
                  <c:v>26.29856594</c:v>
                </c:pt>
                <c:pt idx="7">
                  <c:v>32.195629230000002</c:v>
                </c:pt>
                <c:pt idx="8">
                  <c:v>40.072973060000002</c:v>
                </c:pt>
                <c:pt idx="9">
                  <c:v>55.752083130000003</c:v>
                </c:pt>
                <c:pt idx="10">
                  <c:v>103.71301940000001</c:v>
                </c:pt>
              </c:numCache>
            </c:numRef>
          </c:val>
          <c:extLst>
            <c:ext xmlns:c16="http://schemas.microsoft.com/office/drawing/2014/chart" uri="{C3380CC4-5D6E-409C-BE32-E72D297353CC}">
              <c16:uniqueId val="{00000007-55DD-4BBD-9056-D1595860BDC4}"/>
            </c:ext>
          </c:extLst>
        </c:ser>
        <c:dLbls>
          <c:showLegendKey val="0"/>
          <c:showVal val="0"/>
          <c:showCatName val="0"/>
          <c:showSerName val="0"/>
          <c:showPercent val="0"/>
          <c:showBubbleSize val="0"/>
        </c:dLbls>
        <c:gapWidth val="100"/>
        <c:overlap val="100"/>
        <c:axId val="566153344"/>
        <c:axId val="494555648"/>
      </c:barChart>
      <c:catAx>
        <c:axId val="566153344"/>
        <c:scaling>
          <c:orientation val="minMax"/>
        </c:scaling>
        <c:delete val="0"/>
        <c:axPos val="b"/>
        <c:numFmt formatCode="General" sourceLinked="1"/>
        <c:majorTickMark val="none"/>
        <c:minorTickMark val="none"/>
        <c:tickLblPos val="nextTo"/>
        <c:spPr>
          <a:noFill/>
          <a:ln w="3175" cap="flat" cmpd="sng" algn="ctr">
            <a:solidFill>
              <a:schemeClr val="tx1"/>
            </a:solidFill>
            <a:round/>
          </a:ln>
          <a:effectLst/>
        </c:spPr>
        <c:txPr>
          <a:bodyPr rot="-60000000" spcFirstLastPara="1" vertOverflow="ellipsis" vert="horz" wrap="square" anchor="t" anchorCtr="0"/>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494555648"/>
        <c:crosses val="autoZero"/>
        <c:auto val="1"/>
        <c:lblAlgn val="ctr"/>
        <c:lblOffset val="100"/>
        <c:noMultiLvlLbl val="0"/>
      </c:catAx>
      <c:valAx>
        <c:axId val="4945556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566153344"/>
        <c:crosses val="autoZero"/>
        <c:crossBetween val="between"/>
      </c:valAx>
      <c:spPr>
        <a:noFill/>
        <a:ln>
          <a:noFill/>
        </a:ln>
        <a:effectLst/>
      </c:spPr>
    </c:plotArea>
    <c:legend>
      <c:legendPos val="b"/>
      <c:layout>
        <c:manualLayout>
          <c:xMode val="edge"/>
          <c:yMode val="edge"/>
          <c:x val="3.1028823769673586E-2"/>
          <c:y val="0.77837686255604599"/>
          <c:w val="0.95501444210611153"/>
          <c:h val="0.1826888235609204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7616609097992798"/>
          <c:y val="4.4044044044044044E-2"/>
          <c:w val="0.58790744465732081"/>
          <c:h val="0.7995066840738172"/>
        </c:manualLayout>
      </c:layout>
      <c:barChart>
        <c:barDir val="bar"/>
        <c:grouping val="clustered"/>
        <c:varyColors val="0"/>
        <c:ser>
          <c:idx val="0"/>
          <c:order val="0"/>
          <c:tx>
            <c:strRef>
              <c:f>Gráfico96!$F$4</c:f>
              <c:strCache>
                <c:ptCount val="1"/>
                <c:pt idx="0">
                  <c:v>  Tipo Superreducido</c:v>
                </c:pt>
              </c:strCache>
            </c:strRef>
          </c:tx>
          <c:spPr>
            <a:solidFill>
              <a:schemeClr val="bg1">
                <a:lumMod val="50000"/>
              </a:schemeClr>
            </a:solidFill>
            <a:ln w="3175">
              <a:noFill/>
            </a:ln>
            <a:effectLst/>
          </c:spPr>
          <c:invertIfNegative val="0"/>
          <c:cat>
            <c:strRef>
              <c:f>Gráfico96!$D$5:$D$19</c:f>
              <c:strCache>
                <c:ptCount val="15"/>
                <c:pt idx="0">
                  <c:v>Hostelería</c:v>
                </c:pt>
                <c:pt idx="1">
                  <c:v>Vacaciones todo incluido</c:v>
                </c:pt>
                <c:pt idx="2">
                  <c:v>Ocio y cultura</c:v>
                </c:pt>
                <c:pt idx="3">
                  <c:v>Transporte</c:v>
                </c:pt>
                <c:pt idx="4">
                  <c:v>Restauración</c:v>
                </c:pt>
                <c:pt idx="5">
                  <c:v>Salud</c:v>
                </c:pt>
                <c:pt idx="6">
                  <c:v>Mascotas, aseo personal, jardinería</c:v>
                </c:pt>
                <c:pt idx="7">
                  <c:v>Productos oftalmológicos y otros</c:v>
                </c:pt>
                <c:pt idx="8">
                  <c:v>Frutas</c:v>
                </c:pt>
                <c:pt idx="9">
                  <c:v>Mantenimiento vivienda y suministros</c:v>
                </c:pt>
                <c:pt idx="10">
                  <c:v>Alimentos y bebidas sin alcohol</c:v>
                </c:pt>
                <c:pt idx="11">
                  <c:v>Verduras</c:v>
                </c:pt>
                <c:pt idx="12">
                  <c:v>Leche, queso y huevos</c:v>
                </c:pt>
                <c:pt idx="13">
                  <c:v>Protección social</c:v>
                </c:pt>
                <c:pt idx="14">
                  <c:v>Pan y cereales</c:v>
                </c:pt>
              </c:strCache>
            </c:strRef>
          </c:cat>
          <c:val>
            <c:numRef>
              <c:f>Gráfico96!$F$5:$F$19</c:f>
              <c:numCache>
                <c:formatCode>0.000</c:formatCode>
                <c:ptCount val="15"/>
                <c:pt idx="2" formatCode="0.0000">
                  <c:v>5.2324196432228208E-3</c:v>
                </c:pt>
                <c:pt idx="5" formatCode="0.0000">
                  <c:v>9.5617877315409393E-3</c:v>
                </c:pt>
                <c:pt idx="8" formatCode="0.0000">
                  <c:v>1.1148286414828772E-2</c:v>
                </c:pt>
                <c:pt idx="11" formatCode="0.0000">
                  <c:v>1.1896673867816674E-2</c:v>
                </c:pt>
                <c:pt idx="12" formatCode="0.0000">
                  <c:v>1.1960008707658268E-2</c:v>
                </c:pt>
                <c:pt idx="13" formatCode="0.0000">
                  <c:v>1.437317472126607E-2</c:v>
                </c:pt>
                <c:pt idx="14" formatCode="0.0000">
                  <c:v>1.4630711931884076E-2</c:v>
                </c:pt>
              </c:numCache>
            </c:numRef>
          </c:val>
          <c:extLst>
            <c:ext xmlns:c16="http://schemas.microsoft.com/office/drawing/2014/chart" uri="{C3380CC4-5D6E-409C-BE32-E72D297353CC}">
              <c16:uniqueId val="{00000000-0A9D-49B7-AD91-E75281341A33}"/>
            </c:ext>
          </c:extLst>
        </c:ser>
        <c:ser>
          <c:idx val="1"/>
          <c:order val="1"/>
          <c:tx>
            <c:strRef>
              <c:f>Gráfico96!$E$4</c:f>
              <c:strCache>
                <c:ptCount val="1"/>
                <c:pt idx="0">
                  <c:v> Tipo Reducido</c:v>
                </c:pt>
              </c:strCache>
            </c:strRef>
          </c:tx>
          <c:spPr>
            <a:solidFill>
              <a:srgbClr val="830929"/>
            </a:solidFill>
            <a:ln w="3175">
              <a:solidFill>
                <a:schemeClr val="tx1"/>
              </a:solidFill>
            </a:ln>
            <a:effectLst/>
          </c:spPr>
          <c:invertIfNegative val="0"/>
          <c:cat>
            <c:strRef>
              <c:f>Gráfico96!$D$5:$D$19</c:f>
              <c:strCache>
                <c:ptCount val="15"/>
                <c:pt idx="0">
                  <c:v>Hostelería</c:v>
                </c:pt>
                <c:pt idx="1">
                  <c:v>Vacaciones todo incluido</c:v>
                </c:pt>
                <c:pt idx="2">
                  <c:v>Ocio y cultura</c:v>
                </c:pt>
                <c:pt idx="3">
                  <c:v>Transporte</c:v>
                </c:pt>
                <c:pt idx="4">
                  <c:v>Restauración</c:v>
                </c:pt>
                <c:pt idx="5">
                  <c:v>Salud</c:v>
                </c:pt>
                <c:pt idx="6">
                  <c:v>Mascotas, aseo personal, jardinería</c:v>
                </c:pt>
                <c:pt idx="7">
                  <c:v>Productos oftalmológicos y otros</c:v>
                </c:pt>
                <c:pt idx="8">
                  <c:v>Frutas</c:v>
                </c:pt>
                <c:pt idx="9">
                  <c:v>Mantenimiento vivienda y suministros</c:v>
                </c:pt>
                <c:pt idx="10">
                  <c:v>Alimentos y bebidas sin alcohol</c:v>
                </c:pt>
                <c:pt idx="11">
                  <c:v>Verduras</c:v>
                </c:pt>
                <c:pt idx="12">
                  <c:v>Leche, queso y huevos</c:v>
                </c:pt>
                <c:pt idx="13">
                  <c:v>Protección social</c:v>
                </c:pt>
                <c:pt idx="14">
                  <c:v>Pan y cereales</c:v>
                </c:pt>
              </c:strCache>
            </c:strRef>
          </c:cat>
          <c:val>
            <c:numRef>
              <c:f>Gráfico96!$E$5:$E$19</c:f>
              <c:numCache>
                <c:formatCode>0.0000</c:formatCode>
                <c:ptCount val="15"/>
                <c:pt idx="0">
                  <c:v>1.1933708696684846E-3</c:v>
                </c:pt>
                <c:pt idx="1">
                  <c:v>1.7207268015186504E-3</c:v>
                </c:pt>
                <c:pt idx="3">
                  <c:v>6.1559496807554312E-3</c:v>
                </c:pt>
                <c:pt idx="4">
                  <c:v>7.2043083277989854E-3</c:v>
                </c:pt>
                <c:pt idx="6">
                  <c:v>1.0041494790834771E-2</c:v>
                </c:pt>
                <c:pt idx="7">
                  <c:v>1.0085313706588411E-2</c:v>
                </c:pt>
                <c:pt idx="9">
                  <c:v>1.1363825314798242E-2</c:v>
                </c:pt>
                <c:pt idx="10">
                  <c:v>1.1527725934366526E-2</c:v>
                </c:pt>
              </c:numCache>
            </c:numRef>
          </c:val>
          <c:extLst>
            <c:ext xmlns:c16="http://schemas.microsoft.com/office/drawing/2014/chart" uri="{C3380CC4-5D6E-409C-BE32-E72D297353CC}">
              <c16:uniqueId val="{00000001-0A9D-49B7-AD91-E75281341A33}"/>
            </c:ext>
          </c:extLst>
        </c:ser>
        <c:dLbls>
          <c:showLegendKey val="0"/>
          <c:showVal val="0"/>
          <c:showCatName val="0"/>
          <c:showSerName val="0"/>
          <c:showPercent val="0"/>
          <c:showBubbleSize val="0"/>
        </c:dLbls>
        <c:gapWidth val="50"/>
        <c:overlap val="100"/>
        <c:axId val="1628272016"/>
        <c:axId val="1629552352"/>
      </c:barChart>
      <c:catAx>
        <c:axId val="1628272016"/>
        <c:scaling>
          <c:orientation val="minMax"/>
        </c:scaling>
        <c:delete val="0"/>
        <c:axPos val="l"/>
        <c:numFmt formatCode="General" sourceLinked="1"/>
        <c:majorTickMark val="none"/>
        <c:minorTickMark val="none"/>
        <c:tickLblPos val="nextTo"/>
        <c:spPr>
          <a:noFill/>
          <a:ln w="3175" cap="flat" cmpd="sng" algn="ctr">
            <a:solidFill>
              <a:schemeClr val="tx1"/>
            </a:solidFill>
            <a:round/>
          </a:ln>
          <a:effectLst/>
        </c:spPr>
        <c:txPr>
          <a:bodyPr rot="0" spcFirstLastPara="1" vertOverflow="ellipsis" wrap="square" anchor="ctr" anchorCtr="1"/>
          <a:lstStyle/>
          <a:p>
            <a:pPr>
              <a:defRPr sz="800" b="0" i="0" u="none" strike="noStrike" kern="1200" baseline="0">
                <a:solidFill>
                  <a:srgbClr val="404040"/>
                </a:solidFill>
                <a:latin typeface="Century Gothic" panose="020B0502020202020204" pitchFamily="34" charset="0"/>
                <a:ea typeface="+mn-ea"/>
                <a:cs typeface="+mn-cs"/>
              </a:defRPr>
            </a:pPr>
            <a:endParaRPr lang="es-ES"/>
          </a:p>
        </c:txPr>
        <c:crossAx val="1629552352"/>
        <c:crosses val="autoZero"/>
        <c:auto val="1"/>
        <c:lblAlgn val="ctr"/>
        <c:lblOffset val="100"/>
        <c:tickLblSkip val="1"/>
        <c:noMultiLvlLbl val="0"/>
      </c:catAx>
      <c:valAx>
        <c:axId val="1629552352"/>
        <c:scaling>
          <c:orientation val="minMax"/>
          <c:max val="2.0000000000000004E-2"/>
        </c:scaling>
        <c:delete val="0"/>
        <c:axPos val="b"/>
        <c:majorGridlines>
          <c:spPr>
            <a:ln w="9525" cap="flat" cmpd="sng" algn="ctr">
              <a:solidFill>
                <a:schemeClr val="tx1">
                  <a:lumMod val="15000"/>
                  <a:lumOff val="85000"/>
                </a:schemeClr>
              </a:solidFill>
              <a:round/>
            </a:ln>
            <a:effectLst/>
          </c:spPr>
        </c:majorGridlines>
        <c:numFmt formatCode="#,##0.000" sourceLinked="0"/>
        <c:majorTickMark val="none"/>
        <c:minorTickMark val="none"/>
        <c:tickLblPos val="nextTo"/>
        <c:spPr>
          <a:noFill/>
          <a:ln w="3175">
            <a:solidFill>
              <a:schemeClr val="tx1"/>
            </a:solidFill>
          </a:ln>
          <a:effectLst/>
        </c:spPr>
        <c:txPr>
          <a:bodyPr rot="-60000000" spcFirstLastPara="1" vertOverflow="ellipsis" vert="horz" wrap="square" anchor="ctr" anchorCtr="1"/>
          <a:lstStyle/>
          <a:p>
            <a:pPr>
              <a:defRPr sz="800" b="0" i="0" u="none" strike="noStrike" kern="1200" baseline="0">
                <a:solidFill>
                  <a:srgbClr val="404040"/>
                </a:solidFill>
                <a:latin typeface="Century Gothic" panose="020B0502020202020204" pitchFamily="34" charset="0"/>
                <a:ea typeface="+mn-ea"/>
                <a:cs typeface="+mn-cs"/>
              </a:defRPr>
            </a:pPr>
            <a:endParaRPr lang="es-ES"/>
          </a:p>
        </c:txPr>
        <c:crossAx val="1628272016"/>
        <c:crosses val="autoZero"/>
        <c:crossBetween val="between"/>
      </c:valAx>
      <c:spPr>
        <a:noFill/>
        <a:ln>
          <a:noFill/>
        </a:ln>
        <a:effectLst/>
      </c:spPr>
    </c:plotArea>
    <c:legend>
      <c:legendPos val="b"/>
      <c:layout>
        <c:manualLayout>
          <c:xMode val="edge"/>
          <c:yMode val="edge"/>
          <c:x val="0.28278947097192159"/>
          <c:y val="0.91574462685088898"/>
          <c:w val="0.51389287659937866"/>
          <c:h val="6.0670467488733719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800" b="0" i="0" u="none" strike="noStrike" kern="1200" baseline="0">
              <a:solidFill>
                <a:srgbClr val="404040"/>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rgbClr val="404040"/>
          </a:solidFill>
          <a:latin typeface="Century Gothic" panose="020B0502020202020204" pitchFamily="34" charset="0"/>
        </a:defRPr>
      </a:pPr>
      <a:endParaRPr lang="es-ES"/>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659504739389997E-2"/>
          <c:y val="2.7099205792144702E-2"/>
          <c:w val="0.91052741745827515"/>
          <c:h val="0.81007031738536728"/>
        </c:manualLayout>
      </c:layout>
      <c:barChart>
        <c:barDir val="col"/>
        <c:grouping val="clustered"/>
        <c:varyColors val="0"/>
        <c:ser>
          <c:idx val="0"/>
          <c:order val="0"/>
          <c:tx>
            <c:strRef>
              <c:f>Gráfico97!$E$4</c:f>
              <c:strCache>
                <c:ptCount val="1"/>
                <c:pt idx="0">
                  <c:v>Reducción desigualdad por cada 100 millones</c:v>
                </c:pt>
              </c:strCache>
            </c:strRef>
          </c:tx>
          <c:spPr>
            <a:solidFill>
              <a:srgbClr val="830929"/>
            </a:solidFill>
            <a:ln>
              <a:noFill/>
            </a:ln>
            <a:effectLst/>
          </c:spPr>
          <c:invertIfNegative val="0"/>
          <c:dPt>
            <c:idx val="0"/>
            <c:invertIfNegative val="0"/>
            <c:bubble3D val="0"/>
            <c:spPr>
              <a:solidFill>
                <a:srgbClr val="830929"/>
              </a:solidFill>
              <a:ln>
                <a:noFill/>
              </a:ln>
              <a:effectLst/>
            </c:spPr>
            <c:extLst>
              <c:ext xmlns:c16="http://schemas.microsoft.com/office/drawing/2014/chart" uri="{C3380CC4-5D6E-409C-BE32-E72D297353CC}">
                <c16:uniqueId val="{00000001-B215-43CE-A0A3-B8E48675B66E}"/>
              </c:ext>
            </c:extLst>
          </c:dPt>
          <c:dPt>
            <c:idx val="1"/>
            <c:invertIfNegative val="0"/>
            <c:bubble3D val="0"/>
            <c:spPr>
              <a:solidFill>
                <a:schemeClr val="bg1">
                  <a:lumMod val="50000"/>
                </a:schemeClr>
              </a:solidFill>
              <a:ln>
                <a:noFill/>
              </a:ln>
              <a:effectLst/>
            </c:spPr>
            <c:extLst>
              <c:ext xmlns:c16="http://schemas.microsoft.com/office/drawing/2014/chart" uri="{C3380CC4-5D6E-409C-BE32-E72D297353CC}">
                <c16:uniqueId val="{00000003-B215-43CE-A0A3-B8E48675B66E}"/>
              </c:ext>
            </c:extLst>
          </c:dPt>
          <c:dLbls>
            <c:dLbl>
              <c:idx val="0"/>
              <c:numFmt formatCode="#,##0.000" sourceLinked="0"/>
              <c:spPr>
                <a:solidFill>
                  <a:schemeClr val="bg1"/>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15-43CE-A0A3-B8E48675B66E}"/>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215-43CE-A0A3-B8E48675B66E}"/>
                </c:ext>
              </c:extLst>
            </c:dLbl>
            <c:numFmt formatCode="#,##0.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outEnd"/>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Gráfico97!$D$5:$D$6</c:f>
              <c:strCache>
                <c:ptCount val="2"/>
                <c:pt idx="0">
                  <c:v>Programa de Renta Mínima, Airef 2019</c:v>
                </c:pt>
                <c:pt idx="1">
                  <c:v>Tipos reducidos
del IVA</c:v>
                </c:pt>
              </c:strCache>
            </c:strRef>
          </c:cat>
          <c:val>
            <c:numRef>
              <c:f>Gráfico97!$E$5:$E$6</c:f>
              <c:numCache>
                <c:formatCode>0.000</c:formatCode>
                <c:ptCount val="2"/>
                <c:pt idx="0">
                  <c:v>8.0000000000000016E-2</c:v>
                </c:pt>
                <c:pt idx="1">
                  <c:v>1.1244167088322932E-2</c:v>
                </c:pt>
              </c:numCache>
            </c:numRef>
          </c:val>
          <c:extLst>
            <c:ext xmlns:c16="http://schemas.microsoft.com/office/drawing/2014/chart" uri="{C3380CC4-5D6E-409C-BE32-E72D297353CC}">
              <c16:uniqueId val="{00000004-B215-43CE-A0A3-B8E48675B66E}"/>
            </c:ext>
          </c:extLst>
        </c:ser>
        <c:dLbls>
          <c:showLegendKey val="0"/>
          <c:showVal val="0"/>
          <c:showCatName val="0"/>
          <c:showSerName val="0"/>
          <c:showPercent val="0"/>
          <c:showBubbleSize val="0"/>
        </c:dLbls>
        <c:gapWidth val="219"/>
        <c:overlap val="100"/>
        <c:axId val="-540169888"/>
        <c:axId val="-540167568"/>
      </c:barChart>
      <c:catAx>
        <c:axId val="-54016988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540167568"/>
        <c:crosses val="autoZero"/>
        <c:auto val="1"/>
        <c:lblAlgn val="ctr"/>
        <c:lblOffset val="100"/>
        <c:noMultiLvlLbl val="0"/>
      </c:catAx>
      <c:valAx>
        <c:axId val="-540167568"/>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5401698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Century Gothic" panose="020B0502020202020204" pitchFamily="34" charset="0"/>
              <a:ea typeface="+mn-ea"/>
              <a:cs typeface="Arial" panose="020B0604020202020204" pitchFamily="34" charset="0"/>
            </a:defRPr>
          </a:pPr>
          <a:endParaRPr lang="es-ES"/>
        </a:p>
      </c:txPr>
    </c:title>
    <c:autoTitleDeleted val="0"/>
    <c:plotArea>
      <c:layout/>
      <c:barChart>
        <c:barDir val="col"/>
        <c:grouping val="clustered"/>
        <c:varyColors val="0"/>
        <c:ser>
          <c:idx val="0"/>
          <c:order val="0"/>
          <c:tx>
            <c:strRef>
              <c:f>Gráfico13!$F$4</c:f>
              <c:strCache>
                <c:ptCount val="1"/>
                <c:pt idx="0">
                  <c:v>Coste fiscal, en millones (2.393 millones, 3.5% del total)</c:v>
                </c:pt>
              </c:strCache>
            </c:strRef>
          </c:tx>
          <c:spPr>
            <a:solidFill>
              <a:srgbClr val="83082A"/>
            </a:solidFill>
            <a:ln>
              <a:solidFill>
                <a:schemeClr val="tx1"/>
              </a:solidFill>
            </a:ln>
            <a:effectLst/>
          </c:spPr>
          <c:invertIfNegative val="0"/>
          <c:cat>
            <c:numRef>
              <c:f>Gráfico13!$D$5:$D$72</c:f>
              <c:numCache>
                <c:formatCode>General</c:formatCode>
                <c:ptCount val="68"/>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numCache>
            </c:numRef>
          </c:cat>
          <c:val>
            <c:numRef>
              <c:f>Gráfico13!$F$5:$F$72</c:f>
              <c:numCache>
                <c:formatCode>#,##0.00</c:formatCode>
                <c:ptCount val="68"/>
                <c:pt idx="0">
                  <c:v>6.6480409389896522E-2</c:v>
                </c:pt>
                <c:pt idx="1">
                  <c:v>3.2989789978728368E-2</c:v>
                </c:pt>
                <c:pt idx="2">
                  <c:v>7.8052090844380473E-2</c:v>
                </c:pt>
                <c:pt idx="3">
                  <c:v>0.11068605055447733</c:v>
                </c:pt>
                <c:pt idx="4">
                  <c:v>0.21456617945069922</c:v>
                </c:pt>
                <c:pt idx="5">
                  <c:v>0.24745409209994307</c:v>
                </c:pt>
                <c:pt idx="6">
                  <c:v>0.40975333937818448</c:v>
                </c:pt>
                <c:pt idx="7">
                  <c:v>0.59550546993473574</c:v>
                </c:pt>
                <c:pt idx="8">
                  <c:v>0.92085094106058385</c:v>
                </c:pt>
                <c:pt idx="9">
                  <c:v>1.3657518333509131</c:v>
                </c:pt>
                <c:pt idx="10">
                  <c:v>1.8579616385961923</c:v>
                </c:pt>
                <c:pt idx="11">
                  <c:v>2.5588038188711968</c:v>
                </c:pt>
                <c:pt idx="12">
                  <c:v>3.4223518799372696</c:v>
                </c:pt>
                <c:pt idx="13">
                  <c:v>4.8354790717210179</c:v>
                </c:pt>
                <c:pt idx="14">
                  <c:v>6.3613151104064736</c:v>
                </c:pt>
                <c:pt idx="15">
                  <c:v>8.2363219271689125</c:v>
                </c:pt>
                <c:pt idx="16">
                  <c:v>10.089444126949823</c:v>
                </c:pt>
                <c:pt idx="17">
                  <c:v>12.654414838086709</c:v>
                </c:pt>
                <c:pt idx="18">
                  <c:v>15.248931492787898</c:v>
                </c:pt>
                <c:pt idx="19">
                  <c:v>18.508575802183184</c:v>
                </c:pt>
                <c:pt idx="20">
                  <c:v>20.965447577535425</c:v>
                </c:pt>
                <c:pt idx="21">
                  <c:v>25.120387491093584</c:v>
                </c:pt>
                <c:pt idx="22">
                  <c:v>29.198713500242839</c:v>
                </c:pt>
                <c:pt idx="23">
                  <c:v>32.902248358432104</c:v>
                </c:pt>
                <c:pt idx="24">
                  <c:v>37.536496630792783</c:v>
                </c:pt>
                <c:pt idx="25">
                  <c:v>40.849019291170158</c:v>
                </c:pt>
                <c:pt idx="26">
                  <c:v>42.394098351154433</c:v>
                </c:pt>
                <c:pt idx="27">
                  <c:v>44.741123199575348</c:v>
                </c:pt>
                <c:pt idx="28">
                  <c:v>46.299724516655857</c:v>
                </c:pt>
                <c:pt idx="29">
                  <c:v>47.894570433525971</c:v>
                </c:pt>
                <c:pt idx="30">
                  <c:v>50.448001141510247</c:v>
                </c:pt>
                <c:pt idx="31">
                  <c:v>51.787443289039004</c:v>
                </c:pt>
                <c:pt idx="32">
                  <c:v>55.181856903542709</c:v>
                </c:pt>
                <c:pt idx="33">
                  <c:v>57.034479063895468</c:v>
                </c:pt>
                <c:pt idx="34">
                  <c:v>61.02928926841971</c:v>
                </c:pt>
                <c:pt idx="35">
                  <c:v>63.671674108681039</c:v>
                </c:pt>
                <c:pt idx="36">
                  <c:v>62.013939047536361</c:v>
                </c:pt>
                <c:pt idx="37">
                  <c:v>61.368996253605573</c:v>
                </c:pt>
                <c:pt idx="38">
                  <c:v>62.435663352084234</c:v>
                </c:pt>
                <c:pt idx="39">
                  <c:v>65.625831374794174</c:v>
                </c:pt>
                <c:pt idx="40">
                  <c:v>65.908331629721246</c:v>
                </c:pt>
                <c:pt idx="41">
                  <c:v>66.825135280295669</c:v>
                </c:pt>
                <c:pt idx="42">
                  <c:v>67.461232802148203</c:v>
                </c:pt>
                <c:pt idx="43">
                  <c:v>63.640980064357869</c:v>
                </c:pt>
                <c:pt idx="44">
                  <c:v>60.023102774286542</c:v>
                </c:pt>
                <c:pt idx="45">
                  <c:v>53.668275495989285</c:v>
                </c:pt>
                <c:pt idx="46">
                  <c:v>49.504918869088385</c:v>
                </c:pt>
                <c:pt idx="47">
                  <c:v>43.982379794679034</c:v>
                </c:pt>
                <c:pt idx="48">
                  <c:v>33.750664770690051</c:v>
                </c:pt>
                <c:pt idx="49">
                  <c:v>19.790487806328763</c:v>
                </c:pt>
                <c:pt idx="50">
                  <c:v>14.904776948139659</c:v>
                </c:pt>
                <c:pt idx="51">
                  <c:v>12.375573836616503</c:v>
                </c:pt>
                <c:pt idx="52">
                  <c:v>9.3557800346624482</c:v>
                </c:pt>
                <c:pt idx="53">
                  <c:v>7.2758277864290566</c:v>
                </c:pt>
                <c:pt idx="54">
                  <c:v>5.3827243710543442</c:v>
                </c:pt>
                <c:pt idx="55">
                  <c:v>4.0812523086038288</c:v>
                </c:pt>
                <c:pt idx="56">
                  <c:v>3.1961758990380531</c:v>
                </c:pt>
                <c:pt idx="57">
                  <c:v>2.4777695185586452</c:v>
                </c:pt>
                <c:pt idx="58">
                  <c:v>2.0016351962191443</c:v>
                </c:pt>
                <c:pt idx="59">
                  <c:v>1.623625798341676</c:v>
                </c:pt>
                <c:pt idx="60">
                  <c:v>0.95030290972781728</c:v>
                </c:pt>
                <c:pt idx="61">
                  <c:v>0.90711887608324915</c:v>
                </c:pt>
                <c:pt idx="62">
                  <c:v>0.88669551080671027</c:v>
                </c:pt>
                <c:pt idx="63">
                  <c:v>0.897825148521882</c:v>
                </c:pt>
                <c:pt idx="64">
                  <c:v>0.7638504294489934</c:v>
                </c:pt>
                <c:pt idx="65">
                  <c:v>0.71395148032985745</c:v>
                </c:pt>
                <c:pt idx="66">
                  <c:v>0.75001878941908018</c:v>
                </c:pt>
                <c:pt idx="67">
                  <c:v>0.54913795893890338</c:v>
                </c:pt>
              </c:numCache>
            </c:numRef>
          </c:val>
          <c:extLst>
            <c:ext xmlns:c16="http://schemas.microsoft.com/office/drawing/2014/chart" uri="{C3380CC4-5D6E-409C-BE32-E72D297353CC}">
              <c16:uniqueId val="{00000000-B6BA-4C8A-BC80-1836D350C9C0}"/>
            </c:ext>
          </c:extLst>
        </c:ser>
        <c:dLbls>
          <c:showLegendKey val="0"/>
          <c:showVal val="0"/>
          <c:showCatName val="0"/>
          <c:showSerName val="0"/>
          <c:showPercent val="0"/>
          <c:showBubbleSize val="0"/>
        </c:dLbls>
        <c:gapWidth val="60"/>
        <c:axId val="1567246640"/>
        <c:axId val="1639599504"/>
      </c:barChart>
      <c:catAx>
        <c:axId val="156724664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639599504"/>
        <c:crosses val="autoZero"/>
        <c:auto val="1"/>
        <c:lblAlgn val="ctr"/>
        <c:lblOffset val="100"/>
        <c:tickLblSkip val="2"/>
        <c:tickMarkSkip val="1"/>
        <c:noMultiLvlLbl val="0"/>
      </c:catAx>
      <c:valAx>
        <c:axId val="16395995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5672466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600" b="1" i="0" u="none" strike="noStrike" kern="1200" spc="0" baseline="0">
                <a:solidFill>
                  <a:schemeClr val="tx1">
                    <a:lumMod val="65000"/>
                    <a:lumOff val="35000"/>
                  </a:schemeClr>
                </a:solidFill>
                <a:latin typeface="Century Gothic" panose="020B0502020202020204" pitchFamily="34" charset="0"/>
                <a:ea typeface="+mn-ea"/>
                <a:cs typeface="+mn-cs"/>
              </a:defRPr>
            </a:pPr>
            <a:r>
              <a:rPr lang="es-ES_tradnl" sz="600" b="1"/>
              <a:t>Alimentos</a:t>
            </a:r>
          </a:p>
        </c:rich>
      </c:tx>
      <c:layout>
        <c:manualLayout>
          <c:xMode val="edge"/>
          <c:yMode val="edge"/>
          <c:x val="0.40676012734090961"/>
          <c:y val="2.6354070043722855E-2"/>
        </c:manualLayout>
      </c:layout>
      <c:overlay val="0"/>
      <c:spPr>
        <a:noFill/>
        <a:ln>
          <a:noFill/>
        </a:ln>
        <a:effectLst/>
      </c:spPr>
      <c:txPr>
        <a:bodyPr rot="0" spcFirstLastPara="1" vertOverflow="ellipsis" vert="horz" wrap="square" anchor="ctr" anchorCtr="1"/>
        <a:lstStyle/>
        <a:p>
          <a:pPr>
            <a:defRPr sz="600" b="1"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0.12923349460528594"/>
          <c:y val="0.14228085138172106"/>
          <c:w val="0.8372135559893964"/>
          <c:h val="0.61123458096682781"/>
        </c:manualLayout>
      </c:layout>
      <c:areaChart>
        <c:grouping val="standard"/>
        <c:varyColors val="0"/>
        <c:ser>
          <c:idx val="2"/>
          <c:order val="0"/>
          <c:tx>
            <c:strRef>
              <c:f>Gráfico98!$J$5</c:f>
              <c:strCache>
                <c:ptCount val="1"/>
                <c:pt idx="0">
                  <c:v>+Std</c:v>
                </c:pt>
              </c:strCache>
            </c:strRef>
          </c:tx>
          <c:spPr>
            <a:solidFill>
              <a:schemeClr val="bg1">
                <a:lumMod val="85000"/>
              </a:schemeClr>
            </a:solidFill>
            <a:ln>
              <a:noFill/>
            </a:ln>
            <a:effectLst/>
          </c:spPr>
          <c:cat>
            <c:numRef>
              <c:f>Gráfico98!$F$6:$F$125</c:f>
              <c:numCache>
                <c:formatCode>mmm\-yy</c:formatCode>
                <c:ptCount val="120"/>
                <c:pt idx="0">
                  <c:v>38687</c:v>
                </c:pt>
                <c:pt idx="1">
                  <c:v>38718</c:v>
                </c:pt>
                <c:pt idx="2">
                  <c:v>38749</c:v>
                </c:pt>
                <c:pt idx="3">
                  <c:v>38777</c:v>
                </c:pt>
                <c:pt idx="4">
                  <c:v>38808</c:v>
                </c:pt>
                <c:pt idx="5">
                  <c:v>38838</c:v>
                </c:pt>
                <c:pt idx="6">
                  <c:v>38869</c:v>
                </c:pt>
                <c:pt idx="7">
                  <c:v>38899</c:v>
                </c:pt>
                <c:pt idx="8">
                  <c:v>38930</c:v>
                </c:pt>
                <c:pt idx="9">
                  <c:v>38961</c:v>
                </c:pt>
                <c:pt idx="10">
                  <c:v>38991</c:v>
                </c:pt>
                <c:pt idx="11">
                  <c:v>39022</c:v>
                </c:pt>
                <c:pt idx="12">
                  <c:v>39052</c:v>
                </c:pt>
                <c:pt idx="13">
                  <c:v>39083</c:v>
                </c:pt>
                <c:pt idx="14">
                  <c:v>39114</c:v>
                </c:pt>
                <c:pt idx="15">
                  <c:v>39142</c:v>
                </c:pt>
                <c:pt idx="16">
                  <c:v>39173</c:v>
                </c:pt>
                <c:pt idx="17">
                  <c:v>39203</c:v>
                </c:pt>
                <c:pt idx="18">
                  <c:v>39234</c:v>
                </c:pt>
                <c:pt idx="19">
                  <c:v>39264</c:v>
                </c:pt>
                <c:pt idx="20">
                  <c:v>39295</c:v>
                </c:pt>
                <c:pt idx="21">
                  <c:v>39326</c:v>
                </c:pt>
                <c:pt idx="22">
                  <c:v>39356</c:v>
                </c:pt>
                <c:pt idx="23">
                  <c:v>39387</c:v>
                </c:pt>
                <c:pt idx="24">
                  <c:v>39417</c:v>
                </c:pt>
                <c:pt idx="25">
                  <c:v>39448</c:v>
                </c:pt>
                <c:pt idx="26">
                  <c:v>39479</c:v>
                </c:pt>
                <c:pt idx="27">
                  <c:v>39508</c:v>
                </c:pt>
                <c:pt idx="28">
                  <c:v>39539</c:v>
                </c:pt>
                <c:pt idx="29">
                  <c:v>39569</c:v>
                </c:pt>
                <c:pt idx="30">
                  <c:v>39600</c:v>
                </c:pt>
                <c:pt idx="31">
                  <c:v>39630</c:v>
                </c:pt>
                <c:pt idx="32">
                  <c:v>39661</c:v>
                </c:pt>
                <c:pt idx="33">
                  <c:v>39692</c:v>
                </c:pt>
                <c:pt idx="34">
                  <c:v>39722</c:v>
                </c:pt>
                <c:pt idx="35">
                  <c:v>39753</c:v>
                </c:pt>
                <c:pt idx="36">
                  <c:v>39783</c:v>
                </c:pt>
                <c:pt idx="37">
                  <c:v>39814</c:v>
                </c:pt>
                <c:pt idx="38">
                  <c:v>39845</c:v>
                </c:pt>
                <c:pt idx="39">
                  <c:v>39873</c:v>
                </c:pt>
                <c:pt idx="40">
                  <c:v>39904</c:v>
                </c:pt>
                <c:pt idx="41">
                  <c:v>39934</c:v>
                </c:pt>
                <c:pt idx="42">
                  <c:v>39965</c:v>
                </c:pt>
                <c:pt idx="43">
                  <c:v>39995</c:v>
                </c:pt>
                <c:pt idx="44">
                  <c:v>40026</c:v>
                </c:pt>
                <c:pt idx="45">
                  <c:v>40057</c:v>
                </c:pt>
                <c:pt idx="46">
                  <c:v>40087</c:v>
                </c:pt>
                <c:pt idx="47">
                  <c:v>40118</c:v>
                </c:pt>
                <c:pt idx="48">
                  <c:v>40148</c:v>
                </c:pt>
                <c:pt idx="49">
                  <c:v>40179</c:v>
                </c:pt>
                <c:pt idx="50">
                  <c:v>40210</c:v>
                </c:pt>
                <c:pt idx="51">
                  <c:v>40238</c:v>
                </c:pt>
                <c:pt idx="52">
                  <c:v>40269</c:v>
                </c:pt>
                <c:pt idx="53">
                  <c:v>40299</c:v>
                </c:pt>
                <c:pt idx="54">
                  <c:v>40330</c:v>
                </c:pt>
                <c:pt idx="55">
                  <c:v>40360</c:v>
                </c:pt>
                <c:pt idx="56">
                  <c:v>40391</c:v>
                </c:pt>
                <c:pt idx="57">
                  <c:v>40422</c:v>
                </c:pt>
                <c:pt idx="58">
                  <c:v>40452</c:v>
                </c:pt>
                <c:pt idx="59">
                  <c:v>40483</c:v>
                </c:pt>
                <c:pt idx="60">
                  <c:v>40513</c:v>
                </c:pt>
                <c:pt idx="61">
                  <c:v>40544</c:v>
                </c:pt>
                <c:pt idx="62">
                  <c:v>40575</c:v>
                </c:pt>
                <c:pt idx="63">
                  <c:v>40603</c:v>
                </c:pt>
                <c:pt idx="64">
                  <c:v>40634</c:v>
                </c:pt>
                <c:pt idx="65">
                  <c:v>40664</c:v>
                </c:pt>
                <c:pt idx="66">
                  <c:v>40695</c:v>
                </c:pt>
                <c:pt idx="67">
                  <c:v>40725</c:v>
                </c:pt>
                <c:pt idx="68">
                  <c:v>40756</c:v>
                </c:pt>
                <c:pt idx="69">
                  <c:v>40787</c:v>
                </c:pt>
                <c:pt idx="70">
                  <c:v>40817</c:v>
                </c:pt>
                <c:pt idx="71">
                  <c:v>40848</c:v>
                </c:pt>
                <c:pt idx="72">
                  <c:v>40878</c:v>
                </c:pt>
                <c:pt idx="73">
                  <c:v>40909</c:v>
                </c:pt>
                <c:pt idx="74">
                  <c:v>40940</c:v>
                </c:pt>
                <c:pt idx="75">
                  <c:v>40969</c:v>
                </c:pt>
                <c:pt idx="76">
                  <c:v>41000</c:v>
                </c:pt>
                <c:pt idx="77">
                  <c:v>41030</c:v>
                </c:pt>
                <c:pt idx="78">
                  <c:v>41061</c:v>
                </c:pt>
                <c:pt idx="79">
                  <c:v>41091</c:v>
                </c:pt>
                <c:pt idx="80">
                  <c:v>41122</c:v>
                </c:pt>
                <c:pt idx="81">
                  <c:v>41153</c:v>
                </c:pt>
                <c:pt idx="82">
                  <c:v>41183</c:v>
                </c:pt>
                <c:pt idx="83">
                  <c:v>41214</c:v>
                </c:pt>
                <c:pt idx="84">
                  <c:v>41244</c:v>
                </c:pt>
                <c:pt idx="85">
                  <c:v>41275</c:v>
                </c:pt>
                <c:pt idx="86">
                  <c:v>41306</c:v>
                </c:pt>
                <c:pt idx="87">
                  <c:v>41334</c:v>
                </c:pt>
                <c:pt idx="88">
                  <c:v>41365</c:v>
                </c:pt>
                <c:pt idx="89">
                  <c:v>41395</c:v>
                </c:pt>
                <c:pt idx="90">
                  <c:v>41426</c:v>
                </c:pt>
                <c:pt idx="91">
                  <c:v>41456</c:v>
                </c:pt>
                <c:pt idx="92">
                  <c:v>41487</c:v>
                </c:pt>
                <c:pt idx="93">
                  <c:v>41518</c:v>
                </c:pt>
                <c:pt idx="94">
                  <c:v>41548</c:v>
                </c:pt>
                <c:pt idx="95">
                  <c:v>41579</c:v>
                </c:pt>
                <c:pt idx="96">
                  <c:v>41609</c:v>
                </c:pt>
                <c:pt idx="97">
                  <c:v>41640</c:v>
                </c:pt>
                <c:pt idx="98">
                  <c:v>41671</c:v>
                </c:pt>
                <c:pt idx="99">
                  <c:v>41699</c:v>
                </c:pt>
                <c:pt idx="100">
                  <c:v>41730</c:v>
                </c:pt>
                <c:pt idx="101">
                  <c:v>41760</c:v>
                </c:pt>
                <c:pt idx="102">
                  <c:v>41791</c:v>
                </c:pt>
                <c:pt idx="103">
                  <c:v>41821</c:v>
                </c:pt>
                <c:pt idx="104">
                  <c:v>41852</c:v>
                </c:pt>
                <c:pt idx="105">
                  <c:v>41883</c:v>
                </c:pt>
                <c:pt idx="106">
                  <c:v>41913</c:v>
                </c:pt>
                <c:pt idx="107">
                  <c:v>41944</c:v>
                </c:pt>
                <c:pt idx="108">
                  <c:v>41974</c:v>
                </c:pt>
                <c:pt idx="109">
                  <c:v>42005</c:v>
                </c:pt>
                <c:pt idx="110">
                  <c:v>42036</c:v>
                </c:pt>
                <c:pt idx="111">
                  <c:v>42064</c:v>
                </c:pt>
                <c:pt idx="112">
                  <c:v>42095</c:v>
                </c:pt>
                <c:pt idx="113">
                  <c:v>42125</c:v>
                </c:pt>
                <c:pt idx="114">
                  <c:v>42156</c:v>
                </c:pt>
                <c:pt idx="115">
                  <c:v>42186</c:v>
                </c:pt>
                <c:pt idx="116">
                  <c:v>42217</c:v>
                </c:pt>
                <c:pt idx="117">
                  <c:v>42248</c:v>
                </c:pt>
                <c:pt idx="118">
                  <c:v>42278</c:v>
                </c:pt>
                <c:pt idx="119">
                  <c:v>42309</c:v>
                </c:pt>
              </c:numCache>
            </c:numRef>
          </c:cat>
          <c:val>
            <c:numRef>
              <c:f>Gráfico98!$J$6:$J$125</c:f>
              <c:numCache>
                <c:formatCode>0</c:formatCode>
                <c:ptCount val="120"/>
                <c:pt idx="0">
                  <c:v>4440.82763671875</c:v>
                </c:pt>
                <c:pt idx="1">
                  <c:v>4436.80712890625</c:v>
                </c:pt>
                <c:pt idx="2">
                  <c:v>4430.4794921875</c:v>
                </c:pt>
                <c:pt idx="3">
                  <c:v>4423.30419921875</c:v>
                </c:pt>
                <c:pt idx="4">
                  <c:v>4415.60009765625</c:v>
                </c:pt>
                <c:pt idx="5">
                  <c:v>4407.31005859375</c:v>
                </c:pt>
                <c:pt idx="6">
                  <c:v>4398.29296875</c:v>
                </c:pt>
                <c:pt idx="7">
                  <c:v>4388.45703125</c:v>
                </c:pt>
                <c:pt idx="8">
                  <c:v>4377.78857421875</c:v>
                </c:pt>
                <c:pt idx="9">
                  <c:v>4366.337890625</c:v>
                </c:pt>
                <c:pt idx="10">
                  <c:v>4354.1884765625</c:v>
                </c:pt>
                <c:pt idx="11">
                  <c:v>4341.44091796875</c:v>
                </c:pt>
                <c:pt idx="12">
                  <c:v>4328.197265625</c:v>
                </c:pt>
                <c:pt idx="13">
                  <c:v>4314.556640625</c:v>
                </c:pt>
                <c:pt idx="14">
                  <c:v>4300.609375</c:v>
                </c:pt>
                <c:pt idx="15">
                  <c:v>4286.439453125</c:v>
                </c:pt>
                <c:pt idx="16">
                  <c:v>4272.11962890625</c:v>
                </c:pt>
                <c:pt idx="17">
                  <c:v>4257.716796875</c:v>
                </c:pt>
                <c:pt idx="18">
                  <c:v>4243.2900390625</c:v>
                </c:pt>
                <c:pt idx="19">
                  <c:v>4228.89208984375</c:v>
                </c:pt>
                <c:pt idx="20">
                  <c:v>4214.56884765625</c:v>
                </c:pt>
                <c:pt idx="21">
                  <c:v>4200.36083984375</c:v>
                </c:pt>
                <c:pt idx="22">
                  <c:v>4186.3037109375</c:v>
                </c:pt>
                <c:pt idx="23">
                  <c:v>4172.4287109375</c:v>
                </c:pt>
                <c:pt idx="24">
                  <c:v>4158.76220703125</c:v>
                </c:pt>
                <c:pt idx="25">
                  <c:v>4145.3251953125</c:v>
                </c:pt>
                <c:pt idx="26">
                  <c:v>4132.13623046875</c:v>
                </c:pt>
                <c:pt idx="27">
                  <c:v>4119.20703125</c:v>
                </c:pt>
                <c:pt idx="28">
                  <c:v>4106.54833984375</c:v>
                </c:pt>
                <c:pt idx="29">
                  <c:v>4094.1650390625</c:v>
                </c:pt>
                <c:pt idx="30">
                  <c:v>4082.059814453125</c:v>
                </c:pt>
                <c:pt idx="31">
                  <c:v>4070.231689453125</c:v>
                </c:pt>
                <c:pt idx="32">
                  <c:v>4058.677978515625</c:v>
                </c:pt>
                <c:pt idx="33">
                  <c:v>4047.3935546875</c:v>
                </c:pt>
                <c:pt idx="34">
                  <c:v>4036.37255859375</c:v>
                </c:pt>
                <c:pt idx="35">
                  <c:v>4025.607421875</c:v>
                </c:pt>
                <c:pt idx="36">
                  <c:v>4015.091552734375</c:v>
                </c:pt>
                <c:pt idx="37">
                  <c:v>4004.81640625</c:v>
                </c:pt>
                <c:pt idx="38">
                  <c:v>3994.775146484375</c:v>
                </c:pt>
                <c:pt idx="39">
                  <c:v>3984.960205078125</c:v>
                </c:pt>
                <c:pt idx="40">
                  <c:v>3975.365234375</c:v>
                </c:pt>
                <c:pt idx="41">
                  <c:v>3965.984130859375</c:v>
                </c:pt>
                <c:pt idx="42">
                  <c:v>3956.81201171875</c:v>
                </c:pt>
                <c:pt idx="43">
                  <c:v>3947.843994140625</c:v>
                </c:pt>
                <c:pt idx="44">
                  <c:v>3939.076171875</c:v>
                </c:pt>
                <c:pt idx="45">
                  <c:v>3930.506103515625</c:v>
                </c:pt>
                <c:pt idx="46">
                  <c:v>3922.131591796875</c:v>
                </c:pt>
                <c:pt idx="47">
                  <c:v>3913.950927734375</c:v>
                </c:pt>
                <c:pt idx="48">
                  <c:v>3905.964111328125</c:v>
                </c:pt>
                <c:pt idx="49">
                  <c:v>3898.171630859375</c:v>
                </c:pt>
                <c:pt idx="50">
                  <c:v>3890.5751953125</c:v>
                </c:pt>
                <c:pt idx="51">
                  <c:v>3883.17724609375</c:v>
                </c:pt>
                <c:pt idx="52">
                  <c:v>3875.982421875</c:v>
                </c:pt>
                <c:pt idx="53">
                  <c:v>3868.99560546875</c:v>
                </c:pt>
                <c:pt idx="54">
                  <c:v>3862.223388671875</c:v>
                </c:pt>
                <c:pt idx="55">
                  <c:v>3855.675048828125</c:v>
                </c:pt>
                <c:pt idx="56">
                  <c:v>3849.35986328125</c:v>
                </c:pt>
                <c:pt idx="57">
                  <c:v>3843.290771484375</c:v>
                </c:pt>
                <c:pt idx="58">
                  <c:v>3837.481201171875</c:v>
                </c:pt>
                <c:pt idx="59">
                  <c:v>3831.947998046875</c:v>
                </c:pt>
                <c:pt idx="60">
                  <c:v>3826.708984375</c:v>
                </c:pt>
                <c:pt idx="61">
                  <c:v>3821.78369140625</c:v>
                </c:pt>
                <c:pt idx="62">
                  <c:v>3817.192138671875</c:v>
                </c:pt>
                <c:pt idx="63">
                  <c:v>3812.956298828125</c:v>
                </c:pt>
                <c:pt idx="64">
                  <c:v>3809.09521484375</c:v>
                </c:pt>
                <c:pt idx="65">
                  <c:v>3805.628173828125</c:v>
                </c:pt>
                <c:pt idx="66">
                  <c:v>3802.57080078125</c:v>
                </c:pt>
                <c:pt idx="67">
                  <c:v>3799.935302734375</c:v>
                </c:pt>
                <c:pt idx="68">
                  <c:v>3797.73046875</c:v>
                </c:pt>
                <c:pt idx="69">
                  <c:v>3795.9609375</c:v>
                </c:pt>
                <c:pt idx="70">
                  <c:v>3794.627685546875</c:v>
                </c:pt>
                <c:pt idx="71">
                  <c:v>3793.728759765625</c:v>
                </c:pt>
                <c:pt idx="72">
                  <c:v>3793.25927734375</c:v>
                </c:pt>
                <c:pt idx="73">
                  <c:v>3793.21337890625</c:v>
                </c:pt>
                <c:pt idx="74">
                  <c:v>3793.583740234375</c:v>
                </c:pt>
                <c:pt idx="75">
                  <c:v>3794.36328125</c:v>
                </c:pt>
                <c:pt idx="76">
                  <c:v>3795.543212890625</c:v>
                </c:pt>
                <c:pt idx="77">
                  <c:v>3797.11669921875</c:v>
                </c:pt>
                <c:pt idx="78">
                  <c:v>3799.07666015625</c:v>
                </c:pt>
                <c:pt idx="79">
                  <c:v>3801.41552734375</c:v>
                </c:pt>
                <c:pt idx="80">
                  <c:v>3793.735595703125</c:v>
                </c:pt>
                <c:pt idx="81">
                  <c:v>3762.978515625</c:v>
                </c:pt>
                <c:pt idx="82">
                  <c:v>3736.232666015625</c:v>
                </c:pt>
                <c:pt idx="83">
                  <c:v>3713.47705078125</c:v>
                </c:pt>
                <c:pt idx="84">
                  <c:v>3694.515625</c:v>
                </c:pt>
                <c:pt idx="85">
                  <c:v>3678.831298828125</c:v>
                </c:pt>
                <c:pt idx="86">
                  <c:v>3665.620849609375</c:v>
                </c:pt>
                <c:pt idx="87">
                  <c:v>3654.037841796875</c:v>
                </c:pt>
                <c:pt idx="88">
                  <c:v>3643.413818359375</c:v>
                </c:pt>
                <c:pt idx="89">
                  <c:v>3633.324462890625</c:v>
                </c:pt>
                <c:pt idx="90">
                  <c:v>3623.548095703125</c:v>
                </c:pt>
                <c:pt idx="91">
                  <c:v>3614.005126953125</c:v>
                </c:pt>
                <c:pt idx="92">
                  <c:v>3604.706787109375</c:v>
                </c:pt>
                <c:pt idx="93">
                  <c:v>3595.724853515625</c:v>
                </c:pt>
                <c:pt idx="94">
                  <c:v>3587.16748046875</c:v>
                </c:pt>
                <c:pt idx="95">
                  <c:v>3579.167724609375</c:v>
                </c:pt>
                <c:pt idx="96">
                  <c:v>3571.8681640625</c:v>
                </c:pt>
                <c:pt idx="97">
                  <c:v>3565.40576171875</c:v>
                </c:pt>
                <c:pt idx="98">
                  <c:v>3559.8916015625</c:v>
                </c:pt>
                <c:pt idx="99">
                  <c:v>3555.394775390625</c:v>
                </c:pt>
                <c:pt idx="100">
                  <c:v>3551.926513671875</c:v>
                </c:pt>
                <c:pt idx="101">
                  <c:v>3549.439453125</c:v>
                </c:pt>
                <c:pt idx="102">
                  <c:v>3547.83935546875</c:v>
                </c:pt>
                <c:pt idx="103">
                  <c:v>3547.00439453125</c:v>
                </c:pt>
                <c:pt idx="104">
                  <c:v>3546.8037109375</c:v>
                </c:pt>
                <c:pt idx="105">
                  <c:v>3547.11279296875</c:v>
                </c:pt>
                <c:pt idx="106">
                  <c:v>3547.824462890625</c:v>
                </c:pt>
                <c:pt idx="107">
                  <c:v>3548.855712890625</c:v>
                </c:pt>
                <c:pt idx="108">
                  <c:v>3550.156982421875</c:v>
                </c:pt>
                <c:pt idx="109">
                  <c:v>3551.723876953125</c:v>
                </c:pt>
                <c:pt idx="110">
                  <c:v>3553.61376953125</c:v>
                </c:pt>
                <c:pt idx="111">
                  <c:v>3555.97314453125</c:v>
                </c:pt>
                <c:pt idx="112">
                  <c:v>3559.074951171875</c:v>
                </c:pt>
                <c:pt idx="113">
                  <c:v>3563.346435546875</c:v>
                </c:pt>
                <c:pt idx="114">
                  <c:v>3569.36181640625</c:v>
                </c:pt>
                <c:pt idx="115">
                  <c:v>3577.734375</c:v>
                </c:pt>
                <c:pt idx="116">
                  <c:v>3588.937255859375</c:v>
                </c:pt>
                <c:pt idx="117">
                  <c:v>3603.18798828125</c:v>
                </c:pt>
                <c:pt idx="118">
                  <c:v>3620.48876953125</c:v>
                </c:pt>
                <c:pt idx="119">
                  <c:v>3640.742431640625</c:v>
                </c:pt>
              </c:numCache>
            </c:numRef>
          </c:val>
          <c:extLst>
            <c:ext xmlns:c16="http://schemas.microsoft.com/office/drawing/2014/chart" uri="{C3380CC4-5D6E-409C-BE32-E72D297353CC}">
              <c16:uniqueId val="{00000000-9046-4301-91A7-A6E295F33BB3}"/>
            </c:ext>
          </c:extLst>
        </c:ser>
        <c:ser>
          <c:idx val="1"/>
          <c:order val="2"/>
          <c:tx>
            <c:strRef>
              <c:f>Gráfico98!$I$5</c:f>
              <c:strCache>
                <c:ptCount val="1"/>
                <c:pt idx="0">
                  <c:v>-Std</c:v>
                </c:pt>
              </c:strCache>
            </c:strRef>
          </c:tx>
          <c:spPr>
            <a:solidFill>
              <a:schemeClr val="bg1"/>
            </a:solidFill>
            <a:ln>
              <a:noFill/>
            </a:ln>
            <a:effectLst/>
          </c:spPr>
          <c:cat>
            <c:numRef>
              <c:f>Gráfico98!$F$6:$F$125</c:f>
              <c:numCache>
                <c:formatCode>mmm\-yy</c:formatCode>
                <c:ptCount val="120"/>
                <c:pt idx="0">
                  <c:v>38687</c:v>
                </c:pt>
                <c:pt idx="1">
                  <c:v>38718</c:v>
                </c:pt>
                <c:pt idx="2">
                  <c:v>38749</c:v>
                </c:pt>
                <c:pt idx="3">
                  <c:v>38777</c:v>
                </c:pt>
                <c:pt idx="4">
                  <c:v>38808</c:v>
                </c:pt>
                <c:pt idx="5">
                  <c:v>38838</c:v>
                </c:pt>
                <c:pt idx="6">
                  <c:v>38869</c:v>
                </c:pt>
                <c:pt idx="7">
                  <c:v>38899</c:v>
                </c:pt>
                <c:pt idx="8">
                  <c:v>38930</c:v>
                </c:pt>
                <c:pt idx="9">
                  <c:v>38961</c:v>
                </c:pt>
                <c:pt idx="10">
                  <c:v>38991</c:v>
                </c:pt>
                <c:pt idx="11">
                  <c:v>39022</c:v>
                </c:pt>
                <c:pt idx="12">
                  <c:v>39052</c:v>
                </c:pt>
                <c:pt idx="13">
                  <c:v>39083</c:v>
                </c:pt>
                <c:pt idx="14">
                  <c:v>39114</c:v>
                </c:pt>
                <c:pt idx="15">
                  <c:v>39142</c:v>
                </c:pt>
                <c:pt idx="16">
                  <c:v>39173</c:v>
                </c:pt>
                <c:pt idx="17">
                  <c:v>39203</c:v>
                </c:pt>
                <c:pt idx="18">
                  <c:v>39234</c:v>
                </c:pt>
                <c:pt idx="19">
                  <c:v>39264</c:v>
                </c:pt>
                <c:pt idx="20">
                  <c:v>39295</c:v>
                </c:pt>
                <c:pt idx="21">
                  <c:v>39326</c:v>
                </c:pt>
                <c:pt idx="22">
                  <c:v>39356</c:v>
                </c:pt>
                <c:pt idx="23">
                  <c:v>39387</c:v>
                </c:pt>
                <c:pt idx="24">
                  <c:v>39417</c:v>
                </c:pt>
                <c:pt idx="25">
                  <c:v>39448</c:v>
                </c:pt>
                <c:pt idx="26">
                  <c:v>39479</c:v>
                </c:pt>
                <c:pt idx="27">
                  <c:v>39508</c:v>
                </c:pt>
                <c:pt idx="28">
                  <c:v>39539</c:v>
                </c:pt>
                <c:pt idx="29">
                  <c:v>39569</c:v>
                </c:pt>
                <c:pt idx="30">
                  <c:v>39600</c:v>
                </c:pt>
                <c:pt idx="31">
                  <c:v>39630</c:v>
                </c:pt>
                <c:pt idx="32">
                  <c:v>39661</c:v>
                </c:pt>
                <c:pt idx="33">
                  <c:v>39692</c:v>
                </c:pt>
                <c:pt idx="34">
                  <c:v>39722</c:v>
                </c:pt>
                <c:pt idx="35">
                  <c:v>39753</c:v>
                </c:pt>
                <c:pt idx="36">
                  <c:v>39783</c:v>
                </c:pt>
                <c:pt idx="37">
                  <c:v>39814</c:v>
                </c:pt>
                <c:pt idx="38">
                  <c:v>39845</c:v>
                </c:pt>
                <c:pt idx="39">
                  <c:v>39873</c:v>
                </c:pt>
                <c:pt idx="40">
                  <c:v>39904</c:v>
                </c:pt>
                <c:pt idx="41">
                  <c:v>39934</c:v>
                </c:pt>
                <c:pt idx="42">
                  <c:v>39965</c:v>
                </c:pt>
                <c:pt idx="43">
                  <c:v>39995</c:v>
                </c:pt>
                <c:pt idx="44">
                  <c:v>40026</c:v>
                </c:pt>
                <c:pt idx="45">
                  <c:v>40057</c:v>
                </c:pt>
                <c:pt idx="46">
                  <c:v>40087</c:v>
                </c:pt>
                <c:pt idx="47">
                  <c:v>40118</c:v>
                </c:pt>
                <c:pt idx="48">
                  <c:v>40148</c:v>
                </c:pt>
                <c:pt idx="49">
                  <c:v>40179</c:v>
                </c:pt>
                <c:pt idx="50">
                  <c:v>40210</c:v>
                </c:pt>
                <c:pt idx="51">
                  <c:v>40238</c:v>
                </c:pt>
                <c:pt idx="52">
                  <c:v>40269</c:v>
                </c:pt>
                <c:pt idx="53">
                  <c:v>40299</c:v>
                </c:pt>
                <c:pt idx="54">
                  <c:v>40330</c:v>
                </c:pt>
                <c:pt idx="55">
                  <c:v>40360</c:v>
                </c:pt>
                <c:pt idx="56">
                  <c:v>40391</c:v>
                </c:pt>
                <c:pt idx="57">
                  <c:v>40422</c:v>
                </c:pt>
                <c:pt idx="58">
                  <c:v>40452</c:v>
                </c:pt>
                <c:pt idx="59">
                  <c:v>40483</c:v>
                </c:pt>
                <c:pt idx="60">
                  <c:v>40513</c:v>
                </c:pt>
                <c:pt idx="61">
                  <c:v>40544</c:v>
                </c:pt>
                <c:pt idx="62">
                  <c:v>40575</c:v>
                </c:pt>
                <c:pt idx="63">
                  <c:v>40603</c:v>
                </c:pt>
                <c:pt idx="64">
                  <c:v>40634</c:v>
                </c:pt>
                <c:pt idx="65">
                  <c:v>40664</c:v>
                </c:pt>
                <c:pt idx="66">
                  <c:v>40695</c:v>
                </c:pt>
                <c:pt idx="67">
                  <c:v>40725</c:v>
                </c:pt>
                <c:pt idx="68">
                  <c:v>40756</c:v>
                </c:pt>
                <c:pt idx="69">
                  <c:v>40787</c:v>
                </c:pt>
                <c:pt idx="70">
                  <c:v>40817</c:v>
                </c:pt>
                <c:pt idx="71">
                  <c:v>40848</c:v>
                </c:pt>
                <c:pt idx="72">
                  <c:v>40878</c:v>
                </c:pt>
                <c:pt idx="73">
                  <c:v>40909</c:v>
                </c:pt>
                <c:pt idx="74">
                  <c:v>40940</c:v>
                </c:pt>
                <c:pt idx="75">
                  <c:v>40969</c:v>
                </c:pt>
                <c:pt idx="76">
                  <c:v>41000</c:v>
                </c:pt>
                <c:pt idx="77">
                  <c:v>41030</c:v>
                </c:pt>
                <c:pt idx="78">
                  <c:v>41061</c:v>
                </c:pt>
                <c:pt idx="79">
                  <c:v>41091</c:v>
                </c:pt>
                <c:pt idx="80">
                  <c:v>41122</c:v>
                </c:pt>
                <c:pt idx="81">
                  <c:v>41153</c:v>
                </c:pt>
                <c:pt idx="82">
                  <c:v>41183</c:v>
                </c:pt>
                <c:pt idx="83">
                  <c:v>41214</c:v>
                </c:pt>
                <c:pt idx="84">
                  <c:v>41244</c:v>
                </c:pt>
                <c:pt idx="85">
                  <c:v>41275</c:v>
                </c:pt>
                <c:pt idx="86">
                  <c:v>41306</c:v>
                </c:pt>
                <c:pt idx="87">
                  <c:v>41334</c:v>
                </c:pt>
                <c:pt idx="88">
                  <c:v>41365</c:v>
                </c:pt>
                <c:pt idx="89">
                  <c:v>41395</c:v>
                </c:pt>
                <c:pt idx="90">
                  <c:v>41426</c:v>
                </c:pt>
                <c:pt idx="91">
                  <c:v>41456</c:v>
                </c:pt>
                <c:pt idx="92">
                  <c:v>41487</c:v>
                </c:pt>
                <c:pt idx="93">
                  <c:v>41518</c:v>
                </c:pt>
                <c:pt idx="94">
                  <c:v>41548</c:v>
                </c:pt>
                <c:pt idx="95">
                  <c:v>41579</c:v>
                </c:pt>
                <c:pt idx="96">
                  <c:v>41609</c:v>
                </c:pt>
                <c:pt idx="97">
                  <c:v>41640</c:v>
                </c:pt>
                <c:pt idx="98">
                  <c:v>41671</c:v>
                </c:pt>
                <c:pt idx="99">
                  <c:v>41699</c:v>
                </c:pt>
                <c:pt idx="100">
                  <c:v>41730</c:v>
                </c:pt>
                <c:pt idx="101">
                  <c:v>41760</c:v>
                </c:pt>
                <c:pt idx="102">
                  <c:v>41791</c:v>
                </c:pt>
                <c:pt idx="103">
                  <c:v>41821</c:v>
                </c:pt>
                <c:pt idx="104">
                  <c:v>41852</c:v>
                </c:pt>
                <c:pt idx="105">
                  <c:v>41883</c:v>
                </c:pt>
                <c:pt idx="106">
                  <c:v>41913</c:v>
                </c:pt>
                <c:pt idx="107">
                  <c:v>41944</c:v>
                </c:pt>
                <c:pt idx="108">
                  <c:v>41974</c:v>
                </c:pt>
                <c:pt idx="109">
                  <c:v>42005</c:v>
                </c:pt>
                <c:pt idx="110">
                  <c:v>42036</c:v>
                </c:pt>
                <c:pt idx="111">
                  <c:v>42064</c:v>
                </c:pt>
                <c:pt idx="112">
                  <c:v>42095</c:v>
                </c:pt>
                <c:pt idx="113">
                  <c:v>42125</c:v>
                </c:pt>
                <c:pt idx="114">
                  <c:v>42156</c:v>
                </c:pt>
                <c:pt idx="115">
                  <c:v>42186</c:v>
                </c:pt>
                <c:pt idx="116">
                  <c:v>42217</c:v>
                </c:pt>
                <c:pt idx="117">
                  <c:v>42248</c:v>
                </c:pt>
                <c:pt idx="118">
                  <c:v>42278</c:v>
                </c:pt>
                <c:pt idx="119">
                  <c:v>42309</c:v>
                </c:pt>
              </c:numCache>
            </c:numRef>
          </c:cat>
          <c:val>
            <c:numRef>
              <c:f>Gráfico98!$I$6:$I$125</c:f>
              <c:numCache>
                <c:formatCode>0</c:formatCode>
                <c:ptCount val="120"/>
                <c:pt idx="0">
                  <c:v>4226.26025390625</c:v>
                </c:pt>
                <c:pt idx="1">
                  <c:v>4276.74169921875</c:v>
                </c:pt>
                <c:pt idx="2">
                  <c:v>4302.0205078125</c:v>
                </c:pt>
                <c:pt idx="3">
                  <c:v>4313.78369140625</c:v>
                </c:pt>
                <c:pt idx="4">
                  <c:v>4317.14990234375</c:v>
                </c:pt>
                <c:pt idx="5">
                  <c:v>4315.05517578125</c:v>
                </c:pt>
                <c:pt idx="6">
                  <c:v>4309.376953125</c:v>
                </c:pt>
                <c:pt idx="7">
                  <c:v>4301.3427734375</c:v>
                </c:pt>
                <c:pt idx="8">
                  <c:v>4291.75634765625</c:v>
                </c:pt>
                <c:pt idx="9">
                  <c:v>4281.138671875</c:v>
                </c:pt>
                <c:pt idx="10">
                  <c:v>4269.833984375</c:v>
                </c:pt>
                <c:pt idx="11">
                  <c:v>4258.06787109375</c:v>
                </c:pt>
                <c:pt idx="12">
                  <c:v>4245.99609375</c:v>
                </c:pt>
                <c:pt idx="13">
                  <c:v>4233.724609375</c:v>
                </c:pt>
                <c:pt idx="14">
                  <c:v>4221.328125</c:v>
                </c:pt>
                <c:pt idx="15">
                  <c:v>4208.8583984375</c:v>
                </c:pt>
                <c:pt idx="16">
                  <c:v>4196.35400390625</c:v>
                </c:pt>
                <c:pt idx="17">
                  <c:v>4183.841796875</c:v>
                </c:pt>
                <c:pt idx="18">
                  <c:v>4171.3408203125</c:v>
                </c:pt>
                <c:pt idx="19">
                  <c:v>4158.86572265625</c:v>
                </c:pt>
                <c:pt idx="20">
                  <c:v>4146.42724609375</c:v>
                </c:pt>
                <c:pt idx="21">
                  <c:v>4134.03271484375</c:v>
                </c:pt>
                <c:pt idx="22">
                  <c:v>4121.6875</c:v>
                </c:pt>
                <c:pt idx="23">
                  <c:v>4109.3984375</c:v>
                </c:pt>
                <c:pt idx="24">
                  <c:v>4097.16845703125</c:v>
                </c:pt>
                <c:pt idx="25">
                  <c:v>4085.00390625</c:v>
                </c:pt>
                <c:pt idx="26">
                  <c:v>4072.910888671875</c:v>
                </c:pt>
                <c:pt idx="27">
                  <c:v>4060.896240234375</c:v>
                </c:pt>
                <c:pt idx="28">
                  <c:v>4048.968994140625</c:v>
                </c:pt>
                <c:pt idx="29">
                  <c:v>4037.13916015625</c:v>
                </c:pt>
                <c:pt idx="30">
                  <c:v>4025.417724609375</c:v>
                </c:pt>
                <c:pt idx="31">
                  <c:v>4013.817626953125</c:v>
                </c:pt>
                <c:pt idx="32">
                  <c:v>4002.352294921875</c:v>
                </c:pt>
                <c:pt idx="33">
                  <c:v>3991.03564453125</c:v>
                </c:pt>
                <c:pt idx="34">
                  <c:v>3979.8818359375</c:v>
                </c:pt>
                <c:pt idx="35">
                  <c:v>3968.90478515625</c:v>
                </c:pt>
                <c:pt idx="36">
                  <c:v>3958.118408203125</c:v>
                </c:pt>
                <c:pt idx="37">
                  <c:v>3947.53515625</c:v>
                </c:pt>
                <c:pt idx="38">
                  <c:v>3937.167236328125</c:v>
                </c:pt>
                <c:pt idx="39">
                  <c:v>3927.025634765625</c:v>
                </c:pt>
                <c:pt idx="40">
                  <c:v>3917.1201171875</c:v>
                </c:pt>
                <c:pt idx="41">
                  <c:v>3907.459716796875</c:v>
                </c:pt>
                <c:pt idx="42">
                  <c:v>3898.0517578125</c:v>
                </c:pt>
                <c:pt idx="43">
                  <c:v>3888.902587890625</c:v>
                </c:pt>
                <c:pt idx="44">
                  <c:v>3880.01806640625</c:v>
                </c:pt>
                <c:pt idx="45">
                  <c:v>3871.401611328125</c:v>
                </c:pt>
                <c:pt idx="46">
                  <c:v>3863.056884765625</c:v>
                </c:pt>
                <c:pt idx="47">
                  <c:v>3854.985595703125</c:v>
                </c:pt>
                <c:pt idx="48">
                  <c:v>3847.188232421875</c:v>
                </c:pt>
                <c:pt idx="49">
                  <c:v>3839.664306640625</c:v>
                </c:pt>
                <c:pt idx="50">
                  <c:v>3832.41259765625</c:v>
                </c:pt>
                <c:pt idx="51">
                  <c:v>3825.43017578125</c:v>
                </c:pt>
                <c:pt idx="52">
                  <c:v>3818.71240234375</c:v>
                </c:pt>
                <c:pt idx="53">
                  <c:v>3812.25341796875</c:v>
                </c:pt>
                <c:pt idx="54">
                  <c:v>3806.045654296875</c:v>
                </c:pt>
                <c:pt idx="55">
                  <c:v>3800.080322265625</c:v>
                </c:pt>
                <c:pt idx="56">
                  <c:v>3794.345703125</c:v>
                </c:pt>
                <c:pt idx="57">
                  <c:v>3788.829345703125</c:v>
                </c:pt>
                <c:pt idx="58">
                  <c:v>3783.515380859375</c:v>
                </c:pt>
                <c:pt idx="59">
                  <c:v>3778.386962890625</c:v>
                </c:pt>
                <c:pt idx="60">
                  <c:v>3773.4248046875</c:v>
                </c:pt>
                <c:pt idx="61">
                  <c:v>3768.607421875</c:v>
                </c:pt>
                <c:pt idx="62">
                  <c:v>3763.913818359375</c:v>
                </c:pt>
                <c:pt idx="63">
                  <c:v>3759.321044921875</c:v>
                </c:pt>
                <c:pt idx="64">
                  <c:v>3754.80810546875</c:v>
                </c:pt>
                <c:pt idx="65">
                  <c:v>3750.354736328125</c:v>
                </c:pt>
                <c:pt idx="66">
                  <c:v>3745.943359375</c:v>
                </c:pt>
                <c:pt idx="67">
                  <c:v>3741.559814453125</c:v>
                </c:pt>
                <c:pt idx="68">
                  <c:v>3737.19482421875</c:v>
                </c:pt>
                <c:pt idx="69">
                  <c:v>3732.84130859375</c:v>
                </c:pt>
                <c:pt idx="70">
                  <c:v>3728.496826171875</c:v>
                </c:pt>
                <c:pt idx="71">
                  <c:v>3724.161865234375</c:v>
                </c:pt>
                <c:pt idx="72">
                  <c:v>3719.83935546875</c:v>
                </c:pt>
                <c:pt idx="73">
                  <c:v>3715.53369140625</c:v>
                </c:pt>
                <c:pt idx="74">
                  <c:v>3711.250244140625</c:v>
                </c:pt>
                <c:pt idx="75">
                  <c:v>3706.9951171875</c:v>
                </c:pt>
                <c:pt idx="76">
                  <c:v>3702.774169921875</c:v>
                </c:pt>
                <c:pt idx="77">
                  <c:v>3698.59326171875</c:v>
                </c:pt>
                <c:pt idx="78">
                  <c:v>3694.4580078125</c:v>
                </c:pt>
                <c:pt idx="79">
                  <c:v>3690.37353515625</c:v>
                </c:pt>
                <c:pt idx="80">
                  <c:v>3621.540283203125</c:v>
                </c:pt>
                <c:pt idx="81">
                  <c:v>3622.22119140625</c:v>
                </c:pt>
                <c:pt idx="82">
                  <c:v>3620.028564453125</c:v>
                </c:pt>
                <c:pt idx="83">
                  <c:v>3614.9912109375</c:v>
                </c:pt>
                <c:pt idx="84">
                  <c:v>3607.31298828125</c:v>
                </c:pt>
                <c:pt idx="85">
                  <c:v>3597.517822265625</c:v>
                </c:pt>
                <c:pt idx="86">
                  <c:v>3586.415771484375</c:v>
                </c:pt>
                <c:pt idx="87">
                  <c:v>3574.860107421875</c:v>
                </c:pt>
                <c:pt idx="88">
                  <c:v>3563.525146484375</c:v>
                </c:pt>
                <c:pt idx="89">
                  <c:v>3552.841064453125</c:v>
                </c:pt>
                <c:pt idx="90">
                  <c:v>3543.034423828125</c:v>
                </c:pt>
                <c:pt idx="91">
                  <c:v>3534.190185546875</c:v>
                </c:pt>
                <c:pt idx="92">
                  <c:v>3526.301513671875</c:v>
                </c:pt>
                <c:pt idx="93">
                  <c:v>3519.302001953125</c:v>
                </c:pt>
                <c:pt idx="94">
                  <c:v>3513.08642578125</c:v>
                </c:pt>
                <c:pt idx="95">
                  <c:v>3507.526611328125</c:v>
                </c:pt>
                <c:pt idx="96">
                  <c:v>3502.48291015625</c:v>
                </c:pt>
                <c:pt idx="97">
                  <c:v>3497.82275390625</c:v>
                </c:pt>
                <c:pt idx="98">
                  <c:v>3493.43701171875</c:v>
                </c:pt>
                <c:pt idx="99">
                  <c:v>3489.260009765625</c:v>
                </c:pt>
                <c:pt idx="100">
                  <c:v>3485.283935546875</c:v>
                </c:pt>
                <c:pt idx="101">
                  <c:v>3481.5576171875</c:v>
                </c:pt>
                <c:pt idx="102">
                  <c:v>3478.17822265625</c:v>
                </c:pt>
                <c:pt idx="103">
                  <c:v>3475.26953125</c:v>
                </c:pt>
                <c:pt idx="104">
                  <c:v>3472.96484375</c:v>
                </c:pt>
                <c:pt idx="105">
                  <c:v>3471.3896484375</c:v>
                </c:pt>
                <c:pt idx="106">
                  <c:v>3470.653564453125</c:v>
                </c:pt>
                <c:pt idx="107">
                  <c:v>3470.841064453125</c:v>
                </c:pt>
                <c:pt idx="108">
                  <c:v>3472.002197265625</c:v>
                </c:pt>
                <c:pt idx="109">
                  <c:v>3474.143310546875</c:v>
                </c:pt>
                <c:pt idx="110">
                  <c:v>3477.20849609375</c:v>
                </c:pt>
                <c:pt idx="111">
                  <c:v>3481.05078125</c:v>
                </c:pt>
                <c:pt idx="112">
                  <c:v>3485.399658203125</c:v>
                </c:pt>
                <c:pt idx="113">
                  <c:v>3489.827392578125</c:v>
                </c:pt>
                <c:pt idx="114">
                  <c:v>3493.7607421875</c:v>
                </c:pt>
                <c:pt idx="115">
                  <c:v>3496.58740234375</c:v>
                </c:pt>
                <c:pt idx="116">
                  <c:v>3497.833740234375</c:v>
                </c:pt>
                <c:pt idx="117">
                  <c:v>3497.28271484375</c:v>
                </c:pt>
                <c:pt idx="118">
                  <c:v>3494.93310546875</c:v>
                </c:pt>
                <c:pt idx="119">
                  <c:v>3490.880615234375</c:v>
                </c:pt>
              </c:numCache>
            </c:numRef>
          </c:val>
          <c:extLst>
            <c:ext xmlns:c16="http://schemas.microsoft.com/office/drawing/2014/chart" uri="{C3380CC4-5D6E-409C-BE32-E72D297353CC}">
              <c16:uniqueId val="{00000001-9046-4301-91A7-A6E295F33BB3}"/>
            </c:ext>
          </c:extLst>
        </c:ser>
        <c:dLbls>
          <c:showLegendKey val="0"/>
          <c:showVal val="0"/>
          <c:showCatName val="0"/>
          <c:showSerName val="0"/>
          <c:showPercent val="0"/>
          <c:showBubbleSize val="0"/>
        </c:dLbls>
        <c:axId val="1179395552"/>
        <c:axId val="1179336576"/>
      </c:areaChart>
      <c:lineChart>
        <c:grouping val="standard"/>
        <c:varyColors val="0"/>
        <c:ser>
          <c:idx val="0"/>
          <c:order val="1"/>
          <c:tx>
            <c:strRef>
              <c:f>Gráfico98!$G$5</c:f>
              <c:strCache>
                <c:ptCount val="1"/>
                <c:pt idx="0">
                  <c:v>Polinomio</c:v>
                </c:pt>
              </c:strCache>
            </c:strRef>
          </c:tx>
          <c:spPr>
            <a:ln w="12700" cap="rnd">
              <a:solidFill>
                <a:srgbClr val="830929"/>
              </a:solidFill>
              <a:round/>
            </a:ln>
            <a:effectLst/>
          </c:spPr>
          <c:marker>
            <c:symbol val="none"/>
          </c:marker>
          <c:cat>
            <c:numRef>
              <c:f>Gráfico98!$F$6:$F$125</c:f>
              <c:numCache>
                <c:formatCode>mmm\-yy</c:formatCode>
                <c:ptCount val="120"/>
                <c:pt idx="0">
                  <c:v>38687</c:v>
                </c:pt>
                <c:pt idx="1">
                  <c:v>38718</c:v>
                </c:pt>
                <c:pt idx="2">
                  <c:v>38749</c:v>
                </c:pt>
                <c:pt idx="3">
                  <c:v>38777</c:v>
                </c:pt>
                <c:pt idx="4">
                  <c:v>38808</c:v>
                </c:pt>
                <c:pt idx="5">
                  <c:v>38838</c:v>
                </c:pt>
                <c:pt idx="6">
                  <c:v>38869</c:v>
                </c:pt>
                <c:pt idx="7">
                  <c:v>38899</c:v>
                </c:pt>
                <c:pt idx="8">
                  <c:v>38930</c:v>
                </c:pt>
                <c:pt idx="9">
                  <c:v>38961</c:v>
                </c:pt>
                <c:pt idx="10">
                  <c:v>38991</c:v>
                </c:pt>
                <c:pt idx="11">
                  <c:v>39022</c:v>
                </c:pt>
                <c:pt idx="12">
                  <c:v>39052</c:v>
                </c:pt>
                <c:pt idx="13">
                  <c:v>39083</c:v>
                </c:pt>
                <c:pt idx="14">
                  <c:v>39114</c:v>
                </c:pt>
                <c:pt idx="15">
                  <c:v>39142</c:v>
                </c:pt>
                <c:pt idx="16">
                  <c:v>39173</c:v>
                </c:pt>
                <c:pt idx="17">
                  <c:v>39203</c:v>
                </c:pt>
                <c:pt idx="18">
                  <c:v>39234</c:v>
                </c:pt>
                <c:pt idx="19">
                  <c:v>39264</c:v>
                </c:pt>
                <c:pt idx="20">
                  <c:v>39295</c:v>
                </c:pt>
                <c:pt idx="21">
                  <c:v>39326</c:v>
                </c:pt>
                <c:pt idx="22">
                  <c:v>39356</c:v>
                </c:pt>
                <c:pt idx="23">
                  <c:v>39387</c:v>
                </c:pt>
                <c:pt idx="24">
                  <c:v>39417</c:v>
                </c:pt>
                <c:pt idx="25">
                  <c:v>39448</c:v>
                </c:pt>
                <c:pt idx="26">
                  <c:v>39479</c:v>
                </c:pt>
                <c:pt idx="27">
                  <c:v>39508</c:v>
                </c:pt>
                <c:pt idx="28">
                  <c:v>39539</c:v>
                </c:pt>
                <c:pt idx="29">
                  <c:v>39569</c:v>
                </c:pt>
                <c:pt idx="30">
                  <c:v>39600</c:v>
                </c:pt>
                <c:pt idx="31">
                  <c:v>39630</c:v>
                </c:pt>
                <c:pt idx="32">
                  <c:v>39661</c:v>
                </c:pt>
                <c:pt idx="33">
                  <c:v>39692</c:v>
                </c:pt>
                <c:pt idx="34">
                  <c:v>39722</c:v>
                </c:pt>
                <c:pt idx="35">
                  <c:v>39753</c:v>
                </c:pt>
                <c:pt idx="36">
                  <c:v>39783</c:v>
                </c:pt>
                <c:pt idx="37">
                  <c:v>39814</c:v>
                </c:pt>
                <c:pt idx="38">
                  <c:v>39845</c:v>
                </c:pt>
                <c:pt idx="39">
                  <c:v>39873</c:v>
                </c:pt>
                <c:pt idx="40">
                  <c:v>39904</c:v>
                </c:pt>
                <c:pt idx="41">
                  <c:v>39934</c:v>
                </c:pt>
                <c:pt idx="42">
                  <c:v>39965</c:v>
                </c:pt>
                <c:pt idx="43">
                  <c:v>39995</c:v>
                </c:pt>
                <c:pt idx="44">
                  <c:v>40026</c:v>
                </c:pt>
                <c:pt idx="45">
                  <c:v>40057</c:v>
                </c:pt>
                <c:pt idx="46">
                  <c:v>40087</c:v>
                </c:pt>
                <c:pt idx="47">
                  <c:v>40118</c:v>
                </c:pt>
                <c:pt idx="48">
                  <c:v>40148</c:v>
                </c:pt>
                <c:pt idx="49">
                  <c:v>40179</c:v>
                </c:pt>
                <c:pt idx="50">
                  <c:v>40210</c:v>
                </c:pt>
                <c:pt idx="51">
                  <c:v>40238</c:v>
                </c:pt>
                <c:pt idx="52">
                  <c:v>40269</c:v>
                </c:pt>
                <c:pt idx="53">
                  <c:v>40299</c:v>
                </c:pt>
                <c:pt idx="54">
                  <c:v>40330</c:v>
                </c:pt>
                <c:pt idx="55">
                  <c:v>40360</c:v>
                </c:pt>
                <c:pt idx="56">
                  <c:v>40391</c:v>
                </c:pt>
                <c:pt idx="57">
                  <c:v>40422</c:v>
                </c:pt>
                <c:pt idx="58">
                  <c:v>40452</c:v>
                </c:pt>
                <c:pt idx="59">
                  <c:v>40483</c:v>
                </c:pt>
                <c:pt idx="60">
                  <c:v>40513</c:v>
                </c:pt>
                <c:pt idx="61">
                  <c:v>40544</c:v>
                </c:pt>
                <c:pt idx="62">
                  <c:v>40575</c:v>
                </c:pt>
                <c:pt idx="63">
                  <c:v>40603</c:v>
                </c:pt>
                <c:pt idx="64">
                  <c:v>40634</c:v>
                </c:pt>
                <c:pt idx="65">
                  <c:v>40664</c:v>
                </c:pt>
                <c:pt idx="66">
                  <c:v>40695</c:v>
                </c:pt>
                <c:pt idx="67">
                  <c:v>40725</c:v>
                </c:pt>
                <c:pt idx="68">
                  <c:v>40756</c:v>
                </c:pt>
                <c:pt idx="69">
                  <c:v>40787</c:v>
                </c:pt>
                <c:pt idx="70">
                  <c:v>40817</c:v>
                </c:pt>
                <c:pt idx="71">
                  <c:v>40848</c:v>
                </c:pt>
                <c:pt idx="72">
                  <c:v>40878</c:v>
                </c:pt>
                <c:pt idx="73">
                  <c:v>40909</c:v>
                </c:pt>
                <c:pt idx="74">
                  <c:v>40940</c:v>
                </c:pt>
                <c:pt idx="75">
                  <c:v>40969</c:v>
                </c:pt>
                <c:pt idx="76">
                  <c:v>41000</c:v>
                </c:pt>
                <c:pt idx="77">
                  <c:v>41030</c:v>
                </c:pt>
                <c:pt idx="78">
                  <c:v>41061</c:v>
                </c:pt>
                <c:pt idx="79">
                  <c:v>41091</c:v>
                </c:pt>
                <c:pt idx="80">
                  <c:v>41122</c:v>
                </c:pt>
                <c:pt idx="81">
                  <c:v>41153</c:v>
                </c:pt>
                <c:pt idx="82">
                  <c:v>41183</c:v>
                </c:pt>
                <c:pt idx="83">
                  <c:v>41214</c:v>
                </c:pt>
                <c:pt idx="84">
                  <c:v>41244</c:v>
                </c:pt>
                <c:pt idx="85">
                  <c:v>41275</c:v>
                </c:pt>
                <c:pt idx="86">
                  <c:v>41306</c:v>
                </c:pt>
                <c:pt idx="87">
                  <c:v>41334</c:v>
                </c:pt>
                <c:pt idx="88">
                  <c:v>41365</c:v>
                </c:pt>
                <c:pt idx="89">
                  <c:v>41395</c:v>
                </c:pt>
                <c:pt idx="90">
                  <c:v>41426</c:v>
                </c:pt>
                <c:pt idx="91">
                  <c:v>41456</c:v>
                </c:pt>
                <c:pt idx="92">
                  <c:v>41487</c:v>
                </c:pt>
                <c:pt idx="93">
                  <c:v>41518</c:v>
                </c:pt>
                <c:pt idx="94">
                  <c:v>41548</c:v>
                </c:pt>
                <c:pt idx="95">
                  <c:v>41579</c:v>
                </c:pt>
                <c:pt idx="96">
                  <c:v>41609</c:v>
                </c:pt>
                <c:pt idx="97">
                  <c:v>41640</c:v>
                </c:pt>
                <c:pt idx="98">
                  <c:v>41671</c:v>
                </c:pt>
                <c:pt idx="99">
                  <c:v>41699</c:v>
                </c:pt>
                <c:pt idx="100">
                  <c:v>41730</c:v>
                </c:pt>
                <c:pt idx="101">
                  <c:v>41760</c:v>
                </c:pt>
                <c:pt idx="102">
                  <c:v>41791</c:v>
                </c:pt>
                <c:pt idx="103">
                  <c:v>41821</c:v>
                </c:pt>
                <c:pt idx="104">
                  <c:v>41852</c:v>
                </c:pt>
                <c:pt idx="105">
                  <c:v>41883</c:v>
                </c:pt>
                <c:pt idx="106">
                  <c:v>41913</c:v>
                </c:pt>
                <c:pt idx="107">
                  <c:v>41944</c:v>
                </c:pt>
                <c:pt idx="108">
                  <c:v>41974</c:v>
                </c:pt>
                <c:pt idx="109">
                  <c:v>42005</c:v>
                </c:pt>
                <c:pt idx="110">
                  <c:v>42036</c:v>
                </c:pt>
                <c:pt idx="111">
                  <c:v>42064</c:v>
                </c:pt>
                <c:pt idx="112">
                  <c:v>42095</c:v>
                </c:pt>
                <c:pt idx="113">
                  <c:v>42125</c:v>
                </c:pt>
                <c:pt idx="114">
                  <c:v>42156</c:v>
                </c:pt>
                <c:pt idx="115">
                  <c:v>42186</c:v>
                </c:pt>
                <c:pt idx="116">
                  <c:v>42217</c:v>
                </c:pt>
                <c:pt idx="117">
                  <c:v>42248</c:v>
                </c:pt>
                <c:pt idx="118">
                  <c:v>42278</c:v>
                </c:pt>
                <c:pt idx="119">
                  <c:v>42309</c:v>
                </c:pt>
              </c:numCache>
            </c:numRef>
          </c:cat>
          <c:val>
            <c:numRef>
              <c:f>Gráfico98!$G$6:$G$125</c:f>
              <c:numCache>
                <c:formatCode>0</c:formatCode>
                <c:ptCount val="120"/>
                <c:pt idx="0">
                  <c:v>4333.5439453125</c:v>
                </c:pt>
                <c:pt idx="1">
                  <c:v>4356.7744140625</c:v>
                </c:pt>
                <c:pt idx="2">
                  <c:v>4366.25</c:v>
                </c:pt>
                <c:pt idx="3">
                  <c:v>4368.5439453125</c:v>
                </c:pt>
                <c:pt idx="4">
                  <c:v>4366.375</c:v>
                </c:pt>
                <c:pt idx="5">
                  <c:v>4361.1826171875</c:v>
                </c:pt>
                <c:pt idx="6">
                  <c:v>4353.8349609375</c:v>
                </c:pt>
                <c:pt idx="7">
                  <c:v>4344.89990234375</c:v>
                </c:pt>
                <c:pt idx="8">
                  <c:v>4334.7724609375</c:v>
                </c:pt>
                <c:pt idx="9">
                  <c:v>4323.73828125</c:v>
                </c:pt>
                <c:pt idx="10">
                  <c:v>4312.01123046875</c:v>
                </c:pt>
                <c:pt idx="11">
                  <c:v>4299.75439453125</c:v>
                </c:pt>
                <c:pt idx="12">
                  <c:v>4287.0966796875</c:v>
                </c:pt>
                <c:pt idx="13">
                  <c:v>4274.140625</c:v>
                </c:pt>
                <c:pt idx="14">
                  <c:v>4260.96875</c:v>
                </c:pt>
                <c:pt idx="15">
                  <c:v>4247.64892578125</c:v>
                </c:pt>
                <c:pt idx="16">
                  <c:v>4234.23681640625</c:v>
                </c:pt>
                <c:pt idx="17">
                  <c:v>4220.779296875</c:v>
                </c:pt>
                <c:pt idx="18">
                  <c:v>4207.3154296875</c:v>
                </c:pt>
                <c:pt idx="19">
                  <c:v>4193.87890625</c:v>
                </c:pt>
                <c:pt idx="20">
                  <c:v>4180.498046875</c:v>
                </c:pt>
                <c:pt idx="21">
                  <c:v>4167.19677734375</c:v>
                </c:pt>
                <c:pt idx="22">
                  <c:v>4153.99560546875</c:v>
                </c:pt>
                <c:pt idx="23">
                  <c:v>4140.91357421875</c:v>
                </c:pt>
                <c:pt idx="24">
                  <c:v>4127.96533203125</c:v>
                </c:pt>
                <c:pt idx="25">
                  <c:v>4115.16455078125</c:v>
                </c:pt>
                <c:pt idx="26">
                  <c:v>4102.5234375</c:v>
                </c:pt>
                <c:pt idx="27">
                  <c:v>4090.0517578125</c:v>
                </c:pt>
                <c:pt idx="28">
                  <c:v>4077.7587890625</c:v>
                </c:pt>
                <c:pt idx="29">
                  <c:v>4065.652099609375</c:v>
                </c:pt>
                <c:pt idx="30">
                  <c:v>4053.73876953125</c:v>
                </c:pt>
                <c:pt idx="31">
                  <c:v>4042.024658203125</c:v>
                </c:pt>
                <c:pt idx="32">
                  <c:v>4030.51513671875</c:v>
                </c:pt>
                <c:pt idx="33">
                  <c:v>4019.214599609375</c:v>
                </c:pt>
                <c:pt idx="34">
                  <c:v>4008.127197265625</c:v>
                </c:pt>
                <c:pt idx="35">
                  <c:v>3997.256103515625</c:v>
                </c:pt>
                <c:pt idx="36">
                  <c:v>3986.60498046875</c:v>
                </c:pt>
                <c:pt idx="37">
                  <c:v>3976.17578125</c:v>
                </c:pt>
                <c:pt idx="38">
                  <c:v>3965.97119140625</c:v>
                </c:pt>
                <c:pt idx="39">
                  <c:v>3955.992919921875</c:v>
                </c:pt>
                <c:pt idx="40">
                  <c:v>3946.24267578125</c:v>
                </c:pt>
                <c:pt idx="41">
                  <c:v>3936.721923828125</c:v>
                </c:pt>
                <c:pt idx="42">
                  <c:v>3927.431884765625</c:v>
                </c:pt>
                <c:pt idx="43">
                  <c:v>3918.373291015625</c:v>
                </c:pt>
                <c:pt idx="44">
                  <c:v>3909.547119140625</c:v>
                </c:pt>
                <c:pt idx="45">
                  <c:v>3900.953857421875</c:v>
                </c:pt>
                <c:pt idx="46">
                  <c:v>3892.59423828125</c:v>
                </c:pt>
                <c:pt idx="47">
                  <c:v>3884.46826171875</c:v>
                </c:pt>
                <c:pt idx="48">
                  <c:v>3876.576171875</c:v>
                </c:pt>
                <c:pt idx="49">
                  <c:v>3868.91796875</c:v>
                </c:pt>
                <c:pt idx="50">
                  <c:v>3861.493896484375</c:v>
                </c:pt>
                <c:pt idx="51">
                  <c:v>3854.3037109375</c:v>
                </c:pt>
                <c:pt idx="52">
                  <c:v>3847.347412109375</c:v>
                </c:pt>
                <c:pt idx="53">
                  <c:v>3840.62451171875</c:v>
                </c:pt>
                <c:pt idx="54">
                  <c:v>3834.134521484375</c:v>
                </c:pt>
                <c:pt idx="55">
                  <c:v>3827.877685546875</c:v>
                </c:pt>
                <c:pt idx="56">
                  <c:v>3821.852783203125</c:v>
                </c:pt>
                <c:pt idx="57">
                  <c:v>3816.06005859375</c:v>
                </c:pt>
                <c:pt idx="58">
                  <c:v>3810.498291015625</c:v>
                </c:pt>
                <c:pt idx="59">
                  <c:v>3805.16748046875</c:v>
                </c:pt>
                <c:pt idx="60">
                  <c:v>3800.06689453125</c:v>
                </c:pt>
                <c:pt idx="61">
                  <c:v>3795.195556640625</c:v>
                </c:pt>
                <c:pt idx="62">
                  <c:v>3790.552978515625</c:v>
                </c:pt>
                <c:pt idx="63">
                  <c:v>3786.138671875</c:v>
                </c:pt>
                <c:pt idx="64">
                  <c:v>3781.95166015625</c:v>
                </c:pt>
                <c:pt idx="65">
                  <c:v>3777.991455078125</c:v>
                </c:pt>
                <c:pt idx="66">
                  <c:v>3774.257080078125</c:v>
                </c:pt>
                <c:pt idx="67">
                  <c:v>3770.74755859375</c:v>
                </c:pt>
                <c:pt idx="68">
                  <c:v>3767.462646484375</c:v>
                </c:pt>
                <c:pt idx="69">
                  <c:v>3764.401123046875</c:v>
                </c:pt>
                <c:pt idx="70">
                  <c:v>3761.562255859375</c:v>
                </c:pt>
                <c:pt idx="71">
                  <c:v>3758.9453125</c:v>
                </c:pt>
                <c:pt idx="72">
                  <c:v>3756.54931640625</c:v>
                </c:pt>
                <c:pt idx="73">
                  <c:v>3754.37353515625</c:v>
                </c:pt>
                <c:pt idx="74">
                  <c:v>3752.4169921875</c:v>
                </c:pt>
                <c:pt idx="75">
                  <c:v>3750.67919921875</c:v>
                </c:pt>
                <c:pt idx="76">
                  <c:v>3749.15869140625</c:v>
                </c:pt>
                <c:pt idx="77">
                  <c:v>3747.85498046875</c:v>
                </c:pt>
                <c:pt idx="78">
                  <c:v>3746.767333984375</c:v>
                </c:pt>
                <c:pt idx="79">
                  <c:v>3745.89453125</c:v>
                </c:pt>
              </c:numCache>
            </c:numRef>
          </c:val>
          <c:smooth val="0"/>
          <c:extLst>
            <c:ext xmlns:c16="http://schemas.microsoft.com/office/drawing/2014/chart" uri="{C3380CC4-5D6E-409C-BE32-E72D297353CC}">
              <c16:uniqueId val="{00000002-9046-4301-91A7-A6E295F33BB3}"/>
            </c:ext>
          </c:extLst>
        </c:ser>
        <c:ser>
          <c:idx val="3"/>
          <c:order val="3"/>
          <c:tx>
            <c:v>Polinomio 2</c:v>
          </c:tx>
          <c:spPr>
            <a:ln w="12700" cap="rnd">
              <a:solidFill>
                <a:srgbClr val="830929"/>
              </a:solidFill>
              <a:round/>
            </a:ln>
            <a:effectLst/>
          </c:spPr>
          <c:marker>
            <c:symbol val="none"/>
          </c:marker>
          <c:val>
            <c:numRef>
              <c:f>Gráfico98!$H$6:$H$125</c:f>
              <c:numCache>
                <c:formatCode>0</c:formatCode>
                <c:ptCount val="120"/>
                <c:pt idx="80">
                  <c:v>3707.637939453125</c:v>
                </c:pt>
                <c:pt idx="81">
                  <c:v>3693</c:v>
                </c:pt>
                <c:pt idx="82">
                  <c:v>3678</c:v>
                </c:pt>
                <c:pt idx="83">
                  <c:v>3664</c:v>
                </c:pt>
                <c:pt idx="84">
                  <c:v>3651</c:v>
                </c:pt>
                <c:pt idx="85">
                  <c:v>3638</c:v>
                </c:pt>
                <c:pt idx="86">
                  <c:v>3626</c:v>
                </c:pt>
                <c:pt idx="87">
                  <c:v>3614</c:v>
                </c:pt>
                <c:pt idx="88">
                  <c:v>3603</c:v>
                </c:pt>
                <c:pt idx="89">
                  <c:v>3593</c:v>
                </c:pt>
                <c:pt idx="90">
                  <c:v>3583</c:v>
                </c:pt>
                <c:pt idx="91">
                  <c:v>3574</c:v>
                </c:pt>
                <c:pt idx="92">
                  <c:v>3566</c:v>
                </c:pt>
                <c:pt idx="93">
                  <c:v>3558</c:v>
                </c:pt>
                <c:pt idx="94">
                  <c:v>3550</c:v>
                </c:pt>
                <c:pt idx="95">
                  <c:v>3543</c:v>
                </c:pt>
                <c:pt idx="96">
                  <c:v>3537</c:v>
                </c:pt>
                <c:pt idx="97">
                  <c:v>3532</c:v>
                </c:pt>
                <c:pt idx="98">
                  <c:v>3527</c:v>
                </c:pt>
                <c:pt idx="99">
                  <c:v>3522</c:v>
                </c:pt>
                <c:pt idx="100">
                  <c:v>3519</c:v>
                </c:pt>
                <c:pt idx="101">
                  <c:v>3515</c:v>
                </c:pt>
                <c:pt idx="102">
                  <c:v>3513</c:v>
                </c:pt>
                <c:pt idx="103">
                  <c:v>3511</c:v>
                </c:pt>
                <c:pt idx="104">
                  <c:v>3510</c:v>
                </c:pt>
                <c:pt idx="105">
                  <c:v>3509</c:v>
                </c:pt>
                <c:pt idx="106">
                  <c:v>3509</c:v>
                </c:pt>
                <c:pt idx="107">
                  <c:v>3510</c:v>
                </c:pt>
                <c:pt idx="108">
                  <c:v>3511</c:v>
                </c:pt>
                <c:pt idx="109">
                  <c:v>3513</c:v>
                </c:pt>
                <c:pt idx="110">
                  <c:v>3515</c:v>
                </c:pt>
                <c:pt idx="111">
                  <c:v>3519</c:v>
                </c:pt>
                <c:pt idx="112">
                  <c:v>3522</c:v>
                </c:pt>
                <c:pt idx="113">
                  <c:v>3527</c:v>
                </c:pt>
                <c:pt idx="114">
                  <c:v>3532</c:v>
                </c:pt>
                <c:pt idx="115">
                  <c:v>3537</c:v>
                </c:pt>
                <c:pt idx="116">
                  <c:v>3543</c:v>
                </c:pt>
                <c:pt idx="117">
                  <c:v>3550</c:v>
                </c:pt>
                <c:pt idx="118">
                  <c:v>3558</c:v>
                </c:pt>
                <c:pt idx="119">
                  <c:v>3566</c:v>
                </c:pt>
              </c:numCache>
            </c:numRef>
          </c:val>
          <c:smooth val="0"/>
          <c:extLst>
            <c:ext xmlns:c16="http://schemas.microsoft.com/office/drawing/2014/chart" uri="{C3380CC4-5D6E-409C-BE32-E72D297353CC}">
              <c16:uniqueId val="{00000003-9046-4301-91A7-A6E295F33BB3}"/>
            </c:ext>
          </c:extLst>
        </c:ser>
        <c:dLbls>
          <c:showLegendKey val="0"/>
          <c:showVal val="0"/>
          <c:showCatName val="0"/>
          <c:showSerName val="0"/>
          <c:showPercent val="0"/>
          <c:showBubbleSize val="0"/>
        </c:dLbls>
        <c:marker val="1"/>
        <c:smooth val="0"/>
        <c:axId val="1179395552"/>
        <c:axId val="1179336576"/>
      </c:lineChart>
      <c:dateAx>
        <c:axId val="1179395552"/>
        <c:scaling>
          <c:orientation val="minMax"/>
        </c:scaling>
        <c:delete val="0"/>
        <c:axPos val="b"/>
        <c:numFmt formatCode="mmm\-yy"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6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179336576"/>
        <c:crosses val="autoZero"/>
        <c:auto val="1"/>
        <c:lblOffset val="100"/>
        <c:baseTimeUnit val="months"/>
        <c:majorUnit val="10"/>
        <c:majorTimeUnit val="months"/>
      </c:dateAx>
      <c:valAx>
        <c:axId val="1179336576"/>
        <c:scaling>
          <c:orientation val="minMax"/>
          <c:max val="4500"/>
          <c:min val="3400"/>
        </c:scaling>
        <c:delete val="0"/>
        <c:axPos val="l"/>
        <c:majorGridlines>
          <c:spPr>
            <a:ln w="9525" cap="flat" cmpd="sng" algn="ctr">
              <a:noFill/>
              <a:round/>
            </a:ln>
            <a:effectLst/>
          </c:spPr>
        </c:majorGridlines>
        <c:numFmt formatCode="#,##0" sourceLinked="0"/>
        <c:majorTickMark val="none"/>
        <c:minorTickMark val="none"/>
        <c:tickLblPos val="low"/>
        <c:spPr>
          <a:noFill/>
          <a:ln>
            <a:solidFill>
              <a:srgbClr val="FF0000"/>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179395552"/>
        <c:crossesAt val="41122"/>
        <c:crossBetween val="between"/>
        <c:majorUnit val="200"/>
      </c:valAx>
      <c:spPr>
        <a:solidFill>
          <a:schemeClr val="bg1"/>
        </a:solidFill>
        <a:ln w="635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600">
          <a:latin typeface="Century Gothic" panose="020B0502020202020204" pitchFamily="34" charset="0"/>
        </a:defRPr>
      </a:pPr>
      <a:endParaRPr lang="es-ES"/>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600" b="1" i="0" u="none" strike="noStrike" kern="1200" spc="0" baseline="0">
                <a:solidFill>
                  <a:schemeClr val="tx1">
                    <a:lumMod val="65000"/>
                    <a:lumOff val="35000"/>
                  </a:schemeClr>
                </a:solidFill>
                <a:latin typeface="Century Gothic" panose="020B0502020202020204" pitchFamily="34" charset="0"/>
                <a:ea typeface="+mn-ea"/>
                <a:cs typeface="+mn-cs"/>
              </a:defRPr>
            </a:pPr>
            <a:r>
              <a:rPr lang="es-ES_tradnl" sz="600" b="1"/>
              <a:t>Bebidas</a:t>
            </a:r>
          </a:p>
        </c:rich>
      </c:tx>
      <c:layout>
        <c:manualLayout>
          <c:xMode val="edge"/>
          <c:yMode val="edge"/>
          <c:x val="0.40676012734090961"/>
          <c:y val="2.6354070043722855E-2"/>
        </c:manualLayout>
      </c:layout>
      <c:overlay val="0"/>
      <c:spPr>
        <a:noFill/>
        <a:ln>
          <a:noFill/>
        </a:ln>
        <a:effectLst/>
      </c:spPr>
      <c:txPr>
        <a:bodyPr rot="0" spcFirstLastPara="1" vertOverflow="ellipsis" vert="horz" wrap="square" anchor="ctr" anchorCtr="1"/>
        <a:lstStyle/>
        <a:p>
          <a:pPr>
            <a:defRPr sz="600" b="1"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0.12923349460528594"/>
          <c:y val="0.14228085138172106"/>
          <c:w val="0.8372135559893964"/>
          <c:h val="0.61123458096682781"/>
        </c:manualLayout>
      </c:layout>
      <c:areaChart>
        <c:grouping val="standard"/>
        <c:varyColors val="0"/>
        <c:ser>
          <c:idx val="2"/>
          <c:order val="0"/>
          <c:tx>
            <c:strRef>
              <c:f>Gráfico98!$J$5</c:f>
              <c:strCache>
                <c:ptCount val="1"/>
                <c:pt idx="0">
                  <c:v>+Std</c:v>
                </c:pt>
              </c:strCache>
            </c:strRef>
          </c:tx>
          <c:spPr>
            <a:solidFill>
              <a:schemeClr val="bg1">
                <a:lumMod val="85000"/>
              </a:schemeClr>
            </a:solidFill>
            <a:ln>
              <a:noFill/>
            </a:ln>
            <a:effectLst/>
          </c:spPr>
          <c:cat>
            <c:numRef>
              <c:f>Gráfico98!$F$6:$F$125</c:f>
              <c:numCache>
                <c:formatCode>mmm\-yy</c:formatCode>
                <c:ptCount val="120"/>
                <c:pt idx="0">
                  <c:v>38687</c:v>
                </c:pt>
                <c:pt idx="1">
                  <c:v>38718</c:v>
                </c:pt>
                <c:pt idx="2">
                  <c:v>38749</c:v>
                </c:pt>
                <c:pt idx="3">
                  <c:v>38777</c:v>
                </c:pt>
                <c:pt idx="4">
                  <c:v>38808</c:v>
                </c:pt>
                <c:pt idx="5">
                  <c:v>38838</c:v>
                </c:pt>
                <c:pt idx="6">
                  <c:v>38869</c:v>
                </c:pt>
                <c:pt idx="7">
                  <c:v>38899</c:v>
                </c:pt>
                <c:pt idx="8">
                  <c:v>38930</c:v>
                </c:pt>
                <c:pt idx="9">
                  <c:v>38961</c:v>
                </c:pt>
                <c:pt idx="10">
                  <c:v>38991</c:v>
                </c:pt>
                <c:pt idx="11">
                  <c:v>39022</c:v>
                </c:pt>
                <c:pt idx="12">
                  <c:v>39052</c:v>
                </c:pt>
                <c:pt idx="13">
                  <c:v>39083</c:v>
                </c:pt>
                <c:pt idx="14">
                  <c:v>39114</c:v>
                </c:pt>
                <c:pt idx="15">
                  <c:v>39142</c:v>
                </c:pt>
                <c:pt idx="16">
                  <c:v>39173</c:v>
                </c:pt>
                <c:pt idx="17">
                  <c:v>39203</c:v>
                </c:pt>
                <c:pt idx="18">
                  <c:v>39234</c:v>
                </c:pt>
                <c:pt idx="19">
                  <c:v>39264</c:v>
                </c:pt>
                <c:pt idx="20">
                  <c:v>39295</c:v>
                </c:pt>
                <c:pt idx="21">
                  <c:v>39326</c:v>
                </c:pt>
                <c:pt idx="22">
                  <c:v>39356</c:v>
                </c:pt>
                <c:pt idx="23">
                  <c:v>39387</c:v>
                </c:pt>
                <c:pt idx="24">
                  <c:v>39417</c:v>
                </c:pt>
                <c:pt idx="25">
                  <c:v>39448</c:v>
                </c:pt>
                <c:pt idx="26">
                  <c:v>39479</c:v>
                </c:pt>
                <c:pt idx="27">
                  <c:v>39508</c:v>
                </c:pt>
                <c:pt idx="28">
                  <c:v>39539</c:v>
                </c:pt>
                <c:pt idx="29">
                  <c:v>39569</c:v>
                </c:pt>
                <c:pt idx="30">
                  <c:v>39600</c:v>
                </c:pt>
                <c:pt idx="31">
                  <c:v>39630</c:v>
                </c:pt>
                <c:pt idx="32">
                  <c:v>39661</c:v>
                </c:pt>
                <c:pt idx="33">
                  <c:v>39692</c:v>
                </c:pt>
                <c:pt idx="34">
                  <c:v>39722</c:v>
                </c:pt>
                <c:pt idx="35">
                  <c:v>39753</c:v>
                </c:pt>
                <c:pt idx="36">
                  <c:v>39783</c:v>
                </c:pt>
                <c:pt idx="37">
                  <c:v>39814</c:v>
                </c:pt>
                <c:pt idx="38">
                  <c:v>39845</c:v>
                </c:pt>
                <c:pt idx="39">
                  <c:v>39873</c:v>
                </c:pt>
                <c:pt idx="40">
                  <c:v>39904</c:v>
                </c:pt>
                <c:pt idx="41">
                  <c:v>39934</c:v>
                </c:pt>
                <c:pt idx="42">
                  <c:v>39965</c:v>
                </c:pt>
                <c:pt idx="43">
                  <c:v>39995</c:v>
                </c:pt>
                <c:pt idx="44">
                  <c:v>40026</c:v>
                </c:pt>
                <c:pt idx="45">
                  <c:v>40057</c:v>
                </c:pt>
                <c:pt idx="46">
                  <c:v>40087</c:v>
                </c:pt>
                <c:pt idx="47">
                  <c:v>40118</c:v>
                </c:pt>
                <c:pt idx="48">
                  <c:v>40148</c:v>
                </c:pt>
                <c:pt idx="49">
                  <c:v>40179</c:v>
                </c:pt>
                <c:pt idx="50">
                  <c:v>40210</c:v>
                </c:pt>
                <c:pt idx="51">
                  <c:v>40238</c:v>
                </c:pt>
                <c:pt idx="52">
                  <c:v>40269</c:v>
                </c:pt>
                <c:pt idx="53">
                  <c:v>40299</c:v>
                </c:pt>
                <c:pt idx="54">
                  <c:v>40330</c:v>
                </c:pt>
                <c:pt idx="55">
                  <c:v>40360</c:v>
                </c:pt>
                <c:pt idx="56">
                  <c:v>40391</c:v>
                </c:pt>
                <c:pt idx="57">
                  <c:v>40422</c:v>
                </c:pt>
                <c:pt idx="58">
                  <c:v>40452</c:v>
                </c:pt>
                <c:pt idx="59">
                  <c:v>40483</c:v>
                </c:pt>
                <c:pt idx="60">
                  <c:v>40513</c:v>
                </c:pt>
                <c:pt idx="61">
                  <c:v>40544</c:v>
                </c:pt>
                <c:pt idx="62">
                  <c:v>40575</c:v>
                </c:pt>
                <c:pt idx="63">
                  <c:v>40603</c:v>
                </c:pt>
                <c:pt idx="64">
                  <c:v>40634</c:v>
                </c:pt>
                <c:pt idx="65">
                  <c:v>40664</c:v>
                </c:pt>
                <c:pt idx="66">
                  <c:v>40695</c:v>
                </c:pt>
                <c:pt idx="67">
                  <c:v>40725</c:v>
                </c:pt>
                <c:pt idx="68">
                  <c:v>40756</c:v>
                </c:pt>
                <c:pt idx="69">
                  <c:v>40787</c:v>
                </c:pt>
                <c:pt idx="70">
                  <c:v>40817</c:v>
                </c:pt>
                <c:pt idx="71">
                  <c:v>40848</c:v>
                </c:pt>
                <c:pt idx="72">
                  <c:v>40878</c:v>
                </c:pt>
                <c:pt idx="73">
                  <c:v>40909</c:v>
                </c:pt>
                <c:pt idx="74">
                  <c:v>40940</c:v>
                </c:pt>
                <c:pt idx="75">
                  <c:v>40969</c:v>
                </c:pt>
                <c:pt idx="76">
                  <c:v>41000</c:v>
                </c:pt>
                <c:pt idx="77">
                  <c:v>41030</c:v>
                </c:pt>
                <c:pt idx="78">
                  <c:v>41061</c:v>
                </c:pt>
                <c:pt idx="79">
                  <c:v>41091</c:v>
                </c:pt>
                <c:pt idx="80">
                  <c:v>41122</c:v>
                </c:pt>
                <c:pt idx="81">
                  <c:v>41153</c:v>
                </c:pt>
                <c:pt idx="82">
                  <c:v>41183</c:v>
                </c:pt>
                <c:pt idx="83">
                  <c:v>41214</c:v>
                </c:pt>
                <c:pt idx="84">
                  <c:v>41244</c:v>
                </c:pt>
                <c:pt idx="85">
                  <c:v>41275</c:v>
                </c:pt>
                <c:pt idx="86">
                  <c:v>41306</c:v>
                </c:pt>
                <c:pt idx="87">
                  <c:v>41334</c:v>
                </c:pt>
                <c:pt idx="88">
                  <c:v>41365</c:v>
                </c:pt>
                <c:pt idx="89">
                  <c:v>41395</c:v>
                </c:pt>
                <c:pt idx="90">
                  <c:v>41426</c:v>
                </c:pt>
                <c:pt idx="91">
                  <c:v>41456</c:v>
                </c:pt>
                <c:pt idx="92">
                  <c:v>41487</c:v>
                </c:pt>
                <c:pt idx="93">
                  <c:v>41518</c:v>
                </c:pt>
                <c:pt idx="94">
                  <c:v>41548</c:v>
                </c:pt>
                <c:pt idx="95">
                  <c:v>41579</c:v>
                </c:pt>
                <c:pt idx="96">
                  <c:v>41609</c:v>
                </c:pt>
                <c:pt idx="97">
                  <c:v>41640</c:v>
                </c:pt>
                <c:pt idx="98">
                  <c:v>41671</c:v>
                </c:pt>
                <c:pt idx="99">
                  <c:v>41699</c:v>
                </c:pt>
                <c:pt idx="100">
                  <c:v>41730</c:v>
                </c:pt>
                <c:pt idx="101">
                  <c:v>41760</c:v>
                </c:pt>
                <c:pt idx="102">
                  <c:v>41791</c:v>
                </c:pt>
                <c:pt idx="103">
                  <c:v>41821</c:v>
                </c:pt>
                <c:pt idx="104">
                  <c:v>41852</c:v>
                </c:pt>
                <c:pt idx="105">
                  <c:v>41883</c:v>
                </c:pt>
                <c:pt idx="106">
                  <c:v>41913</c:v>
                </c:pt>
                <c:pt idx="107">
                  <c:v>41944</c:v>
                </c:pt>
                <c:pt idx="108">
                  <c:v>41974</c:v>
                </c:pt>
                <c:pt idx="109">
                  <c:v>42005</c:v>
                </c:pt>
                <c:pt idx="110">
                  <c:v>42036</c:v>
                </c:pt>
                <c:pt idx="111">
                  <c:v>42064</c:v>
                </c:pt>
                <c:pt idx="112">
                  <c:v>42095</c:v>
                </c:pt>
                <c:pt idx="113">
                  <c:v>42125</c:v>
                </c:pt>
                <c:pt idx="114">
                  <c:v>42156</c:v>
                </c:pt>
                <c:pt idx="115">
                  <c:v>42186</c:v>
                </c:pt>
                <c:pt idx="116">
                  <c:v>42217</c:v>
                </c:pt>
                <c:pt idx="117">
                  <c:v>42248</c:v>
                </c:pt>
                <c:pt idx="118">
                  <c:v>42278</c:v>
                </c:pt>
                <c:pt idx="119">
                  <c:v>42309</c:v>
                </c:pt>
              </c:numCache>
            </c:numRef>
          </c:cat>
          <c:val>
            <c:numRef>
              <c:f>Gráfico98!$P$6:$P$125</c:f>
              <c:numCache>
                <c:formatCode>0</c:formatCode>
                <c:ptCount val="120"/>
                <c:pt idx="0">
                  <c:v>1662.184326171875</c:v>
                </c:pt>
                <c:pt idx="1">
                  <c:v>1642.115234375</c:v>
                </c:pt>
                <c:pt idx="2">
                  <c:v>1626.697021484375</c:v>
                </c:pt>
                <c:pt idx="3">
                  <c:v>1614.0499267578125</c:v>
                </c:pt>
                <c:pt idx="4">
                  <c:v>1603.17822265625</c:v>
                </c:pt>
                <c:pt idx="5">
                  <c:v>1593.38623046875</c:v>
                </c:pt>
                <c:pt idx="6">
                  <c:v>1584.1754150390625</c:v>
                </c:pt>
                <c:pt idx="7">
                  <c:v>1575.2164306640625</c:v>
                </c:pt>
                <c:pt idx="8">
                  <c:v>1566.3155517578125</c:v>
                </c:pt>
                <c:pt idx="9">
                  <c:v>1557.372802734375</c:v>
                </c:pt>
                <c:pt idx="10">
                  <c:v>1548.3466796875</c:v>
                </c:pt>
                <c:pt idx="11">
                  <c:v>1539.2296142578125</c:v>
                </c:pt>
                <c:pt idx="12">
                  <c:v>1530.0325927734375</c:v>
                </c:pt>
                <c:pt idx="13">
                  <c:v>1520.775390625</c:v>
                </c:pt>
                <c:pt idx="14">
                  <c:v>1511.482177734375</c:v>
                </c:pt>
                <c:pt idx="15">
                  <c:v>1502.177978515625</c:v>
                </c:pt>
                <c:pt idx="16">
                  <c:v>1492.8875732421875</c:v>
                </c:pt>
                <c:pt idx="17">
                  <c:v>1483.6341552734375</c:v>
                </c:pt>
                <c:pt idx="18">
                  <c:v>1474.439697265625</c:v>
                </c:pt>
                <c:pt idx="19">
                  <c:v>1465.3238525390625</c:v>
                </c:pt>
                <c:pt idx="20">
                  <c:v>1456.3048095703125</c:v>
                </c:pt>
                <c:pt idx="21">
                  <c:v>1447.398681640625</c:v>
                </c:pt>
                <c:pt idx="22">
                  <c:v>1438.6195068359375</c:v>
                </c:pt>
                <c:pt idx="23">
                  <c:v>1429.9791259765625</c:v>
                </c:pt>
                <c:pt idx="24">
                  <c:v>1421.4879150390625</c:v>
                </c:pt>
                <c:pt idx="25">
                  <c:v>1413.1533203125</c:v>
                </c:pt>
                <c:pt idx="26">
                  <c:v>1404.9810791015625</c:v>
                </c:pt>
                <c:pt idx="27">
                  <c:v>1396.9744873046875</c:v>
                </c:pt>
                <c:pt idx="28">
                  <c:v>1389.135009765625</c:v>
                </c:pt>
                <c:pt idx="29">
                  <c:v>1381.4615478515625</c:v>
                </c:pt>
                <c:pt idx="30">
                  <c:v>1373.9517822265625</c:v>
                </c:pt>
                <c:pt idx="31">
                  <c:v>1366.60107421875</c:v>
                </c:pt>
                <c:pt idx="32">
                  <c:v>1359.404052734375</c:v>
                </c:pt>
                <c:pt idx="33">
                  <c:v>1352.35400390625</c:v>
                </c:pt>
                <c:pt idx="34">
                  <c:v>1345.44384765625</c:v>
                </c:pt>
                <c:pt idx="35">
                  <c:v>1338.6661376953125</c:v>
                </c:pt>
                <c:pt idx="36">
                  <c:v>1332.012939453125</c:v>
                </c:pt>
                <c:pt idx="37">
                  <c:v>1325.4769287109375</c:v>
                </c:pt>
                <c:pt idx="38">
                  <c:v>1319.0509033203125</c:v>
                </c:pt>
                <c:pt idx="39">
                  <c:v>1312.72802734375</c:v>
                </c:pt>
                <c:pt idx="40">
                  <c:v>1306.5020751953125</c:v>
                </c:pt>
                <c:pt idx="41">
                  <c:v>1300.3675537109375</c:v>
                </c:pt>
                <c:pt idx="42">
                  <c:v>1294.3193359375</c:v>
                </c:pt>
                <c:pt idx="43">
                  <c:v>1288.353271484375</c:v>
                </c:pt>
                <c:pt idx="44">
                  <c:v>1282.46533203125</c:v>
                </c:pt>
                <c:pt idx="45">
                  <c:v>1276.65283203125</c:v>
                </c:pt>
                <c:pt idx="46">
                  <c:v>1270.913330078125</c:v>
                </c:pt>
                <c:pt idx="47">
                  <c:v>1265.2451171875</c:v>
                </c:pt>
                <c:pt idx="48">
                  <c:v>1259.6473388671875</c:v>
                </c:pt>
                <c:pt idx="49">
                  <c:v>1254.119873046875</c:v>
                </c:pt>
                <c:pt idx="50">
                  <c:v>1248.6630859375</c:v>
                </c:pt>
                <c:pt idx="51">
                  <c:v>1243.2789306640625</c:v>
                </c:pt>
                <c:pt idx="52">
                  <c:v>1237.969482421875</c:v>
                </c:pt>
                <c:pt idx="53">
                  <c:v>1232.7381591796875</c:v>
                </c:pt>
                <c:pt idx="54">
                  <c:v>1227.589599609375</c:v>
                </c:pt>
                <c:pt idx="55">
                  <c:v>1222.529541015625</c:v>
                </c:pt>
                <c:pt idx="56">
                  <c:v>1217.5650634765625</c:v>
                </c:pt>
                <c:pt idx="57">
                  <c:v>1212.70458984375</c:v>
                </c:pt>
                <c:pt idx="58">
                  <c:v>1207.9581298828125</c:v>
                </c:pt>
                <c:pt idx="59">
                  <c:v>1203.3369140625</c:v>
                </c:pt>
                <c:pt idx="60">
                  <c:v>1198.853759765625</c:v>
                </c:pt>
                <c:pt idx="61">
                  <c:v>1194.5225830078125</c:v>
                </c:pt>
                <c:pt idx="62">
                  <c:v>1190.35791015625</c:v>
                </c:pt>
                <c:pt idx="63">
                  <c:v>1186.37451171875</c:v>
                </c:pt>
                <c:pt idx="64">
                  <c:v>1182.586669921875</c:v>
                </c:pt>
                <c:pt idx="65">
                  <c:v>1179.0079345703125</c:v>
                </c:pt>
                <c:pt idx="66">
                  <c:v>1175.6492919921875</c:v>
                </c:pt>
                <c:pt idx="67">
                  <c:v>1172.5196533203125</c:v>
                </c:pt>
                <c:pt idx="68">
                  <c:v>1169.625244140625</c:v>
                </c:pt>
                <c:pt idx="69">
                  <c:v>1166.9693603515625</c:v>
                </c:pt>
                <c:pt idx="70">
                  <c:v>1164.5528564453125</c:v>
                </c:pt>
                <c:pt idx="71">
                  <c:v>1162.374267578125</c:v>
                </c:pt>
                <c:pt idx="72">
                  <c:v>1160.4305419921875</c:v>
                </c:pt>
                <c:pt idx="73">
                  <c:v>1158.71728515625</c:v>
                </c:pt>
                <c:pt idx="74">
                  <c:v>1157.2296142578125</c:v>
                </c:pt>
                <c:pt idx="75">
                  <c:v>1155.9619140625</c:v>
                </c:pt>
                <c:pt idx="76">
                  <c:v>1154.9090576171875</c:v>
                </c:pt>
                <c:pt idx="77">
                  <c:v>1154.0655517578125</c:v>
                </c:pt>
                <c:pt idx="78">
                  <c:v>1153.426513671875</c:v>
                </c:pt>
                <c:pt idx="79">
                  <c:v>1152.9873046875</c:v>
                </c:pt>
                <c:pt idx="80">
                  <c:v>1057.7249755859375</c:v>
                </c:pt>
                <c:pt idx="81">
                  <c:v>1047.4603271484375</c:v>
                </c:pt>
                <c:pt idx="82">
                  <c:v>1039.8450927734375</c:v>
                </c:pt>
                <c:pt idx="83">
                  <c:v>1034.836669921875</c:v>
                </c:pt>
                <c:pt idx="84">
                  <c:v>1032.2825927734375</c:v>
                </c:pt>
                <c:pt idx="85">
                  <c:v>1031.827880859375</c:v>
                </c:pt>
                <c:pt idx="86">
                  <c:v>1032.9375</c:v>
                </c:pt>
                <c:pt idx="87">
                  <c:v>1035.0491943359375</c:v>
                </c:pt>
                <c:pt idx="88">
                  <c:v>1037.7152099609375</c:v>
                </c:pt>
                <c:pt idx="89">
                  <c:v>1040.642333984375</c:v>
                </c:pt>
                <c:pt idx="90">
                  <c:v>1043.66796875</c:v>
                </c:pt>
                <c:pt idx="91">
                  <c:v>1046.718994140625</c:v>
                </c:pt>
                <c:pt idx="92">
                  <c:v>1049.7813720703125</c:v>
                </c:pt>
                <c:pt idx="93">
                  <c:v>1052.8797607421875</c:v>
                </c:pt>
                <c:pt idx="94">
                  <c:v>1056.06298828125</c:v>
                </c:pt>
                <c:pt idx="95">
                  <c:v>1059.3958740234375</c:v>
                </c:pt>
                <c:pt idx="96">
                  <c:v>1062.9501953125</c:v>
                </c:pt>
                <c:pt idx="97">
                  <c:v>1066.7943115234375</c:v>
                </c:pt>
                <c:pt idx="98">
                  <c:v>1070.9815673828125</c:v>
                </c:pt>
                <c:pt idx="99">
                  <c:v>1075.5384521484375</c:v>
                </c:pt>
                <c:pt idx="100">
                  <c:v>1080.4556884765625</c:v>
                </c:pt>
                <c:pt idx="101">
                  <c:v>1085.687255859375</c:v>
                </c:pt>
                <c:pt idx="102">
                  <c:v>1091.158203125</c:v>
                </c:pt>
                <c:pt idx="103">
                  <c:v>1096.7763671875</c:v>
                </c:pt>
                <c:pt idx="104">
                  <c:v>1102.4439697265625</c:v>
                </c:pt>
                <c:pt idx="105">
                  <c:v>1108.068359375</c:v>
                </c:pt>
                <c:pt idx="106">
                  <c:v>1113.567626953125</c:v>
                </c:pt>
                <c:pt idx="107">
                  <c:v>1118.876220703125</c:v>
                </c:pt>
                <c:pt idx="108">
                  <c:v>1123.949951171875</c:v>
                </c:pt>
                <c:pt idx="109">
                  <c:v>1128.7733154296875</c:v>
                </c:pt>
                <c:pt idx="110">
                  <c:v>1133.3709716796875</c:v>
                </c:pt>
                <c:pt idx="111">
                  <c:v>1137.8238525390625</c:v>
                </c:pt>
                <c:pt idx="112">
                  <c:v>1142.29345703125</c:v>
                </c:pt>
                <c:pt idx="113">
                  <c:v>1147.0401611328125</c:v>
                </c:pt>
                <c:pt idx="114">
                  <c:v>1152.4166259765625</c:v>
                </c:pt>
                <c:pt idx="115">
                  <c:v>1158.80126953125</c:v>
                </c:pt>
                <c:pt idx="116">
                  <c:v>1166.484130859375</c:v>
                </c:pt>
                <c:pt idx="117">
                  <c:v>1175.5936279296875</c:v>
                </c:pt>
                <c:pt idx="118">
                  <c:v>1186.1207275390625</c:v>
                </c:pt>
                <c:pt idx="119">
                  <c:v>1197.99560546875</c:v>
                </c:pt>
              </c:numCache>
            </c:numRef>
          </c:val>
          <c:extLst>
            <c:ext xmlns:c16="http://schemas.microsoft.com/office/drawing/2014/chart" uri="{C3380CC4-5D6E-409C-BE32-E72D297353CC}">
              <c16:uniqueId val="{00000000-D3C9-4C5E-A213-62FDE53330BD}"/>
            </c:ext>
          </c:extLst>
        </c:ser>
        <c:ser>
          <c:idx val="1"/>
          <c:order val="2"/>
          <c:tx>
            <c:strRef>
              <c:f>Gráfico98!$I$5</c:f>
              <c:strCache>
                <c:ptCount val="1"/>
                <c:pt idx="0">
                  <c:v>-Std</c:v>
                </c:pt>
              </c:strCache>
            </c:strRef>
          </c:tx>
          <c:spPr>
            <a:solidFill>
              <a:schemeClr val="bg1"/>
            </a:solidFill>
            <a:ln>
              <a:noFill/>
            </a:ln>
            <a:effectLst/>
          </c:spPr>
          <c:cat>
            <c:numRef>
              <c:f>Gráfico98!$F$6:$F$125</c:f>
              <c:numCache>
                <c:formatCode>mmm\-yy</c:formatCode>
                <c:ptCount val="120"/>
                <c:pt idx="0">
                  <c:v>38687</c:v>
                </c:pt>
                <c:pt idx="1">
                  <c:v>38718</c:v>
                </c:pt>
                <c:pt idx="2">
                  <c:v>38749</c:v>
                </c:pt>
                <c:pt idx="3">
                  <c:v>38777</c:v>
                </c:pt>
                <c:pt idx="4">
                  <c:v>38808</c:v>
                </c:pt>
                <c:pt idx="5">
                  <c:v>38838</c:v>
                </c:pt>
                <c:pt idx="6">
                  <c:v>38869</c:v>
                </c:pt>
                <c:pt idx="7">
                  <c:v>38899</c:v>
                </c:pt>
                <c:pt idx="8">
                  <c:v>38930</c:v>
                </c:pt>
                <c:pt idx="9">
                  <c:v>38961</c:v>
                </c:pt>
                <c:pt idx="10">
                  <c:v>38991</c:v>
                </c:pt>
                <c:pt idx="11">
                  <c:v>39022</c:v>
                </c:pt>
                <c:pt idx="12">
                  <c:v>39052</c:v>
                </c:pt>
                <c:pt idx="13">
                  <c:v>39083</c:v>
                </c:pt>
                <c:pt idx="14">
                  <c:v>39114</c:v>
                </c:pt>
                <c:pt idx="15">
                  <c:v>39142</c:v>
                </c:pt>
                <c:pt idx="16">
                  <c:v>39173</c:v>
                </c:pt>
                <c:pt idx="17">
                  <c:v>39203</c:v>
                </c:pt>
                <c:pt idx="18">
                  <c:v>39234</c:v>
                </c:pt>
                <c:pt idx="19">
                  <c:v>39264</c:v>
                </c:pt>
                <c:pt idx="20">
                  <c:v>39295</c:v>
                </c:pt>
                <c:pt idx="21">
                  <c:v>39326</c:v>
                </c:pt>
                <c:pt idx="22">
                  <c:v>39356</c:v>
                </c:pt>
                <c:pt idx="23">
                  <c:v>39387</c:v>
                </c:pt>
                <c:pt idx="24">
                  <c:v>39417</c:v>
                </c:pt>
                <c:pt idx="25">
                  <c:v>39448</c:v>
                </c:pt>
                <c:pt idx="26">
                  <c:v>39479</c:v>
                </c:pt>
                <c:pt idx="27">
                  <c:v>39508</c:v>
                </c:pt>
                <c:pt idx="28">
                  <c:v>39539</c:v>
                </c:pt>
                <c:pt idx="29">
                  <c:v>39569</c:v>
                </c:pt>
                <c:pt idx="30">
                  <c:v>39600</c:v>
                </c:pt>
                <c:pt idx="31">
                  <c:v>39630</c:v>
                </c:pt>
                <c:pt idx="32">
                  <c:v>39661</c:v>
                </c:pt>
                <c:pt idx="33">
                  <c:v>39692</c:v>
                </c:pt>
                <c:pt idx="34">
                  <c:v>39722</c:v>
                </c:pt>
                <c:pt idx="35">
                  <c:v>39753</c:v>
                </c:pt>
                <c:pt idx="36">
                  <c:v>39783</c:v>
                </c:pt>
                <c:pt idx="37">
                  <c:v>39814</c:v>
                </c:pt>
                <c:pt idx="38">
                  <c:v>39845</c:v>
                </c:pt>
                <c:pt idx="39">
                  <c:v>39873</c:v>
                </c:pt>
                <c:pt idx="40">
                  <c:v>39904</c:v>
                </c:pt>
                <c:pt idx="41">
                  <c:v>39934</c:v>
                </c:pt>
                <c:pt idx="42">
                  <c:v>39965</c:v>
                </c:pt>
                <c:pt idx="43">
                  <c:v>39995</c:v>
                </c:pt>
                <c:pt idx="44">
                  <c:v>40026</c:v>
                </c:pt>
                <c:pt idx="45">
                  <c:v>40057</c:v>
                </c:pt>
                <c:pt idx="46">
                  <c:v>40087</c:v>
                </c:pt>
                <c:pt idx="47">
                  <c:v>40118</c:v>
                </c:pt>
                <c:pt idx="48">
                  <c:v>40148</c:v>
                </c:pt>
                <c:pt idx="49">
                  <c:v>40179</c:v>
                </c:pt>
                <c:pt idx="50">
                  <c:v>40210</c:v>
                </c:pt>
                <c:pt idx="51">
                  <c:v>40238</c:v>
                </c:pt>
                <c:pt idx="52">
                  <c:v>40269</c:v>
                </c:pt>
                <c:pt idx="53">
                  <c:v>40299</c:v>
                </c:pt>
                <c:pt idx="54">
                  <c:v>40330</c:v>
                </c:pt>
                <c:pt idx="55">
                  <c:v>40360</c:v>
                </c:pt>
                <c:pt idx="56">
                  <c:v>40391</c:v>
                </c:pt>
                <c:pt idx="57">
                  <c:v>40422</c:v>
                </c:pt>
                <c:pt idx="58">
                  <c:v>40452</c:v>
                </c:pt>
                <c:pt idx="59">
                  <c:v>40483</c:v>
                </c:pt>
                <c:pt idx="60">
                  <c:v>40513</c:v>
                </c:pt>
                <c:pt idx="61">
                  <c:v>40544</c:v>
                </c:pt>
                <c:pt idx="62">
                  <c:v>40575</c:v>
                </c:pt>
                <c:pt idx="63">
                  <c:v>40603</c:v>
                </c:pt>
                <c:pt idx="64">
                  <c:v>40634</c:v>
                </c:pt>
                <c:pt idx="65">
                  <c:v>40664</c:v>
                </c:pt>
                <c:pt idx="66">
                  <c:v>40695</c:v>
                </c:pt>
                <c:pt idx="67">
                  <c:v>40725</c:v>
                </c:pt>
                <c:pt idx="68">
                  <c:v>40756</c:v>
                </c:pt>
                <c:pt idx="69">
                  <c:v>40787</c:v>
                </c:pt>
                <c:pt idx="70">
                  <c:v>40817</c:v>
                </c:pt>
                <c:pt idx="71">
                  <c:v>40848</c:v>
                </c:pt>
                <c:pt idx="72">
                  <c:v>40878</c:v>
                </c:pt>
                <c:pt idx="73">
                  <c:v>40909</c:v>
                </c:pt>
                <c:pt idx="74">
                  <c:v>40940</c:v>
                </c:pt>
                <c:pt idx="75">
                  <c:v>40969</c:v>
                </c:pt>
                <c:pt idx="76">
                  <c:v>41000</c:v>
                </c:pt>
                <c:pt idx="77">
                  <c:v>41030</c:v>
                </c:pt>
                <c:pt idx="78">
                  <c:v>41061</c:v>
                </c:pt>
                <c:pt idx="79">
                  <c:v>41091</c:v>
                </c:pt>
                <c:pt idx="80">
                  <c:v>41122</c:v>
                </c:pt>
                <c:pt idx="81">
                  <c:v>41153</c:v>
                </c:pt>
                <c:pt idx="82">
                  <c:v>41183</c:v>
                </c:pt>
                <c:pt idx="83">
                  <c:v>41214</c:v>
                </c:pt>
                <c:pt idx="84">
                  <c:v>41244</c:v>
                </c:pt>
                <c:pt idx="85">
                  <c:v>41275</c:v>
                </c:pt>
                <c:pt idx="86">
                  <c:v>41306</c:v>
                </c:pt>
                <c:pt idx="87">
                  <c:v>41334</c:v>
                </c:pt>
                <c:pt idx="88">
                  <c:v>41365</c:v>
                </c:pt>
                <c:pt idx="89">
                  <c:v>41395</c:v>
                </c:pt>
                <c:pt idx="90">
                  <c:v>41426</c:v>
                </c:pt>
                <c:pt idx="91">
                  <c:v>41456</c:v>
                </c:pt>
                <c:pt idx="92">
                  <c:v>41487</c:v>
                </c:pt>
                <c:pt idx="93">
                  <c:v>41518</c:v>
                </c:pt>
                <c:pt idx="94">
                  <c:v>41548</c:v>
                </c:pt>
                <c:pt idx="95">
                  <c:v>41579</c:v>
                </c:pt>
                <c:pt idx="96">
                  <c:v>41609</c:v>
                </c:pt>
                <c:pt idx="97">
                  <c:v>41640</c:v>
                </c:pt>
                <c:pt idx="98">
                  <c:v>41671</c:v>
                </c:pt>
                <c:pt idx="99">
                  <c:v>41699</c:v>
                </c:pt>
                <c:pt idx="100">
                  <c:v>41730</c:v>
                </c:pt>
                <c:pt idx="101">
                  <c:v>41760</c:v>
                </c:pt>
                <c:pt idx="102">
                  <c:v>41791</c:v>
                </c:pt>
                <c:pt idx="103">
                  <c:v>41821</c:v>
                </c:pt>
                <c:pt idx="104">
                  <c:v>41852</c:v>
                </c:pt>
                <c:pt idx="105">
                  <c:v>41883</c:v>
                </c:pt>
                <c:pt idx="106">
                  <c:v>41913</c:v>
                </c:pt>
                <c:pt idx="107">
                  <c:v>41944</c:v>
                </c:pt>
                <c:pt idx="108">
                  <c:v>41974</c:v>
                </c:pt>
                <c:pt idx="109">
                  <c:v>42005</c:v>
                </c:pt>
                <c:pt idx="110">
                  <c:v>42036</c:v>
                </c:pt>
                <c:pt idx="111">
                  <c:v>42064</c:v>
                </c:pt>
                <c:pt idx="112">
                  <c:v>42095</c:v>
                </c:pt>
                <c:pt idx="113">
                  <c:v>42125</c:v>
                </c:pt>
                <c:pt idx="114">
                  <c:v>42156</c:v>
                </c:pt>
                <c:pt idx="115">
                  <c:v>42186</c:v>
                </c:pt>
                <c:pt idx="116">
                  <c:v>42217</c:v>
                </c:pt>
                <c:pt idx="117">
                  <c:v>42248</c:v>
                </c:pt>
                <c:pt idx="118">
                  <c:v>42278</c:v>
                </c:pt>
                <c:pt idx="119">
                  <c:v>42309</c:v>
                </c:pt>
              </c:numCache>
            </c:numRef>
          </c:cat>
          <c:val>
            <c:numRef>
              <c:f>Gráfico98!$O$6:$O$125</c:f>
              <c:numCache>
                <c:formatCode>0</c:formatCode>
                <c:ptCount val="120"/>
                <c:pt idx="0">
                  <c:v>1509.117431640625</c:v>
                </c:pt>
                <c:pt idx="1">
                  <c:v>1527.9287109375</c:v>
                </c:pt>
                <c:pt idx="2">
                  <c:v>1535.057861328125</c:v>
                </c:pt>
                <c:pt idx="3">
                  <c:v>1535.9207763671875</c:v>
                </c:pt>
                <c:pt idx="4">
                  <c:v>1532.946044921875</c:v>
                </c:pt>
                <c:pt idx="5">
                  <c:v>1527.573974609375</c:v>
                </c:pt>
                <c:pt idx="6">
                  <c:v>1520.7447509765625</c:v>
                </c:pt>
                <c:pt idx="7">
                  <c:v>1513.0716552734375</c:v>
                </c:pt>
                <c:pt idx="8">
                  <c:v>1504.9422607421875</c:v>
                </c:pt>
                <c:pt idx="9">
                  <c:v>1496.59423828125</c:v>
                </c:pt>
                <c:pt idx="10">
                  <c:v>1488.170166015625</c:v>
                </c:pt>
                <c:pt idx="11">
                  <c:v>1479.7535400390625</c:v>
                </c:pt>
                <c:pt idx="12">
                  <c:v>1471.3924560546875</c:v>
                </c:pt>
                <c:pt idx="13">
                  <c:v>1463.112060546875</c:v>
                </c:pt>
                <c:pt idx="14">
                  <c:v>1454.9248046875</c:v>
                </c:pt>
                <c:pt idx="15">
                  <c:v>1446.833984375</c:v>
                </c:pt>
                <c:pt idx="16">
                  <c:v>1438.8385009765625</c:v>
                </c:pt>
                <c:pt idx="17">
                  <c:v>1430.9334716796875</c:v>
                </c:pt>
                <c:pt idx="18">
                  <c:v>1423.11279296875</c:v>
                </c:pt>
                <c:pt idx="19">
                  <c:v>1415.3690185546875</c:v>
                </c:pt>
                <c:pt idx="20">
                  <c:v>1407.6947021484375</c:v>
                </c:pt>
                <c:pt idx="21">
                  <c:v>1400.08203125</c:v>
                </c:pt>
                <c:pt idx="22">
                  <c:v>1392.5242919921875</c:v>
                </c:pt>
                <c:pt idx="23">
                  <c:v>1385.0147705078125</c:v>
                </c:pt>
                <c:pt idx="24">
                  <c:v>1377.5484619140625</c:v>
                </c:pt>
                <c:pt idx="25">
                  <c:v>1370.12158203125</c:v>
                </c:pt>
                <c:pt idx="26">
                  <c:v>1362.7313232421875</c:v>
                </c:pt>
                <c:pt idx="27">
                  <c:v>1355.3770751953125</c:v>
                </c:pt>
                <c:pt idx="28">
                  <c:v>1348.059326171875</c:v>
                </c:pt>
                <c:pt idx="29">
                  <c:v>1340.7806396484375</c:v>
                </c:pt>
                <c:pt idx="30">
                  <c:v>1333.5447998046875</c:v>
                </c:pt>
                <c:pt idx="31">
                  <c:v>1326.356689453125</c:v>
                </c:pt>
                <c:pt idx="32">
                  <c:v>1319.222900390625</c:v>
                </c:pt>
                <c:pt idx="33">
                  <c:v>1312.14990234375</c:v>
                </c:pt>
                <c:pt idx="34">
                  <c:v>1305.14501953125</c:v>
                </c:pt>
                <c:pt idx="35">
                  <c:v>1298.2159423828125</c:v>
                </c:pt>
                <c:pt idx="36">
                  <c:v>1291.369873046875</c:v>
                </c:pt>
                <c:pt idx="37">
                  <c:v>1284.6138916015625</c:v>
                </c:pt>
                <c:pt idx="38">
                  <c:v>1277.9549560546875</c:v>
                </c:pt>
                <c:pt idx="39">
                  <c:v>1271.39892578125</c:v>
                </c:pt>
                <c:pt idx="40">
                  <c:v>1264.9515380859375</c:v>
                </c:pt>
                <c:pt idx="41">
                  <c:v>1258.6175537109375</c:v>
                </c:pt>
                <c:pt idx="42">
                  <c:v>1252.4013671875</c:v>
                </c:pt>
                <c:pt idx="43">
                  <c:v>1246.30615234375</c:v>
                </c:pt>
                <c:pt idx="44">
                  <c:v>1240.334716796875</c:v>
                </c:pt>
                <c:pt idx="45">
                  <c:v>1234.4892578125</c:v>
                </c:pt>
                <c:pt idx="46">
                  <c:v>1228.77099609375</c:v>
                </c:pt>
                <c:pt idx="47">
                  <c:v>1223.1806640625</c:v>
                </c:pt>
                <c:pt idx="48">
                  <c:v>1217.7181396484375</c:v>
                </c:pt>
                <c:pt idx="49">
                  <c:v>1212.38232421875</c:v>
                </c:pt>
                <c:pt idx="50">
                  <c:v>1207.171630859375</c:v>
                </c:pt>
                <c:pt idx="51">
                  <c:v>1202.0833740234375</c:v>
                </c:pt>
                <c:pt idx="52">
                  <c:v>1197.1142578125</c:v>
                </c:pt>
                <c:pt idx="53">
                  <c:v>1192.2596435546875</c:v>
                </c:pt>
                <c:pt idx="54">
                  <c:v>1187.513671875</c:v>
                </c:pt>
                <c:pt idx="55">
                  <c:v>1182.86962890625</c:v>
                </c:pt>
                <c:pt idx="56">
                  <c:v>1178.3194580078125</c:v>
                </c:pt>
                <c:pt idx="57">
                  <c:v>1173.853271484375</c:v>
                </c:pt>
                <c:pt idx="58">
                  <c:v>1169.4603271484375</c:v>
                </c:pt>
                <c:pt idx="59">
                  <c:v>1165.127685546875</c:v>
                </c:pt>
                <c:pt idx="60">
                  <c:v>1160.842041015625</c:v>
                </c:pt>
                <c:pt idx="61">
                  <c:v>1156.5882568359375</c:v>
                </c:pt>
                <c:pt idx="62">
                  <c:v>1152.350341796875</c:v>
                </c:pt>
                <c:pt idx="63">
                  <c:v>1148.112548828125</c:v>
                </c:pt>
                <c:pt idx="64">
                  <c:v>1143.859619140625</c:v>
                </c:pt>
                <c:pt idx="65">
                  <c:v>1139.5770263671875</c:v>
                </c:pt>
                <c:pt idx="66">
                  <c:v>1135.2525634765625</c:v>
                </c:pt>
                <c:pt idx="67">
                  <c:v>1130.8760986328125</c:v>
                </c:pt>
                <c:pt idx="68">
                  <c:v>1126.4404296875</c:v>
                </c:pt>
                <c:pt idx="69">
                  <c:v>1121.9412841796875</c:v>
                </c:pt>
                <c:pt idx="70">
                  <c:v>1117.3765869140625</c:v>
                </c:pt>
                <c:pt idx="71">
                  <c:v>1112.7470703125</c:v>
                </c:pt>
                <c:pt idx="72">
                  <c:v>1108.0545654296875</c:v>
                </c:pt>
                <c:pt idx="73">
                  <c:v>1103.302490234375</c:v>
                </c:pt>
                <c:pt idx="74">
                  <c:v>1098.4947509765625</c:v>
                </c:pt>
                <c:pt idx="75">
                  <c:v>1093.6357421875</c:v>
                </c:pt>
                <c:pt idx="76">
                  <c:v>1088.7298583984375</c:v>
                </c:pt>
                <c:pt idx="77">
                  <c:v>1083.7813720703125</c:v>
                </c:pt>
                <c:pt idx="78">
                  <c:v>1078.79443359375</c:v>
                </c:pt>
                <c:pt idx="79">
                  <c:v>1073.772705078125</c:v>
                </c:pt>
                <c:pt idx="80">
                  <c:v>948.58050537109375</c:v>
                </c:pt>
                <c:pt idx="81">
                  <c:v>958.24261474609375</c:v>
                </c:pt>
                <c:pt idx="82">
                  <c:v>966.1900634765625</c:v>
                </c:pt>
                <c:pt idx="83">
                  <c:v>972.41217041015625</c:v>
                </c:pt>
                <c:pt idx="84">
                  <c:v>977.009765625</c:v>
                </c:pt>
                <c:pt idx="85">
                  <c:v>980.2880859375</c:v>
                </c:pt>
                <c:pt idx="86">
                  <c:v>982.7340087890625</c:v>
                </c:pt>
                <c:pt idx="87">
                  <c:v>984.86322021484375</c:v>
                </c:pt>
                <c:pt idx="88">
                  <c:v>987.07843017578125</c:v>
                </c:pt>
                <c:pt idx="89">
                  <c:v>989.62872314453125</c:v>
                </c:pt>
                <c:pt idx="90">
                  <c:v>992.635009765625</c:v>
                </c:pt>
                <c:pt idx="91">
                  <c:v>996.12896728515625</c:v>
                </c:pt>
                <c:pt idx="92">
                  <c:v>1000.0848388671875</c:v>
                </c:pt>
                <c:pt idx="93">
                  <c:v>1004.4398803710938</c:v>
                </c:pt>
                <c:pt idx="94">
                  <c:v>1009.107421875</c:v>
                </c:pt>
                <c:pt idx="95">
                  <c:v>1013.9866333007813</c:v>
                </c:pt>
                <c:pt idx="96">
                  <c:v>1018.970947265625</c:v>
                </c:pt>
                <c:pt idx="97">
                  <c:v>1023.9574584960938</c:v>
                </c:pt>
                <c:pt idx="98">
                  <c:v>1028.8597412109375</c:v>
                </c:pt>
                <c:pt idx="99">
                  <c:v>1033.6195068359375</c:v>
                </c:pt>
                <c:pt idx="100">
                  <c:v>1038.2147216796875</c:v>
                </c:pt>
                <c:pt idx="101">
                  <c:v>1042.6611328125</c:v>
                </c:pt>
                <c:pt idx="102">
                  <c:v>1047.004150390625</c:v>
                </c:pt>
                <c:pt idx="103">
                  <c:v>1051.307861328125</c:v>
                </c:pt>
                <c:pt idx="104">
                  <c:v>1055.6417236328125</c:v>
                </c:pt>
                <c:pt idx="105">
                  <c:v>1060.07177734375</c:v>
                </c:pt>
                <c:pt idx="106">
                  <c:v>1064.653564453125</c:v>
                </c:pt>
                <c:pt idx="107">
                  <c:v>1069.42724609375</c:v>
                </c:pt>
                <c:pt idx="108">
                  <c:v>1074.412109375</c:v>
                </c:pt>
                <c:pt idx="109">
                  <c:v>1079.5997314453125</c:v>
                </c:pt>
                <c:pt idx="110">
                  <c:v>1084.9420166015625</c:v>
                </c:pt>
                <c:pt idx="111">
                  <c:v>1090.3348388671875</c:v>
                </c:pt>
                <c:pt idx="112">
                  <c:v>1095.59521484375</c:v>
                </c:pt>
                <c:pt idx="113">
                  <c:v>1100.4405517578125</c:v>
                </c:pt>
                <c:pt idx="114">
                  <c:v>1104.4974365234375</c:v>
                </c:pt>
                <c:pt idx="115">
                  <c:v>1107.366943359375</c:v>
                </c:pt>
                <c:pt idx="116">
                  <c:v>1108.739013671875</c:v>
                </c:pt>
                <c:pt idx="117">
                  <c:v>1108.4661865234375</c:v>
                </c:pt>
                <c:pt idx="118">
                  <c:v>1106.5382080078125</c:v>
                </c:pt>
                <c:pt idx="119">
                  <c:v>1103.0068359375</c:v>
                </c:pt>
              </c:numCache>
            </c:numRef>
          </c:val>
          <c:extLst>
            <c:ext xmlns:c16="http://schemas.microsoft.com/office/drawing/2014/chart" uri="{C3380CC4-5D6E-409C-BE32-E72D297353CC}">
              <c16:uniqueId val="{00000001-D3C9-4C5E-A213-62FDE53330BD}"/>
            </c:ext>
          </c:extLst>
        </c:ser>
        <c:dLbls>
          <c:showLegendKey val="0"/>
          <c:showVal val="0"/>
          <c:showCatName val="0"/>
          <c:showSerName val="0"/>
          <c:showPercent val="0"/>
          <c:showBubbleSize val="0"/>
        </c:dLbls>
        <c:axId val="1179395552"/>
        <c:axId val="1179336576"/>
      </c:areaChart>
      <c:lineChart>
        <c:grouping val="standard"/>
        <c:varyColors val="0"/>
        <c:ser>
          <c:idx val="0"/>
          <c:order val="1"/>
          <c:tx>
            <c:strRef>
              <c:f>Gráfico98!$G$5</c:f>
              <c:strCache>
                <c:ptCount val="1"/>
                <c:pt idx="0">
                  <c:v>Polinomio</c:v>
                </c:pt>
              </c:strCache>
            </c:strRef>
          </c:tx>
          <c:spPr>
            <a:ln w="12700" cap="rnd">
              <a:solidFill>
                <a:srgbClr val="830929"/>
              </a:solidFill>
              <a:round/>
            </a:ln>
            <a:effectLst/>
          </c:spPr>
          <c:marker>
            <c:symbol val="none"/>
          </c:marker>
          <c:cat>
            <c:numRef>
              <c:f>Gráfico98!$F$6:$F$125</c:f>
              <c:numCache>
                <c:formatCode>mmm\-yy</c:formatCode>
                <c:ptCount val="120"/>
                <c:pt idx="0">
                  <c:v>38687</c:v>
                </c:pt>
                <c:pt idx="1">
                  <c:v>38718</c:v>
                </c:pt>
                <c:pt idx="2">
                  <c:v>38749</c:v>
                </c:pt>
                <c:pt idx="3">
                  <c:v>38777</c:v>
                </c:pt>
                <c:pt idx="4">
                  <c:v>38808</c:v>
                </c:pt>
                <c:pt idx="5">
                  <c:v>38838</c:v>
                </c:pt>
                <c:pt idx="6">
                  <c:v>38869</c:v>
                </c:pt>
                <c:pt idx="7">
                  <c:v>38899</c:v>
                </c:pt>
                <c:pt idx="8">
                  <c:v>38930</c:v>
                </c:pt>
                <c:pt idx="9">
                  <c:v>38961</c:v>
                </c:pt>
                <c:pt idx="10">
                  <c:v>38991</c:v>
                </c:pt>
                <c:pt idx="11">
                  <c:v>39022</c:v>
                </c:pt>
                <c:pt idx="12">
                  <c:v>39052</c:v>
                </c:pt>
                <c:pt idx="13">
                  <c:v>39083</c:v>
                </c:pt>
                <c:pt idx="14">
                  <c:v>39114</c:v>
                </c:pt>
                <c:pt idx="15">
                  <c:v>39142</c:v>
                </c:pt>
                <c:pt idx="16">
                  <c:v>39173</c:v>
                </c:pt>
                <c:pt idx="17">
                  <c:v>39203</c:v>
                </c:pt>
                <c:pt idx="18">
                  <c:v>39234</c:v>
                </c:pt>
                <c:pt idx="19">
                  <c:v>39264</c:v>
                </c:pt>
                <c:pt idx="20">
                  <c:v>39295</c:v>
                </c:pt>
                <c:pt idx="21">
                  <c:v>39326</c:v>
                </c:pt>
                <c:pt idx="22">
                  <c:v>39356</c:v>
                </c:pt>
                <c:pt idx="23">
                  <c:v>39387</c:v>
                </c:pt>
                <c:pt idx="24">
                  <c:v>39417</c:v>
                </c:pt>
                <c:pt idx="25">
                  <c:v>39448</c:v>
                </c:pt>
                <c:pt idx="26">
                  <c:v>39479</c:v>
                </c:pt>
                <c:pt idx="27">
                  <c:v>39508</c:v>
                </c:pt>
                <c:pt idx="28">
                  <c:v>39539</c:v>
                </c:pt>
                <c:pt idx="29">
                  <c:v>39569</c:v>
                </c:pt>
                <c:pt idx="30">
                  <c:v>39600</c:v>
                </c:pt>
                <c:pt idx="31">
                  <c:v>39630</c:v>
                </c:pt>
                <c:pt idx="32">
                  <c:v>39661</c:v>
                </c:pt>
                <c:pt idx="33">
                  <c:v>39692</c:v>
                </c:pt>
                <c:pt idx="34">
                  <c:v>39722</c:v>
                </c:pt>
                <c:pt idx="35">
                  <c:v>39753</c:v>
                </c:pt>
                <c:pt idx="36">
                  <c:v>39783</c:v>
                </c:pt>
                <c:pt idx="37">
                  <c:v>39814</c:v>
                </c:pt>
                <c:pt idx="38">
                  <c:v>39845</c:v>
                </c:pt>
                <c:pt idx="39">
                  <c:v>39873</c:v>
                </c:pt>
                <c:pt idx="40">
                  <c:v>39904</c:v>
                </c:pt>
                <c:pt idx="41">
                  <c:v>39934</c:v>
                </c:pt>
                <c:pt idx="42">
                  <c:v>39965</c:v>
                </c:pt>
                <c:pt idx="43">
                  <c:v>39995</c:v>
                </c:pt>
                <c:pt idx="44">
                  <c:v>40026</c:v>
                </c:pt>
                <c:pt idx="45">
                  <c:v>40057</c:v>
                </c:pt>
                <c:pt idx="46">
                  <c:v>40087</c:v>
                </c:pt>
                <c:pt idx="47">
                  <c:v>40118</c:v>
                </c:pt>
                <c:pt idx="48">
                  <c:v>40148</c:v>
                </c:pt>
                <c:pt idx="49">
                  <c:v>40179</c:v>
                </c:pt>
                <c:pt idx="50">
                  <c:v>40210</c:v>
                </c:pt>
                <c:pt idx="51">
                  <c:v>40238</c:v>
                </c:pt>
                <c:pt idx="52">
                  <c:v>40269</c:v>
                </c:pt>
                <c:pt idx="53">
                  <c:v>40299</c:v>
                </c:pt>
                <c:pt idx="54">
                  <c:v>40330</c:v>
                </c:pt>
                <c:pt idx="55">
                  <c:v>40360</c:v>
                </c:pt>
                <c:pt idx="56">
                  <c:v>40391</c:v>
                </c:pt>
                <c:pt idx="57">
                  <c:v>40422</c:v>
                </c:pt>
                <c:pt idx="58">
                  <c:v>40452</c:v>
                </c:pt>
                <c:pt idx="59">
                  <c:v>40483</c:v>
                </c:pt>
                <c:pt idx="60">
                  <c:v>40513</c:v>
                </c:pt>
                <c:pt idx="61">
                  <c:v>40544</c:v>
                </c:pt>
                <c:pt idx="62">
                  <c:v>40575</c:v>
                </c:pt>
                <c:pt idx="63">
                  <c:v>40603</c:v>
                </c:pt>
                <c:pt idx="64">
                  <c:v>40634</c:v>
                </c:pt>
                <c:pt idx="65">
                  <c:v>40664</c:v>
                </c:pt>
                <c:pt idx="66">
                  <c:v>40695</c:v>
                </c:pt>
                <c:pt idx="67">
                  <c:v>40725</c:v>
                </c:pt>
                <c:pt idx="68">
                  <c:v>40756</c:v>
                </c:pt>
                <c:pt idx="69">
                  <c:v>40787</c:v>
                </c:pt>
                <c:pt idx="70">
                  <c:v>40817</c:v>
                </c:pt>
                <c:pt idx="71">
                  <c:v>40848</c:v>
                </c:pt>
                <c:pt idx="72">
                  <c:v>40878</c:v>
                </c:pt>
                <c:pt idx="73">
                  <c:v>40909</c:v>
                </c:pt>
                <c:pt idx="74">
                  <c:v>40940</c:v>
                </c:pt>
                <c:pt idx="75">
                  <c:v>40969</c:v>
                </c:pt>
                <c:pt idx="76">
                  <c:v>41000</c:v>
                </c:pt>
                <c:pt idx="77">
                  <c:v>41030</c:v>
                </c:pt>
                <c:pt idx="78">
                  <c:v>41061</c:v>
                </c:pt>
                <c:pt idx="79">
                  <c:v>41091</c:v>
                </c:pt>
                <c:pt idx="80">
                  <c:v>41122</c:v>
                </c:pt>
                <c:pt idx="81">
                  <c:v>41153</c:v>
                </c:pt>
                <c:pt idx="82">
                  <c:v>41183</c:v>
                </c:pt>
                <c:pt idx="83">
                  <c:v>41214</c:v>
                </c:pt>
                <c:pt idx="84">
                  <c:v>41244</c:v>
                </c:pt>
                <c:pt idx="85">
                  <c:v>41275</c:v>
                </c:pt>
                <c:pt idx="86">
                  <c:v>41306</c:v>
                </c:pt>
                <c:pt idx="87">
                  <c:v>41334</c:v>
                </c:pt>
                <c:pt idx="88">
                  <c:v>41365</c:v>
                </c:pt>
                <c:pt idx="89">
                  <c:v>41395</c:v>
                </c:pt>
                <c:pt idx="90">
                  <c:v>41426</c:v>
                </c:pt>
                <c:pt idx="91">
                  <c:v>41456</c:v>
                </c:pt>
                <c:pt idx="92">
                  <c:v>41487</c:v>
                </c:pt>
                <c:pt idx="93">
                  <c:v>41518</c:v>
                </c:pt>
                <c:pt idx="94">
                  <c:v>41548</c:v>
                </c:pt>
                <c:pt idx="95">
                  <c:v>41579</c:v>
                </c:pt>
                <c:pt idx="96">
                  <c:v>41609</c:v>
                </c:pt>
                <c:pt idx="97">
                  <c:v>41640</c:v>
                </c:pt>
                <c:pt idx="98">
                  <c:v>41671</c:v>
                </c:pt>
                <c:pt idx="99">
                  <c:v>41699</c:v>
                </c:pt>
                <c:pt idx="100">
                  <c:v>41730</c:v>
                </c:pt>
                <c:pt idx="101">
                  <c:v>41760</c:v>
                </c:pt>
                <c:pt idx="102">
                  <c:v>41791</c:v>
                </c:pt>
                <c:pt idx="103">
                  <c:v>41821</c:v>
                </c:pt>
                <c:pt idx="104">
                  <c:v>41852</c:v>
                </c:pt>
                <c:pt idx="105">
                  <c:v>41883</c:v>
                </c:pt>
                <c:pt idx="106">
                  <c:v>41913</c:v>
                </c:pt>
                <c:pt idx="107">
                  <c:v>41944</c:v>
                </c:pt>
                <c:pt idx="108">
                  <c:v>41974</c:v>
                </c:pt>
                <c:pt idx="109">
                  <c:v>42005</c:v>
                </c:pt>
                <c:pt idx="110">
                  <c:v>42036</c:v>
                </c:pt>
                <c:pt idx="111">
                  <c:v>42064</c:v>
                </c:pt>
                <c:pt idx="112">
                  <c:v>42095</c:v>
                </c:pt>
                <c:pt idx="113">
                  <c:v>42125</c:v>
                </c:pt>
                <c:pt idx="114">
                  <c:v>42156</c:v>
                </c:pt>
                <c:pt idx="115">
                  <c:v>42186</c:v>
                </c:pt>
                <c:pt idx="116">
                  <c:v>42217</c:v>
                </c:pt>
                <c:pt idx="117">
                  <c:v>42248</c:v>
                </c:pt>
                <c:pt idx="118">
                  <c:v>42278</c:v>
                </c:pt>
                <c:pt idx="119">
                  <c:v>42309</c:v>
                </c:pt>
              </c:numCache>
            </c:numRef>
          </c:cat>
          <c:val>
            <c:numRef>
              <c:f>Gráfico98!$M$6:$M$125</c:f>
              <c:numCache>
                <c:formatCode>0</c:formatCode>
                <c:ptCount val="120"/>
                <c:pt idx="0">
                  <c:v>1585.65087890625</c:v>
                </c:pt>
                <c:pt idx="1">
                  <c:v>1585.02197265625</c:v>
                </c:pt>
                <c:pt idx="2">
                  <c:v>1580.87744140625</c:v>
                </c:pt>
                <c:pt idx="3">
                  <c:v>1574.9853515625</c:v>
                </c:pt>
                <c:pt idx="4">
                  <c:v>1568.0621337890625</c:v>
                </c:pt>
                <c:pt idx="5">
                  <c:v>1560.4801025390625</c:v>
                </c:pt>
                <c:pt idx="6">
                  <c:v>1552.4600830078125</c:v>
                </c:pt>
                <c:pt idx="7">
                  <c:v>1544.14404296875</c:v>
                </c:pt>
                <c:pt idx="8">
                  <c:v>1535.62890625</c:v>
                </c:pt>
                <c:pt idx="9">
                  <c:v>1526.9835205078125</c:v>
                </c:pt>
                <c:pt idx="10">
                  <c:v>1518.2584228515625</c:v>
                </c:pt>
                <c:pt idx="11">
                  <c:v>1509.4915771484375</c:v>
                </c:pt>
                <c:pt idx="12">
                  <c:v>1500.7125244140625</c:v>
                </c:pt>
                <c:pt idx="13">
                  <c:v>1491.9437255859375</c:v>
                </c:pt>
                <c:pt idx="14">
                  <c:v>1483.2034912109375</c:v>
                </c:pt>
                <c:pt idx="15">
                  <c:v>1474.5059814453125</c:v>
                </c:pt>
                <c:pt idx="16">
                  <c:v>1465.863037109375</c:v>
                </c:pt>
                <c:pt idx="17">
                  <c:v>1457.2838134765625</c:v>
                </c:pt>
                <c:pt idx="18">
                  <c:v>1448.7762451171875</c:v>
                </c:pt>
                <c:pt idx="19">
                  <c:v>1440.346435546875</c:v>
                </c:pt>
                <c:pt idx="20">
                  <c:v>1431.999755859375</c:v>
                </c:pt>
                <c:pt idx="21">
                  <c:v>1423.7403564453125</c:v>
                </c:pt>
                <c:pt idx="22">
                  <c:v>1415.5718994140625</c:v>
                </c:pt>
                <c:pt idx="23">
                  <c:v>1407.4969482421875</c:v>
                </c:pt>
                <c:pt idx="24">
                  <c:v>1399.5181884765625</c:v>
                </c:pt>
                <c:pt idx="25">
                  <c:v>1391.637451171875</c:v>
                </c:pt>
                <c:pt idx="26">
                  <c:v>1383.856201171875</c:v>
                </c:pt>
                <c:pt idx="27">
                  <c:v>1376.17578125</c:v>
                </c:pt>
                <c:pt idx="28">
                  <c:v>1368.59716796875</c:v>
                </c:pt>
                <c:pt idx="29">
                  <c:v>1361.12109375</c:v>
                </c:pt>
                <c:pt idx="30">
                  <c:v>1353.748291015625</c:v>
                </c:pt>
                <c:pt idx="31">
                  <c:v>1346.4788818359375</c:v>
                </c:pt>
                <c:pt idx="32">
                  <c:v>1339.3134765625</c:v>
                </c:pt>
                <c:pt idx="33">
                  <c:v>1332.251953125</c:v>
                </c:pt>
                <c:pt idx="34">
                  <c:v>1325.29443359375</c:v>
                </c:pt>
                <c:pt idx="35">
                  <c:v>1318.4410400390625</c:v>
                </c:pt>
                <c:pt idx="36">
                  <c:v>1311.69140625</c:v>
                </c:pt>
                <c:pt idx="37">
                  <c:v>1305.04541015625</c:v>
                </c:pt>
                <c:pt idx="38">
                  <c:v>1298.5029296875</c:v>
                </c:pt>
                <c:pt idx="39">
                  <c:v>1292.0634765625</c:v>
                </c:pt>
                <c:pt idx="40">
                  <c:v>1285.726806640625</c:v>
                </c:pt>
                <c:pt idx="41">
                  <c:v>1279.4925537109375</c:v>
                </c:pt>
                <c:pt idx="42">
                  <c:v>1273.3603515625</c:v>
                </c:pt>
                <c:pt idx="43">
                  <c:v>1267.3297119140625</c:v>
                </c:pt>
                <c:pt idx="44">
                  <c:v>1261.4000244140625</c:v>
                </c:pt>
                <c:pt idx="45">
                  <c:v>1255.571044921875</c:v>
                </c:pt>
                <c:pt idx="46">
                  <c:v>1249.8421630859375</c:v>
                </c:pt>
                <c:pt idx="47">
                  <c:v>1244.212890625</c:v>
                </c:pt>
                <c:pt idx="48">
                  <c:v>1238.6827392578125</c:v>
                </c:pt>
                <c:pt idx="49">
                  <c:v>1233.2510986328125</c:v>
                </c:pt>
                <c:pt idx="50">
                  <c:v>1227.9173583984375</c:v>
                </c:pt>
                <c:pt idx="51">
                  <c:v>1222.68115234375</c:v>
                </c:pt>
                <c:pt idx="52">
                  <c:v>1217.5418701171875</c:v>
                </c:pt>
                <c:pt idx="53">
                  <c:v>1212.4989013671875</c:v>
                </c:pt>
                <c:pt idx="54">
                  <c:v>1207.5516357421875</c:v>
                </c:pt>
                <c:pt idx="55">
                  <c:v>1202.6995849609375</c:v>
                </c:pt>
                <c:pt idx="56">
                  <c:v>1197.9422607421875</c:v>
                </c:pt>
                <c:pt idx="57">
                  <c:v>1193.2789306640625</c:v>
                </c:pt>
                <c:pt idx="58">
                  <c:v>1188.709228515625</c:v>
                </c:pt>
                <c:pt idx="59">
                  <c:v>1184.2322998046875</c:v>
                </c:pt>
                <c:pt idx="60">
                  <c:v>1179.847900390625</c:v>
                </c:pt>
                <c:pt idx="61">
                  <c:v>1175.555419921875</c:v>
                </c:pt>
                <c:pt idx="62">
                  <c:v>1171.3541259765625</c:v>
                </c:pt>
                <c:pt idx="63">
                  <c:v>1167.2435302734375</c:v>
                </c:pt>
                <c:pt idx="64">
                  <c:v>1163.22314453125</c:v>
                </c:pt>
                <c:pt idx="65">
                  <c:v>1159.29248046875</c:v>
                </c:pt>
                <c:pt idx="66">
                  <c:v>1155.450927734375</c:v>
                </c:pt>
                <c:pt idx="67">
                  <c:v>1151.6978759765625</c:v>
                </c:pt>
                <c:pt idx="68">
                  <c:v>1148.0328369140625</c:v>
                </c:pt>
                <c:pt idx="69">
                  <c:v>1144.455322265625</c:v>
                </c:pt>
                <c:pt idx="70">
                  <c:v>1140.9647216796875</c:v>
                </c:pt>
                <c:pt idx="71">
                  <c:v>1137.5606689453125</c:v>
                </c:pt>
                <c:pt idx="72">
                  <c:v>1134.2425537109375</c:v>
                </c:pt>
                <c:pt idx="73">
                  <c:v>1131.0098876953125</c:v>
                </c:pt>
                <c:pt idx="74">
                  <c:v>1127.8621826171875</c:v>
                </c:pt>
                <c:pt idx="75">
                  <c:v>1124.798828125</c:v>
                </c:pt>
                <c:pt idx="76">
                  <c:v>1121.8194580078125</c:v>
                </c:pt>
                <c:pt idx="77">
                  <c:v>1118.9234619140625</c:v>
                </c:pt>
                <c:pt idx="78">
                  <c:v>1116.1104736328125</c:v>
                </c:pt>
                <c:pt idx="79">
                  <c:v>1113.3800048828125</c:v>
                </c:pt>
              </c:numCache>
            </c:numRef>
          </c:val>
          <c:smooth val="0"/>
          <c:extLst>
            <c:ext xmlns:c16="http://schemas.microsoft.com/office/drawing/2014/chart" uri="{C3380CC4-5D6E-409C-BE32-E72D297353CC}">
              <c16:uniqueId val="{00000002-D3C9-4C5E-A213-62FDE53330BD}"/>
            </c:ext>
          </c:extLst>
        </c:ser>
        <c:ser>
          <c:idx val="3"/>
          <c:order val="3"/>
          <c:spPr>
            <a:ln w="12700" cap="rnd">
              <a:solidFill>
                <a:srgbClr val="830929"/>
              </a:solidFill>
              <a:round/>
            </a:ln>
            <a:effectLst/>
          </c:spPr>
          <c:marker>
            <c:symbol val="none"/>
          </c:marker>
          <c:val>
            <c:numRef>
              <c:f>Gráfico98!$N$6:$N$125</c:f>
              <c:numCache>
                <c:formatCode>0</c:formatCode>
                <c:ptCount val="120"/>
                <c:pt idx="80">
                  <c:v>1003.1527709960938</c:v>
                </c:pt>
                <c:pt idx="81">
                  <c:v>1002.85150146484</c:v>
                </c:pt>
                <c:pt idx="82">
                  <c:v>1003.017578125</c:v>
                </c:pt>
                <c:pt idx="83">
                  <c:v>1003.6243896484375</c:v>
                </c:pt>
                <c:pt idx="84">
                  <c:v>1004.6461791992188</c:v>
                </c:pt>
                <c:pt idx="85">
                  <c:v>1006.0579833984375</c:v>
                </c:pt>
                <c:pt idx="86">
                  <c:v>1007.8357543945313</c:v>
                </c:pt>
                <c:pt idx="87">
                  <c:v>1009.9562377929688</c:v>
                </c:pt>
                <c:pt idx="88">
                  <c:v>1012.3967895507813</c:v>
                </c:pt>
                <c:pt idx="89">
                  <c:v>1015.1355590820313</c:v>
                </c:pt>
                <c:pt idx="90">
                  <c:v>1018.1514892578125</c:v>
                </c:pt>
                <c:pt idx="91">
                  <c:v>1021.4239501953125</c:v>
                </c:pt>
                <c:pt idx="92">
                  <c:v>1024.93310546875</c:v>
                </c:pt>
                <c:pt idx="93">
                  <c:v>1028.6597900390625</c:v>
                </c:pt>
                <c:pt idx="94">
                  <c:v>1032.585205078125</c:v>
                </c:pt>
                <c:pt idx="95">
                  <c:v>1036.6912841796875</c:v>
                </c:pt>
                <c:pt idx="96">
                  <c:v>1040.9605712890625</c:v>
                </c:pt>
                <c:pt idx="97">
                  <c:v>1045.3758544921875</c:v>
                </c:pt>
                <c:pt idx="98">
                  <c:v>1049.920654296875</c:v>
                </c:pt>
                <c:pt idx="99">
                  <c:v>1054.5789794921875</c:v>
                </c:pt>
                <c:pt idx="100">
                  <c:v>1059.335205078125</c:v>
                </c:pt>
                <c:pt idx="101">
                  <c:v>1064.1741943359375</c:v>
                </c:pt>
                <c:pt idx="102">
                  <c:v>1069.0811767578125</c:v>
                </c:pt>
                <c:pt idx="103">
                  <c:v>1074.0421142578125</c:v>
                </c:pt>
                <c:pt idx="104">
                  <c:v>1079.0428466796875</c:v>
                </c:pt>
                <c:pt idx="105">
                  <c:v>1084.070068359375</c:v>
                </c:pt>
                <c:pt idx="106">
                  <c:v>1089.110595703125</c:v>
                </c:pt>
                <c:pt idx="107">
                  <c:v>1094.1517333984375</c:v>
                </c:pt>
                <c:pt idx="108">
                  <c:v>1099.1810302734375</c:v>
                </c:pt>
                <c:pt idx="109">
                  <c:v>1104.1865234375</c:v>
                </c:pt>
                <c:pt idx="110">
                  <c:v>1109.156494140625</c:v>
                </c:pt>
                <c:pt idx="111">
                  <c:v>1114.079345703125</c:v>
                </c:pt>
                <c:pt idx="112">
                  <c:v>1118.9443359375</c:v>
                </c:pt>
                <c:pt idx="113">
                  <c:v>1123.7403564453125</c:v>
                </c:pt>
                <c:pt idx="114">
                  <c:v>1128.45703125</c:v>
                </c:pt>
                <c:pt idx="115">
                  <c:v>1133.0841064453125</c:v>
                </c:pt>
                <c:pt idx="116">
                  <c:v>1137.611572265625</c:v>
                </c:pt>
                <c:pt idx="117">
                  <c:v>1142.0299072265625</c:v>
                </c:pt>
                <c:pt idx="118">
                  <c:v>1146.3294677734375</c:v>
                </c:pt>
                <c:pt idx="119">
                  <c:v>1150.501220703125</c:v>
                </c:pt>
              </c:numCache>
            </c:numRef>
          </c:val>
          <c:smooth val="0"/>
          <c:extLst>
            <c:ext xmlns:c16="http://schemas.microsoft.com/office/drawing/2014/chart" uri="{C3380CC4-5D6E-409C-BE32-E72D297353CC}">
              <c16:uniqueId val="{00000003-D3C9-4C5E-A213-62FDE53330BD}"/>
            </c:ext>
          </c:extLst>
        </c:ser>
        <c:dLbls>
          <c:showLegendKey val="0"/>
          <c:showVal val="0"/>
          <c:showCatName val="0"/>
          <c:showSerName val="0"/>
          <c:showPercent val="0"/>
          <c:showBubbleSize val="0"/>
        </c:dLbls>
        <c:marker val="1"/>
        <c:smooth val="0"/>
        <c:axId val="1179395552"/>
        <c:axId val="1179336576"/>
      </c:lineChart>
      <c:dateAx>
        <c:axId val="1179395552"/>
        <c:scaling>
          <c:orientation val="minMax"/>
        </c:scaling>
        <c:delete val="0"/>
        <c:axPos val="b"/>
        <c:numFmt formatCode="mmm\-yy"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6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179336576"/>
        <c:crosses val="autoZero"/>
        <c:auto val="1"/>
        <c:lblOffset val="100"/>
        <c:baseTimeUnit val="months"/>
        <c:majorUnit val="10"/>
        <c:majorTimeUnit val="months"/>
      </c:dateAx>
      <c:valAx>
        <c:axId val="1179336576"/>
        <c:scaling>
          <c:orientation val="minMax"/>
          <c:max val="1800"/>
          <c:min val="900"/>
        </c:scaling>
        <c:delete val="0"/>
        <c:axPos val="l"/>
        <c:majorGridlines>
          <c:spPr>
            <a:ln w="9525" cap="flat" cmpd="sng" algn="ctr">
              <a:noFill/>
              <a:round/>
            </a:ln>
            <a:effectLst/>
          </c:spPr>
        </c:majorGridlines>
        <c:numFmt formatCode="0" sourceLinked="1"/>
        <c:majorTickMark val="none"/>
        <c:minorTickMark val="none"/>
        <c:tickLblPos val="low"/>
        <c:spPr>
          <a:noFill/>
          <a:ln>
            <a:solidFill>
              <a:srgbClr val="FF0000"/>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179395552"/>
        <c:crossesAt val="41122"/>
        <c:crossBetween val="between"/>
      </c:valAx>
      <c:spPr>
        <a:noFill/>
        <a:ln w="635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600">
          <a:latin typeface="Century Gothic" panose="020B0502020202020204" pitchFamily="34" charset="0"/>
        </a:defRPr>
      </a:pPr>
      <a:endParaRPr lang="es-ES"/>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600" b="1" i="0" u="none" strike="noStrike" kern="1200" spc="0" baseline="0">
                <a:solidFill>
                  <a:schemeClr val="tx1">
                    <a:lumMod val="65000"/>
                    <a:lumOff val="35000"/>
                  </a:schemeClr>
                </a:solidFill>
                <a:latin typeface="Century Gothic" panose="020B0502020202020204" pitchFamily="34" charset="0"/>
                <a:ea typeface="+mn-ea"/>
                <a:cs typeface="+mn-cs"/>
              </a:defRPr>
            </a:pPr>
            <a:r>
              <a:rPr lang="es-ES_tradnl" sz="600" b="1"/>
              <a:t>Comidas</a:t>
            </a:r>
          </a:p>
        </c:rich>
      </c:tx>
      <c:layout>
        <c:manualLayout>
          <c:xMode val="edge"/>
          <c:yMode val="edge"/>
          <c:x val="0.40676012734090961"/>
          <c:y val="2.6354070043722855E-2"/>
        </c:manualLayout>
      </c:layout>
      <c:overlay val="0"/>
      <c:spPr>
        <a:noFill/>
        <a:ln>
          <a:noFill/>
        </a:ln>
        <a:effectLst/>
      </c:spPr>
      <c:txPr>
        <a:bodyPr rot="0" spcFirstLastPara="1" vertOverflow="ellipsis" vert="horz" wrap="square" anchor="ctr" anchorCtr="1"/>
        <a:lstStyle/>
        <a:p>
          <a:pPr>
            <a:defRPr sz="600" b="1"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0.12923349460528594"/>
          <c:y val="0.14228085138172106"/>
          <c:w val="0.8372135559893964"/>
          <c:h val="0.61123458096682781"/>
        </c:manualLayout>
      </c:layout>
      <c:areaChart>
        <c:grouping val="standard"/>
        <c:varyColors val="0"/>
        <c:ser>
          <c:idx val="2"/>
          <c:order val="0"/>
          <c:tx>
            <c:strRef>
              <c:f>Gráfico98!$J$5</c:f>
              <c:strCache>
                <c:ptCount val="1"/>
                <c:pt idx="0">
                  <c:v>+Std</c:v>
                </c:pt>
              </c:strCache>
            </c:strRef>
          </c:tx>
          <c:spPr>
            <a:solidFill>
              <a:schemeClr val="bg1">
                <a:lumMod val="85000"/>
              </a:schemeClr>
            </a:solidFill>
            <a:ln>
              <a:noFill/>
            </a:ln>
            <a:effectLst/>
          </c:spPr>
          <c:cat>
            <c:numRef>
              <c:f>Gráfico98!$F$6:$F$125</c:f>
              <c:numCache>
                <c:formatCode>mmm\-yy</c:formatCode>
                <c:ptCount val="120"/>
                <c:pt idx="0">
                  <c:v>38687</c:v>
                </c:pt>
                <c:pt idx="1">
                  <c:v>38718</c:v>
                </c:pt>
                <c:pt idx="2">
                  <c:v>38749</c:v>
                </c:pt>
                <c:pt idx="3">
                  <c:v>38777</c:v>
                </c:pt>
                <c:pt idx="4">
                  <c:v>38808</c:v>
                </c:pt>
                <c:pt idx="5">
                  <c:v>38838</c:v>
                </c:pt>
                <c:pt idx="6">
                  <c:v>38869</c:v>
                </c:pt>
                <c:pt idx="7">
                  <c:v>38899</c:v>
                </c:pt>
                <c:pt idx="8">
                  <c:v>38930</c:v>
                </c:pt>
                <c:pt idx="9">
                  <c:v>38961</c:v>
                </c:pt>
                <c:pt idx="10">
                  <c:v>38991</c:v>
                </c:pt>
                <c:pt idx="11">
                  <c:v>39022</c:v>
                </c:pt>
                <c:pt idx="12">
                  <c:v>39052</c:v>
                </c:pt>
                <c:pt idx="13">
                  <c:v>39083</c:v>
                </c:pt>
                <c:pt idx="14">
                  <c:v>39114</c:v>
                </c:pt>
                <c:pt idx="15">
                  <c:v>39142</c:v>
                </c:pt>
                <c:pt idx="16">
                  <c:v>39173</c:v>
                </c:pt>
                <c:pt idx="17">
                  <c:v>39203</c:v>
                </c:pt>
                <c:pt idx="18">
                  <c:v>39234</c:v>
                </c:pt>
                <c:pt idx="19">
                  <c:v>39264</c:v>
                </c:pt>
                <c:pt idx="20">
                  <c:v>39295</c:v>
                </c:pt>
                <c:pt idx="21">
                  <c:v>39326</c:v>
                </c:pt>
                <c:pt idx="22">
                  <c:v>39356</c:v>
                </c:pt>
                <c:pt idx="23">
                  <c:v>39387</c:v>
                </c:pt>
                <c:pt idx="24">
                  <c:v>39417</c:v>
                </c:pt>
                <c:pt idx="25">
                  <c:v>39448</c:v>
                </c:pt>
                <c:pt idx="26">
                  <c:v>39479</c:v>
                </c:pt>
                <c:pt idx="27">
                  <c:v>39508</c:v>
                </c:pt>
                <c:pt idx="28">
                  <c:v>39539</c:v>
                </c:pt>
                <c:pt idx="29">
                  <c:v>39569</c:v>
                </c:pt>
                <c:pt idx="30">
                  <c:v>39600</c:v>
                </c:pt>
                <c:pt idx="31">
                  <c:v>39630</c:v>
                </c:pt>
                <c:pt idx="32">
                  <c:v>39661</c:v>
                </c:pt>
                <c:pt idx="33">
                  <c:v>39692</c:v>
                </c:pt>
                <c:pt idx="34">
                  <c:v>39722</c:v>
                </c:pt>
                <c:pt idx="35">
                  <c:v>39753</c:v>
                </c:pt>
                <c:pt idx="36">
                  <c:v>39783</c:v>
                </c:pt>
                <c:pt idx="37">
                  <c:v>39814</c:v>
                </c:pt>
                <c:pt idx="38">
                  <c:v>39845</c:v>
                </c:pt>
                <c:pt idx="39">
                  <c:v>39873</c:v>
                </c:pt>
                <c:pt idx="40">
                  <c:v>39904</c:v>
                </c:pt>
                <c:pt idx="41">
                  <c:v>39934</c:v>
                </c:pt>
                <c:pt idx="42">
                  <c:v>39965</c:v>
                </c:pt>
                <c:pt idx="43">
                  <c:v>39995</c:v>
                </c:pt>
                <c:pt idx="44">
                  <c:v>40026</c:v>
                </c:pt>
                <c:pt idx="45">
                  <c:v>40057</c:v>
                </c:pt>
                <c:pt idx="46">
                  <c:v>40087</c:v>
                </c:pt>
                <c:pt idx="47">
                  <c:v>40118</c:v>
                </c:pt>
                <c:pt idx="48">
                  <c:v>40148</c:v>
                </c:pt>
                <c:pt idx="49">
                  <c:v>40179</c:v>
                </c:pt>
                <c:pt idx="50">
                  <c:v>40210</c:v>
                </c:pt>
                <c:pt idx="51">
                  <c:v>40238</c:v>
                </c:pt>
                <c:pt idx="52">
                  <c:v>40269</c:v>
                </c:pt>
                <c:pt idx="53">
                  <c:v>40299</c:v>
                </c:pt>
                <c:pt idx="54">
                  <c:v>40330</c:v>
                </c:pt>
                <c:pt idx="55">
                  <c:v>40360</c:v>
                </c:pt>
                <c:pt idx="56">
                  <c:v>40391</c:v>
                </c:pt>
                <c:pt idx="57">
                  <c:v>40422</c:v>
                </c:pt>
                <c:pt idx="58">
                  <c:v>40452</c:v>
                </c:pt>
                <c:pt idx="59">
                  <c:v>40483</c:v>
                </c:pt>
                <c:pt idx="60">
                  <c:v>40513</c:v>
                </c:pt>
                <c:pt idx="61">
                  <c:v>40544</c:v>
                </c:pt>
                <c:pt idx="62">
                  <c:v>40575</c:v>
                </c:pt>
                <c:pt idx="63">
                  <c:v>40603</c:v>
                </c:pt>
                <c:pt idx="64">
                  <c:v>40634</c:v>
                </c:pt>
                <c:pt idx="65">
                  <c:v>40664</c:v>
                </c:pt>
                <c:pt idx="66">
                  <c:v>40695</c:v>
                </c:pt>
                <c:pt idx="67">
                  <c:v>40725</c:v>
                </c:pt>
                <c:pt idx="68">
                  <c:v>40756</c:v>
                </c:pt>
                <c:pt idx="69">
                  <c:v>40787</c:v>
                </c:pt>
                <c:pt idx="70">
                  <c:v>40817</c:v>
                </c:pt>
                <c:pt idx="71">
                  <c:v>40848</c:v>
                </c:pt>
                <c:pt idx="72">
                  <c:v>40878</c:v>
                </c:pt>
                <c:pt idx="73">
                  <c:v>40909</c:v>
                </c:pt>
                <c:pt idx="74">
                  <c:v>40940</c:v>
                </c:pt>
                <c:pt idx="75">
                  <c:v>40969</c:v>
                </c:pt>
                <c:pt idx="76">
                  <c:v>41000</c:v>
                </c:pt>
                <c:pt idx="77">
                  <c:v>41030</c:v>
                </c:pt>
                <c:pt idx="78">
                  <c:v>41061</c:v>
                </c:pt>
                <c:pt idx="79">
                  <c:v>41091</c:v>
                </c:pt>
                <c:pt idx="80">
                  <c:v>41122</c:v>
                </c:pt>
                <c:pt idx="81">
                  <c:v>41153</c:v>
                </c:pt>
                <c:pt idx="82">
                  <c:v>41183</c:v>
                </c:pt>
                <c:pt idx="83">
                  <c:v>41214</c:v>
                </c:pt>
                <c:pt idx="84">
                  <c:v>41244</c:v>
                </c:pt>
                <c:pt idx="85">
                  <c:v>41275</c:v>
                </c:pt>
                <c:pt idx="86">
                  <c:v>41306</c:v>
                </c:pt>
                <c:pt idx="87">
                  <c:v>41334</c:v>
                </c:pt>
                <c:pt idx="88">
                  <c:v>41365</c:v>
                </c:pt>
                <c:pt idx="89">
                  <c:v>41395</c:v>
                </c:pt>
                <c:pt idx="90">
                  <c:v>41426</c:v>
                </c:pt>
                <c:pt idx="91">
                  <c:v>41456</c:v>
                </c:pt>
                <c:pt idx="92">
                  <c:v>41487</c:v>
                </c:pt>
                <c:pt idx="93">
                  <c:v>41518</c:v>
                </c:pt>
                <c:pt idx="94">
                  <c:v>41548</c:v>
                </c:pt>
                <c:pt idx="95">
                  <c:v>41579</c:v>
                </c:pt>
                <c:pt idx="96">
                  <c:v>41609</c:v>
                </c:pt>
                <c:pt idx="97">
                  <c:v>41640</c:v>
                </c:pt>
                <c:pt idx="98">
                  <c:v>41671</c:v>
                </c:pt>
                <c:pt idx="99">
                  <c:v>41699</c:v>
                </c:pt>
                <c:pt idx="100">
                  <c:v>41730</c:v>
                </c:pt>
                <c:pt idx="101">
                  <c:v>41760</c:v>
                </c:pt>
                <c:pt idx="102">
                  <c:v>41791</c:v>
                </c:pt>
                <c:pt idx="103">
                  <c:v>41821</c:v>
                </c:pt>
                <c:pt idx="104">
                  <c:v>41852</c:v>
                </c:pt>
                <c:pt idx="105">
                  <c:v>41883</c:v>
                </c:pt>
                <c:pt idx="106">
                  <c:v>41913</c:v>
                </c:pt>
                <c:pt idx="107">
                  <c:v>41944</c:v>
                </c:pt>
                <c:pt idx="108">
                  <c:v>41974</c:v>
                </c:pt>
                <c:pt idx="109">
                  <c:v>42005</c:v>
                </c:pt>
                <c:pt idx="110">
                  <c:v>42036</c:v>
                </c:pt>
                <c:pt idx="111">
                  <c:v>42064</c:v>
                </c:pt>
                <c:pt idx="112">
                  <c:v>42095</c:v>
                </c:pt>
                <c:pt idx="113">
                  <c:v>42125</c:v>
                </c:pt>
                <c:pt idx="114">
                  <c:v>42156</c:v>
                </c:pt>
                <c:pt idx="115">
                  <c:v>42186</c:v>
                </c:pt>
                <c:pt idx="116">
                  <c:v>42217</c:v>
                </c:pt>
                <c:pt idx="117">
                  <c:v>42248</c:v>
                </c:pt>
                <c:pt idx="118">
                  <c:v>42278</c:v>
                </c:pt>
                <c:pt idx="119">
                  <c:v>42309</c:v>
                </c:pt>
              </c:numCache>
            </c:numRef>
          </c:cat>
          <c:val>
            <c:numRef>
              <c:f>Gráfico98!$V$6:$V$125</c:f>
              <c:numCache>
                <c:formatCode>0</c:formatCode>
                <c:ptCount val="120"/>
                <c:pt idx="0">
                  <c:v>1277.0638427734375</c:v>
                </c:pt>
                <c:pt idx="1">
                  <c:v>1280.4049072265625</c:v>
                </c:pt>
                <c:pt idx="2">
                  <c:v>1280.5491943359375</c:v>
                </c:pt>
                <c:pt idx="3">
                  <c:v>1279.2652587890625</c:v>
                </c:pt>
                <c:pt idx="4">
                  <c:v>1277.043212890625</c:v>
                </c:pt>
                <c:pt idx="5">
                  <c:v>1273.9449462890625</c:v>
                </c:pt>
                <c:pt idx="6">
                  <c:v>1269.9168701171875</c:v>
                </c:pt>
                <c:pt idx="7">
                  <c:v>1264.9261474609375</c:v>
                </c:pt>
                <c:pt idx="8">
                  <c:v>1258.9974365234375</c:v>
                </c:pt>
                <c:pt idx="9">
                  <c:v>1252.2015380859375</c:v>
                </c:pt>
                <c:pt idx="10">
                  <c:v>1244.6353759765625</c:v>
                </c:pt>
                <c:pt idx="11">
                  <c:v>1236.4056396484375</c:v>
                </c:pt>
                <c:pt idx="12">
                  <c:v>1227.61767578125</c:v>
                </c:pt>
                <c:pt idx="13">
                  <c:v>1218.371337890625</c:v>
                </c:pt>
                <c:pt idx="14">
                  <c:v>1208.7578125</c:v>
                </c:pt>
                <c:pt idx="15">
                  <c:v>1198.859375</c:v>
                </c:pt>
                <c:pt idx="16">
                  <c:v>1188.7496337890625</c:v>
                </c:pt>
                <c:pt idx="17">
                  <c:v>1178.494140625</c:v>
                </c:pt>
                <c:pt idx="18">
                  <c:v>1168.1510009765625</c:v>
                </c:pt>
                <c:pt idx="19">
                  <c:v>1157.7718505859375</c:v>
                </c:pt>
                <c:pt idx="20">
                  <c:v>1147.4022216796875</c:v>
                </c:pt>
                <c:pt idx="21">
                  <c:v>1137.0826416015625</c:v>
                </c:pt>
                <c:pt idx="22">
                  <c:v>1126.8482666015625</c:v>
                </c:pt>
                <c:pt idx="23">
                  <c:v>1116.7296142578125</c:v>
                </c:pt>
                <c:pt idx="24">
                  <c:v>1106.7530517578125</c:v>
                </c:pt>
                <c:pt idx="25">
                  <c:v>1096.9404296875</c:v>
                </c:pt>
                <c:pt idx="26">
                  <c:v>1087.309814453125</c:v>
                </c:pt>
                <c:pt idx="27">
                  <c:v>1077.8751220703125</c:v>
                </c:pt>
                <c:pt idx="28">
                  <c:v>1068.646484375</c:v>
                </c:pt>
                <c:pt idx="29">
                  <c:v>1059.6307373046875</c:v>
                </c:pt>
                <c:pt idx="30">
                  <c:v>1050.8314208984375</c:v>
                </c:pt>
                <c:pt idx="31">
                  <c:v>1042.2496337890625</c:v>
                </c:pt>
                <c:pt idx="32">
                  <c:v>1033.88427734375</c:v>
                </c:pt>
                <c:pt idx="33">
                  <c:v>1025.7320556640625</c:v>
                </c:pt>
                <c:pt idx="34">
                  <c:v>1017.7886352539063</c:v>
                </c:pt>
                <c:pt idx="35">
                  <c:v>1010.0490112304688</c:v>
                </c:pt>
                <c:pt idx="36">
                  <c:v>1002.5073852539063</c:v>
                </c:pt>
                <c:pt idx="37">
                  <c:v>995.15789794921875</c:v>
                </c:pt>
                <c:pt idx="38">
                  <c:v>987.994873046875</c:v>
                </c:pt>
                <c:pt idx="39">
                  <c:v>981.01275634765625</c:v>
                </c:pt>
                <c:pt idx="40">
                  <c:v>974.20648193359375</c:v>
                </c:pt>
                <c:pt idx="41">
                  <c:v>967.57147216796875</c:v>
                </c:pt>
                <c:pt idx="42">
                  <c:v>961.103759765625</c:v>
                </c:pt>
                <c:pt idx="43">
                  <c:v>954.79998779296875</c:v>
                </c:pt>
                <c:pt idx="44">
                  <c:v>948.65740966796875</c:v>
                </c:pt>
                <c:pt idx="45">
                  <c:v>942.674072265625</c:v>
                </c:pt>
                <c:pt idx="46">
                  <c:v>936.8486328125</c:v>
                </c:pt>
                <c:pt idx="47">
                  <c:v>931.1805419921875</c:v>
                </c:pt>
                <c:pt idx="48">
                  <c:v>925.66998291015625</c:v>
                </c:pt>
                <c:pt idx="49">
                  <c:v>920.3179931640625</c:v>
                </c:pt>
                <c:pt idx="50">
                  <c:v>915.1265869140625</c:v>
                </c:pt>
                <c:pt idx="51">
                  <c:v>910.0987548828125</c:v>
                </c:pt>
                <c:pt idx="52">
                  <c:v>905.23828125</c:v>
                </c:pt>
                <c:pt idx="53">
                  <c:v>900.550537109375</c:v>
                </c:pt>
                <c:pt idx="54">
                  <c:v>896.0419921875</c:v>
                </c:pt>
                <c:pt idx="55">
                  <c:v>891.7205810546875</c:v>
                </c:pt>
                <c:pt idx="56">
                  <c:v>887.59588623046875</c:v>
                </c:pt>
                <c:pt idx="57">
                  <c:v>883.67919921875</c:v>
                </c:pt>
                <c:pt idx="58">
                  <c:v>879.9835205078125</c:v>
                </c:pt>
                <c:pt idx="59">
                  <c:v>876.523681640625</c:v>
                </c:pt>
                <c:pt idx="60">
                  <c:v>873.31610107421875</c:v>
                </c:pt>
                <c:pt idx="61">
                  <c:v>870.3785400390625</c:v>
                </c:pt>
                <c:pt idx="62">
                  <c:v>867.7298583984375</c:v>
                </c:pt>
                <c:pt idx="63">
                  <c:v>865.38897705078125</c:v>
                </c:pt>
                <c:pt idx="64">
                  <c:v>863.3741455078125</c:v>
                </c:pt>
                <c:pt idx="65">
                  <c:v>861.70220947265625</c:v>
                </c:pt>
                <c:pt idx="66">
                  <c:v>860.3878173828125</c:v>
                </c:pt>
                <c:pt idx="67">
                  <c:v>859.44207763671875</c:v>
                </c:pt>
                <c:pt idx="68">
                  <c:v>858.8731689453125</c:v>
                </c:pt>
                <c:pt idx="69">
                  <c:v>858.68524169921875</c:v>
                </c:pt>
                <c:pt idx="70">
                  <c:v>858.8795166015625</c:v>
                </c:pt>
                <c:pt idx="71">
                  <c:v>859.454345703125</c:v>
                </c:pt>
                <c:pt idx="72">
                  <c:v>860.4058837890625</c:v>
                </c:pt>
                <c:pt idx="73">
                  <c:v>861.728759765625</c:v>
                </c:pt>
                <c:pt idx="74">
                  <c:v>863.41680908203125</c:v>
                </c:pt>
                <c:pt idx="75">
                  <c:v>865.46337890625</c:v>
                </c:pt>
                <c:pt idx="76">
                  <c:v>867.86163330078125</c:v>
                </c:pt>
                <c:pt idx="77">
                  <c:v>870.60498046875</c:v>
                </c:pt>
                <c:pt idx="78">
                  <c:v>873.68707275390625</c:v>
                </c:pt>
                <c:pt idx="79">
                  <c:v>877.10205078125</c:v>
                </c:pt>
                <c:pt idx="80">
                  <c:v>834.40142822265625</c:v>
                </c:pt>
                <c:pt idx="81">
                  <c:v>821.82403564453125</c:v>
                </c:pt>
                <c:pt idx="82">
                  <c:v>811.20465087890625</c:v>
                </c:pt>
                <c:pt idx="83">
                  <c:v>802.635498046875</c:v>
                </c:pt>
                <c:pt idx="84">
                  <c:v>796.06036376953125</c:v>
                </c:pt>
                <c:pt idx="85">
                  <c:v>791.1536865234375</c:v>
                </c:pt>
                <c:pt idx="86">
                  <c:v>787.35015869140625</c:v>
                </c:pt>
                <c:pt idx="87">
                  <c:v>784.0447998046875</c:v>
                </c:pt>
                <c:pt idx="88">
                  <c:v>780.77734375</c:v>
                </c:pt>
                <c:pt idx="89">
                  <c:v>777.2860107421875</c:v>
                </c:pt>
                <c:pt idx="90">
                  <c:v>773.474365234375</c:v>
                </c:pt>
                <c:pt idx="91">
                  <c:v>769.36029052734375</c:v>
                </c:pt>
                <c:pt idx="92">
                  <c:v>765.0345458984375</c:v>
                </c:pt>
                <c:pt idx="93">
                  <c:v>760.63458251953125</c:v>
                </c:pt>
                <c:pt idx="94">
                  <c:v>756.326904296875</c:v>
                </c:pt>
                <c:pt idx="95">
                  <c:v>752.295166015625</c:v>
                </c:pt>
                <c:pt idx="96">
                  <c:v>748.72882080078125</c:v>
                </c:pt>
                <c:pt idx="97">
                  <c:v>745.81036376953125</c:v>
                </c:pt>
                <c:pt idx="98">
                  <c:v>743.6998291015625</c:v>
                </c:pt>
                <c:pt idx="99">
                  <c:v>742.51885986328125</c:v>
                </c:pt>
                <c:pt idx="100">
                  <c:v>742.3402099609375</c:v>
                </c:pt>
                <c:pt idx="101">
                  <c:v>743.18621826171875</c:v>
                </c:pt>
                <c:pt idx="102">
                  <c:v>745.03857421875</c:v>
                </c:pt>
                <c:pt idx="103">
                  <c:v>747.85418701171875</c:v>
                </c:pt>
                <c:pt idx="104">
                  <c:v>751.58111572265625</c:v>
                </c:pt>
                <c:pt idx="105">
                  <c:v>756.17071533203125</c:v>
                </c:pt>
                <c:pt idx="106">
                  <c:v>761.5870361328125</c:v>
                </c:pt>
                <c:pt idx="107">
                  <c:v>767.81317138671875</c:v>
                </c:pt>
                <c:pt idx="108">
                  <c:v>774.8580322265625</c:v>
                </c:pt>
                <c:pt idx="109">
                  <c:v>782.766357421875</c:v>
                </c:pt>
                <c:pt idx="110">
                  <c:v>791.63275146484375</c:v>
                </c:pt>
                <c:pt idx="111">
                  <c:v>801.62469482421875</c:v>
                </c:pt>
                <c:pt idx="112">
                  <c:v>813.0118408203125</c:v>
                </c:pt>
                <c:pt idx="113">
                  <c:v>826.19183349609375</c:v>
                </c:pt>
                <c:pt idx="114">
                  <c:v>841.68133544921875</c:v>
                </c:pt>
                <c:pt idx="115">
                  <c:v>860.02874755859375</c:v>
                </c:pt>
                <c:pt idx="116">
                  <c:v>881.665771484375</c:v>
                </c:pt>
                <c:pt idx="117">
                  <c:v>906.8111572265625</c:v>
                </c:pt>
                <c:pt idx="118">
                  <c:v>935.503662109375</c:v>
                </c:pt>
                <c:pt idx="119">
                  <c:v>967.70068359375</c:v>
                </c:pt>
              </c:numCache>
            </c:numRef>
          </c:val>
          <c:extLst>
            <c:ext xmlns:c16="http://schemas.microsoft.com/office/drawing/2014/chart" uri="{C3380CC4-5D6E-409C-BE32-E72D297353CC}">
              <c16:uniqueId val="{00000000-9745-46E7-A52D-9CFF978C02A8}"/>
            </c:ext>
          </c:extLst>
        </c:ser>
        <c:ser>
          <c:idx val="1"/>
          <c:order val="2"/>
          <c:tx>
            <c:strRef>
              <c:f>Gráfico98!$I$5</c:f>
              <c:strCache>
                <c:ptCount val="1"/>
                <c:pt idx="0">
                  <c:v>-Std</c:v>
                </c:pt>
              </c:strCache>
            </c:strRef>
          </c:tx>
          <c:spPr>
            <a:solidFill>
              <a:schemeClr val="bg1"/>
            </a:solidFill>
            <a:ln>
              <a:noFill/>
            </a:ln>
            <a:effectLst/>
          </c:spPr>
          <c:cat>
            <c:numRef>
              <c:f>Gráfico98!$F$6:$F$125</c:f>
              <c:numCache>
                <c:formatCode>mmm\-yy</c:formatCode>
                <c:ptCount val="120"/>
                <c:pt idx="0">
                  <c:v>38687</c:v>
                </c:pt>
                <c:pt idx="1">
                  <c:v>38718</c:v>
                </c:pt>
                <c:pt idx="2">
                  <c:v>38749</c:v>
                </c:pt>
                <c:pt idx="3">
                  <c:v>38777</c:v>
                </c:pt>
                <c:pt idx="4">
                  <c:v>38808</c:v>
                </c:pt>
                <c:pt idx="5">
                  <c:v>38838</c:v>
                </c:pt>
                <c:pt idx="6">
                  <c:v>38869</c:v>
                </c:pt>
                <c:pt idx="7">
                  <c:v>38899</c:v>
                </c:pt>
                <c:pt idx="8">
                  <c:v>38930</c:v>
                </c:pt>
                <c:pt idx="9">
                  <c:v>38961</c:v>
                </c:pt>
                <c:pt idx="10">
                  <c:v>38991</c:v>
                </c:pt>
                <c:pt idx="11">
                  <c:v>39022</c:v>
                </c:pt>
                <c:pt idx="12">
                  <c:v>39052</c:v>
                </c:pt>
                <c:pt idx="13">
                  <c:v>39083</c:v>
                </c:pt>
                <c:pt idx="14">
                  <c:v>39114</c:v>
                </c:pt>
                <c:pt idx="15">
                  <c:v>39142</c:v>
                </c:pt>
                <c:pt idx="16">
                  <c:v>39173</c:v>
                </c:pt>
                <c:pt idx="17">
                  <c:v>39203</c:v>
                </c:pt>
                <c:pt idx="18">
                  <c:v>39234</c:v>
                </c:pt>
                <c:pt idx="19">
                  <c:v>39264</c:v>
                </c:pt>
                <c:pt idx="20">
                  <c:v>39295</c:v>
                </c:pt>
                <c:pt idx="21">
                  <c:v>39326</c:v>
                </c:pt>
                <c:pt idx="22">
                  <c:v>39356</c:v>
                </c:pt>
                <c:pt idx="23">
                  <c:v>39387</c:v>
                </c:pt>
                <c:pt idx="24">
                  <c:v>39417</c:v>
                </c:pt>
                <c:pt idx="25">
                  <c:v>39448</c:v>
                </c:pt>
                <c:pt idx="26">
                  <c:v>39479</c:v>
                </c:pt>
                <c:pt idx="27">
                  <c:v>39508</c:v>
                </c:pt>
                <c:pt idx="28">
                  <c:v>39539</c:v>
                </c:pt>
                <c:pt idx="29">
                  <c:v>39569</c:v>
                </c:pt>
                <c:pt idx="30">
                  <c:v>39600</c:v>
                </c:pt>
                <c:pt idx="31">
                  <c:v>39630</c:v>
                </c:pt>
                <c:pt idx="32">
                  <c:v>39661</c:v>
                </c:pt>
                <c:pt idx="33">
                  <c:v>39692</c:v>
                </c:pt>
                <c:pt idx="34">
                  <c:v>39722</c:v>
                </c:pt>
                <c:pt idx="35">
                  <c:v>39753</c:v>
                </c:pt>
                <c:pt idx="36">
                  <c:v>39783</c:v>
                </c:pt>
                <c:pt idx="37">
                  <c:v>39814</c:v>
                </c:pt>
                <c:pt idx="38">
                  <c:v>39845</c:v>
                </c:pt>
                <c:pt idx="39">
                  <c:v>39873</c:v>
                </c:pt>
                <c:pt idx="40">
                  <c:v>39904</c:v>
                </c:pt>
                <c:pt idx="41">
                  <c:v>39934</c:v>
                </c:pt>
                <c:pt idx="42">
                  <c:v>39965</c:v>
                </c:pt>
                <c:pt idx="43">
                  <c:v>39995</c:v>
                </c:pt>
                <c:pt idx="44">
                  <c:v>40026</c:v>
                </c:pt>
                <c:pt idx="45">
                  <c:v>40057</c:v>
                </c:pt>
                <c:pt idx="46">
                  <c:v>40087</c:v>
                </c:pt>
                <c:pt idx="47">
                  <c:v>40118</c:v>
                </c:pt>
                <c:pt idx="48">
                  <c:v>40148</c:v>
                </c:pt>
                <c:pt idx="49">
                  <c:v>40179</c:v>
                </c:pt>
                <c:pt idx="50">
                  <c:v>40210</c:v>
                </c:pt>
                <c:pt idx="51">
                  <c:v>40238</c:v>
                </c:pt>
                <c:pt idx="52">
                  <c:v>40269</c:v>
                </c:pt>
                <c:pt idx="53">
                  <c:v>40299</c:v>
                </c:pt>
                <c:pt idx="54">
                  <c:v>40330</c:v>
                </c:pt>
                <c:pt idx="55">
                  <c:v>40360</c:v>
                </c:pt>
                <c:pt idx="56">
                  <c:v>40391</c:v>
                </c:pt>
                <c:pt idx="57">
                  <c:v>40422</c:v>
                </c:pt>
                <c:pt idx="58">
                  <c:v>40452</c:v>
                </c:pt>
                <c:pt idx="59">
                  <c:v>40483</c:v>
                </c:pt>
                <c:pt idx="60">
                  <c:v>40513</c:v>
                </c:pt>
                <c:pt idx="61">
                  <c:v>40544</c:v>
                </c:pt>
                <c:pt idx="62">
                  <c:v>40575</c:v>
                </c:pt>
                <c:pt idx="63">
                  <c:v>40603</c:v>
                </c:pt>
                <c:pt idx="64">
                  <c:v>40634</c:v>
                </c:pt>
                <c:pt idx="65">
                  <c:v>40664</c:v>
                </c:pt>
                <c:pt idx="66">
                  <c:v>40695</c:v>
                </c:pt>
                <c:pt idx="67">
                  <c:v>40725</c:v>
                </c:pt>
                <c:pt idx="68">
                  <c:v>40756</c:v>
                </c:pt>
                <c:pt idx="69">
                  <c:v>40787</c:v>
                </c:pt>
                <c:pt idx="70">
                  <c:v>40817</c:v>
                </c:pt>
                <c:pt idx="71">
                  <c:v>40848</c:v>
                </c:pt>
                <c:pt idx="72">
                  <c:v>40878</c:v>
                </c:pt>
                <c:pt idx="73">
                  <c:v>40909</c:v>
                </c:pt>
                <c:pt idx="74">
                  <c:v>40940</c:v>
                </c:pt>
                <c:pt idx="75">
                  <c:v>40969</c:v>
                </c:pt>
                <c:pt idx="76">
                  <c:v>41000</c:v>
                </c:pt>
                <c:pt idx="77">
                  <c:v>41030</c:v>
                </c:pt>
                <c:pt idx="78">
                  <c:v>41061</c:v>
                </c:pt>
                <c:pt idx="79">
                  <c:v>41091</c:v>
                </c:pt>
                <c:pt idx="80">
                  <c:v>41122</c:v>
                </c:pt>
                <c:pt idx="81">
                  <c:v>41153</c:v>
                </c:pt>
                <c:pt idx="82">
                  <c:v>41183</c:v>
                </c:pt>
                <c:pt idx="83">
                  <c:v>41214</c:v>
                </c:pt>
                <c:pt idx="84">
                  <c:v>41244</c:v>
                </c:pt>
                <c:pt idx="85">
                  <c:v>41275</c:v>
                </c:pt>
                <c:pt idx="86">
                  <c:v>41306</c:v>
                </c:pt>
                <c:pt idx="87">
                  <c:v>41334</c:v>
                </c:pt>
                <c:pt idx="88">
                  <c:v>41365</c:v>
                </c:pt>
                <c:pt idx="89">
                  <c:v>41395</c:v>
                </c:pt>
                <c:pt idx="90">
                  <c:v>41426</c:v>
                </c:pt>
                <c:pt idx="91">
                  <c:v>41456</c:v>
                </c:pt>
                <c:pt idx="92">
                  <c:v>41487</c:v>
                </c:pt>
                <c:pt idx="93">
                  <c:v>41518</c:v>
                </c:pt>
                <c:pt idx="94">
                  <c:v>41548</c:v>
                </c:pt>
                <c:pt idx="95">
                  <c:v>41579</c:v>
                </c:pt>
                <c:pt idx="96">
                  <c:v>41609</c:v>
                </c:pt>
                <c:pt idx="97">
                  <c:v>41640</c:v>
                </c:pt>
                <c:pt idx="98">
                  <c:v>41671</c:v>
                </c:pt>
                <c:pt idx="99">
                  <c:v>41699</c:v>
                </c:pt>
                <c:pt idx="100">
                  <c:v>41730</c:v>
                </c:pt>
                <c:pt idx="101">
                  <c:v>41760</c:v>
                </c:pt>
                <c:pt idx="102">
                  <c:v>41791</c:v>
                </c:pt>
                <c:pt idx="103">
                  <c:v>41821</c:v>
                </c:pt>
                <c:pt idx="104">
                  <c:v>41852</c:v>
                </c:pt>
                <c:pt idx="105">
                  <c:v>41883</c:v>
                </c:pt>
                <c:pt idx="106">
                  <c:v>41913</c:v>
                </c:pt>
                <c:pt idx="107">
                  <c:v>41944</c:v>
                </c:pt>
                <c:pt idx="108">
                  <c:v>41974</c:v>
                </c:pt>
                <c:pt idx="109">
                  <c:v>42005</c:v>
                </c:pt>
                <c:pt idx="110">
                  <c:v>42036</c:v>
                </c:pt>
                <c:pt idx="111">
                  <c:v>42064</c:v>
                </c:pt>
                <c:pt idx="112">
                  <c:v>42095</c:v>
                </c:pt>
                <c:pt idx="113">
                  <c:v>42125</c:v>
                </c:pt>
                <c:pt idx="114">
                  <c:v>42156</c:v>
                </c:pt>
                <c:pt idx="115">
                  <c:v>42186</c:v>
                </c:pt>
                <c:pt idx="116">
                  <c:v>42217</c:v>
                </c:pt>
                <c:pt idx="117">
                  <c:v>42248</c:v>
                </c:pt>
                <c:pt idx="118">
                  <c:v>42278</c:v>
                </c:pt>
                <c:pt idx="119">
                  <c:v>42309</c:v>
                </c:pt>
              </c:numCache>
            </c:numRef>
          </c:cat>
          <c:val>
            <c:numRef>
              <c:f>Gráfico98!$U$6:$U$125</c:f>
              <c:numCache>
                <c:formatCode>0</c:formatCode>
                <c:ptCount val="120"/>
                <c:pt idx="0">
                  <c:v>1084.8052978515625</c:v>
                </c:pt>
                <c:pt idx="1">
                  <c:v>1136.9815673828125</c:v>
                </c:pt>
                <c:pt idx="2">
                  <c:v>1165.4464111328125</c:v>
                </c:pt>
                <c:pt idx="3">
                  <c:v>1181.1317138671875</c:v>
                </c:pt>
                <c:pt idx="4">
                  <c:v>1188.82861328125</c:v>
                </c:pt>
                <c:pt idx="5">
                  <c:v>1191.2818603515625</c:v>
                </c:pt>
                <c:pt idx="6">
                  <c:v>1190.2452392578125</c:v>
                </c:pt>
                <c:pt idx="7">
                  <c:v>1186.8697509765625</c:v>
                </c:pt>
                <c:pt idx="8">
                  <c:v>1181.9097900390625</c:v>
                </c:pt>
                <c:pt idx="9">
                  <c:v>1175.8609619140625</c:v>
                </c:pt>
                <c:pt idx="10">
                  <c:v>1169.0509033203125</c:v>
                </c:pt>
                <c:pt idx="11">
                  <c:v>1161.7010498046875</c:v>
                </c:pt>
                <c:pt idx="12">
                  <c:v>1153.963134765625</c:v>
                </c:pt>
                <c:pt idx="13">
                  <c:v>1145.94384765625</c:v>
                </c:pt>
                <c:pt idx="14">
                  <c:v>1137.71923828125</c:v>
                </c:pt>
                <c:pt idx="15">
                  <c:v>1129.344970703125</c:v>
                </c:pt>
                <c:pt idx="16">
                  <c:v>1120.8616943359375</c:v>
                </c:pt>
                <c:pt idx="17">
                  <c:v>1112.2998046875</c:v>
                </c:pt>
                <c:pt idx="18">
                  <c:v>1103.6822509765625</c:v>
                </c:pt>
                <c:pt idx="19">
                  <c:v>1095.0264892578125</c:v>
                </c:pt>
                <c:pt idx="20">
                  <c:v>1086.3458251953125</c:v>
                </c:pt>
                <c:pt idx="21">
                  <c:v>1077.6510009765625</c:v>
                </c:pt>
                <c:pt idx="22">
                  <c:v>1068.9505615234375</c:v>
                </c:pt>
                <c:pt idx="23">
                  <c:v>1060.2523193359375</c:v>
                </c:pt>
                <c:pt idx="24">
                  <c:v>1051.5633544921875</c:v>
                </c:pt>
                <c:pt idx="25">
                  <c:v>1042.890869140625</c:v>
                </c:pt>
                <c:pt idx="26">
                  <c:v>1034.242431640625</c:v>
                </c:pt>
                <c:pt idx="27">
                  <c:v>1025.6268310546875</c:v>
                </c:pt>
                <c:pt idx="28">
                  <c:v>1017.0537109375</c:v>
                </c:pt>
                <c:pt idx="29">
                  <c:v>1008.5336303710938</c:v>
                </c:pt>
                <c:pt idx="30">
                  <c:v>1000.0784912109375</c:v>
                </c:pt>
                <c:pt idx="31">
                  <c:v>991.70111083984375</c:v>
                </c:pt>
                <c:pt idx="32">
                  <c:v>983.41497802734375</c:v>
                </c:pt>
                <c:pt idx="33">
                  <c:v>975.23382568359375</c:v>
                </c:pt>
                <c:pt idx="34">
                  <c:v>967.17144775390625</c:v>
                </c:pt>
                <c:pt idx="35">
                  <c:v>959.24176025390625</c:v>
                </c:pt>
                <c:pt idx="36">
                  <c:v>951.45782470703125</c:v>
                </c:pt>
                <c:pt idx="37">
                  <c:v>943.83221435546875</c:v>
                </c:pt>
                <c:pt idx="38">
                  <c:v>936.376708984375</c:v>
                </c:pt>
                <c:pt idx="39">
                  <c:v>929.10174560546875</c:v>
                </c:pt>
                <c:pt idx="40">
                  <c:v>922.01727294921875</c:v>
                </c:pt>
                <c:pt idx="41">
                  <c:v>915.13177490234375</c:v>
                </c:pt>
                <c:pt idx="42">
                  <c:v>908.452880859375</c:v>
                </c:pt>
                <c:pt idx="43">
                  <c:v>901.98699951171875</c:v>
                </c:pt>
                <c:pt idx="44">
                  <c:v>895.73944091796875</c:v>
                </c:pt>
                <c:pt idx="45">
                  <c:v>889.7147216796875</c:v>
                </c:pt>
                <c:pt idx="46">
                  <c:v>883.9161376953125</c:v>
                </c:pt>
                <c:pt idx="47">
                  <c:v>878.3458251953125</c:v>
                </c:pt>
                <c:pt idx="48">
                  <c:v>873.00506591796875</c:v>
                </c:pt>
                <c:pt idx="49">
                  <c:v>867.8939208984375</c:v>
                </c:pt>
                <c:pt idx="50">
                  <c:v>863.011474609375</c:v>
                </c:pt>
                <c:pt idx="51">
                  <c:v>858.35546875</c:v>
                </c:pt>
                <c:pt idx="52">
                  <c:v>853.9224853515625</c:v>
                </c:pt>
                <c:pt idx="53">
                  <c:v>849.707763671875</c:v>
                </c:pt>
                <c:pt idx="54">
                  <c:v>845.7049560546875</c:v>
                </c:pt>
                <c:pt idx="55">
                  <c:v>841.9061279296875</c:v>
                </c:pt>
                <c:pt idx="56">
                  <c:v>838.30169677734375</c:v>
                </c:pt>
                <c:pt idx="57">
                  <c:v>834.88037109375</c:v>
                </c:pt>
                <c:pt idx="58">
                  <c:v>831.6285400390625</c:v>
                </c:pt>
                <c:pt idx="59">
                  <c:v>828.5313720703125</c:v>
                </c:pt>
                <c:pt idx="60">
                  <c:v>825.57171630859375</c:v>
                </c:pt>
                <c:pt idx="61">
                  <c:v>822.7313232421875</c:v>
                </c:pt>
                <c:pt idx="62">
                  <c:v>819.99072265625</c:v>
                </c:pt>
                <c:pt idx="63">
                  <c:v>817.33038330078125</c:v>
                </c:pt>
                <c:pt idx="64">
                  <c:v>814.731201171875</c:v>
                </c:pt>
                <c:pt idx="65">
                  <c:v>812.17547607421875</c:v>
                </c:pt>
                <c:pt idx="66">
                  <c:v>809.6478271484375</c:v>
                </c:pt>
                <c:pt idx="67">
                  <c:v>807.13604736328125</c:v>
                </c:pt>
                <c:pt idx="68">
                  <c:v>804.6312255859375</c:v>
                </c:pt>
                <c:pt idx="69">
                  <c:v>802.12799072265625</c:v>
                </c:pt>
                <c:pt idx="70">
                  <c:v>799.624267578125</c:v>
                </c:pt>
                <c:pt idx="71">
                  <c:v>797.1204833984375</c:v>
                </c:pt>
                <c:pt idx="72">
                  <c:v>794.6195068359375</c:v>
                </c:pt>
                <c:pt idx="73">
                  <c:v>792.12548828125</c:v>
                </c:pt>
                <c:pt idx="74">
                  <c:v>789.64349365234375</c:v>
                </c:pt>
                <c:pt idx="75">
                  <c:v>787.1790771484375</c:v>
                </c:pt>
                <c:pt idx="76">
                  <c:v>784.73773193359375</c:v>
                </c:pt>
                <c:pt idx="77">
                  <c:v>782.324951171875</c:v>
                </c:pt>
                <c:pt idx="78">
                  <c:v>779.94586181640625</c:v>
                </c:pt>
                <c:pt idx="79">
                  <c:v>777.60498046875</c:v>
                </c:pt>
                <c:pt idx="80">
                  <c:v>691.92474365234375</c:v>
                </c:pt>
                <c:pt idx="81">
                  <c:v>705.35968017578125</c:v>
                </c:pt>
                <c:pt idx="82">
                  <c:v>715.05584716796875</c:v>
                </c:pt>
                <c:pt idx="83">
                  <c:v>721.14697265625</c:v>
                </c:pt>
                <c:pt idx="84">
                  <c:v>723.90753173828125</c:v>
                </c:pt>
                <c:pt idx="85">
                  <c:v>723.8739013671875</c:v>
                </c:pt>
                <c:pt idx="86">
                  <c:v>721.81488037109375</c:v>
                </c:pt>
                <c:pt idx="87">
                  <c:v>718.5322265625</c:v>
                </c:pt>
                <c:pt idx="88">
                  <c:v>714.6763916015625</c:v>
                </c:pt>
                <c:pt idx="89">
                  <c:v>710.6929931640625</c:v>
                </c:pt>
                <c:pt idx="90">
                  <c:v>706.856201171875</c:v>
                </c:pt>
                <c:pt idx="91">
                  <c:v>703.32037353515625</c:v>
                </c:pt>
                <c:pt idx="92">
                  <c:v>700.160888671875</c:v>
                </c:pt>
                <c:pt idx="93">
                  <c:v>697.40142822265625</c:v>
                </c:pt>
                <c:pt idx="94">
                  <c:v>695.031494140625</c:v>
                </c:pt>
                <c:pt idx="95">
                  <c:v>693.0181884765625</c:v>
                </c:pt>
                <c:pt idx="96">
                  <c:v>691.31854248046875</c:v>
                </c:pt>
                <c:pt idx="97">
                  <c:v>689.89141845703125</c:v>
                </c:pt>
                <c:pt idx="98">
                  <c:v>688.7142333984375</c:v>
                </c:pt>
                <c:pt idx="99">
                  <c:v>687.79803466796875</c:v>
                </c:pt>
                <c:pt idx="100">
                  <c:v>687.1990966796875</c:v>
                </c:pt>
                <c:pt idx="101">
                  <c:v>687.01995849609375</c:v>
                </c:pt>
                <c:pt idx="102">
                  <c:v>687.4000244140625</c:v>
                </c:pt>
                <c:pt idx="103">
                  <c:v>688.49993896484375</c:v>
                </c:pt>
                <c:pt idx="104">
                  <c:v>690.48565673828125</c:v>
                </c:pt>
                <c:pt idx="105">
                  <c:v>693.51617431640625</c:v>
                </c:pt>
                <c:pt idx="106">
                  <c:v>697.73486328125</c:v>
                </c:pt>
                <c:pt idx="107">
                  <c:v>703.26275634765625</c:v>
                </c:pt>
                <c:pt idx="108">
                  <c:v>710.191650390625</c:v>
                </c:pt>
                <c:pt idx="109">
                  <c:v>718.5753173828125</c:v>
                </c:pt>
                <c:pt idx="110">
                  <c:v>728.41400146484375</c:v>
                </c:pt>
                <c:pt idx="111">
                  <c:v>739.63287353515625</c:v>
                </c:pt>
                <c:pt idx="112">
                  <c:v>752.052001953125</c:v>
                </c:pt>
                <c:pt idx="113">
                  <c:v>765.36102294921875</c:v>
                </c:pt>
                <c:pt idx="114">
                  <c:v>779.12799072265625</c:v>
                </c:pt>
                <c:pt idx="115">
                  <c:v>792.88665771484375</c:v>
                </c:pt>
                <c:pt idx="116">
                  <c:v>806.2855224609375</c:v>
                </c:pt>
                <c:pt idx="117">
                  <c:v>819.1834716796875</c:v>
                </c:pt>
                <c:pt idx="118">
                  <c:v>831.6171875</c:v>
                </c:pt>
                <c:pt idx="119">
                  <c:v>843.702880859375</c:v>
                </c:pt>
              </c:numCache>
            </c:numRef>
          </c:val>
          <c:extLst>
            <c:ext xmlns:c16="http://schemas.microsoft.com/office/drawing/2014/chart" uri="{C3380CC4-5D6E-409C-BE32-E72D297353CC}">
              <c16:uniqueId val="{00000001-9745-46E7-A52D-9CFF978C02A8}"/>
            </c:ext>
          </c:extLst>
        </c:ser>
        <c:dLbls>
          <c:showLegendKey val="0"/>
          <c:showVal val="0"/>
          <c:showCatName val="0"/>
          <c:showSerName val="0"/>
          <c:showPercent val="0"/>
          <c:showBubbleSize val="0"/>
        </c:dLbls>
        <c:axId val="1179395552"/>
        <c:axId val="1179336576"/>
      </c:areaChart>
      <c:lineChart>
        <c:grouping val="standard"/>
        <c:varyColors val="0"/>
        <c:ser>
          <c:idx val="0"/>
          <c:order val="1"/>
          <c:tx>
            <c:strRef>
              <c:f>Gráfico98!$G$5</c:f>
              <c:strCache>
                <c:ptCount val="1"/>
                <c:pt idx="0">
                  <c:v>Polinomio</c:v>
                </c:pt>
              </c:strCache>
            </c:strRef>
          </c:tx>
          <c:spPr>
            <a:ln w="12700" cap="rnd">
              <a:solidFill>
                <a:srgbClr val="830929"/>
              </a:solidFill>
              <a:round/>
            </a:ln>
            <a:effectLst/>
          </c:spPr>
          <c:marker>
            <c:symbol val="none"/>
          </c:marker>
          <c:cat>
            <c:numRef>
              <c:f>Gráfico98!$F$6:$F$125</c:f>
              <c:numCache>
                <c:formatCode>mmm\-yy</c:formatCode>
                <c:ptCount val="120"/>
                <c:pt idx="0">
                  <c:v>38687</c:v>
                </c:pt>
                <c:pt idx="1">
                  <c:v>38718</c:v>
                </c:pt>
                <c:pt idx="2">
                  <c:v>38749</c:v>
                </c:pt>
                <c:pt idx="3">
                  <c:v>38777</c:v>
                </c:pt>
                <c:pt idx="4">
                  <c:v>38808</c:v>
                </c:pt>
                <c:pt idx="5">
                  <c:v>38838</c:v>
                </c:pt>
                <c:pt idx="6">
                  <c:v>38869</c:v>
                </c:pt>
                <c:pt idx="7">
                  <c:v>38899</c:v>
                </c:pt>
                <c:pt idx="8">
                  <c:v>38930</c:v>
                </c:pt>
                <c:pt idx="9">
                  <c:v>38961</c:v>
                </c:pt>
                <c:pt idx="10">
                  <c:v>38991</c:v>
                </c:pt>
                <c:pt idx="11">
                  <c:v>39022</c:v>
                </c:pt>
                <c:pt idx="12">
                  <c:v>39052</c:v>
                </c:pt>
                <c:pt idx="13">
                  <c:v>39083</c:v>
                </c:pt>
                <c:pt idx="14">
                  <c:v>39114</c:v>
                </c:pt>
                <c:pt idx="15">
                  <c:v>39142</c:v>
                </c:pt>
                <c:pt idx="16">
                  <c:v>39173</c:v>
                </c:pt>
                <c:pt idx="17">
                  <c:v>39203</c:v>
                </c:pt>
                <c:pt idx="18">
                  <c:v>39234</c:v>
                </c:pt>
                <c:pt idx="19">
                  <c:v>39264</c:v>
                </c:pt>
                <c:pt idx="20">
                  <c:v>39295</c:v>
                </c:pt>
                <c:pt idx="21">
                  <c:v>39326</c:v>
                </c:pt>
                <c:pt idx="22">
                  <c:v>39356</c:v>
                </c:pt>
                <c:pt idx="23">
                  <c:v>39387</c:v>
                </c:pt>
                <c:pt idx="24">
                  <c:v>39417</c:v>
                </c:pt>
                <c:pt idx="25">
                  <c:v>39448</c:v>
                </c:pt>
                <c:pt idx="26">
                  <c:v>39479</c:v>
                </c:pt>
                <c:pt idx="27">
                  <c:v>39508</c:v>
                </c:pt>
                <c:pt idx="28">
                  <c:v>39539</c:v>
                </c:pt>
                <c:pt idx="29">
                  <c:v>39569</c:v>
                </c:pt>
                <c:pt idx="30">
                  <c:v>39600</c:v>
                </c:pt>
                <c:pt idx="31">
                  <c:v>39630</c:v>
                </c:pt>
                <c:pt idx="32">
                  <c:v>39661</c:v>
                </c:pt>
                <c:pt idx="33">
                  <c:v>39692</c:v>
                </c:pt>
                <c:pt idx="34">
                  <c:v>39722</c:v>
                </c:pt>
                <c:pt idx="35">
                  <c:v>39753</c:v>
                </c:pt>
                <c:pt idx="36">
                  <c:v>39783</c:v>
                </c:pt>
                <c:pt idx="37">
                  <c:v>39814</c:v>
                </c:pt>
                <c:pt idx="38">
                  <c:v>39845</c:v>
                </c:pt>
                <c:pt idx="39">
                  <c:v>39873</c:v>
                </c:pt>
                <c:pt idx="40">
                  <c:v>39904</c:v>
                </c:pt>
                <c:pt idx="41">
                  <c:v>39934</c:v>
                </c:pt>
                <c:pt idx="42">
                  <c:v>39965</c:v>
                </c:pt>
                <c:pt idx="43">
                  <c:v>39995</c:v>
                </c:pt>
                <c:pt idx="44">
                  <c:v>40026</c:v>
                </c:pt>
                <c:pt idx="45">
                  <c:v>40057</c:v>
                </c:pt>
                <c:pt idx="46">
                  <c:v>40087</c:v>
                </c:pt>
                <c:pt idx="47">
                  <c:v>40118</c:v>
                </c:pt>
                <c:pt idx="48">
                  <c:v>40148</c:v>
                </c:pt>
                <c:pt idx="49">
                  <c:v>40179</c:v>
                </c:pt>
                <c:pt idx="50">
                  <c:v>40210</c:v>
                </c:pt>
                <c:pt idx="51">
                  <c:v>40238</c:v>
                </c:pt>
                <c:pt idx="52">
                  <c:v>40269</c:v>
                </c:pt>
                <c:pt idx="53">
                  <c:v>40299</c:v>
                </c:pt>
                <c:pt idx="54">
                  <c:v>40330</c:v>
                </c:pt>
                <c:pt idx="55">
                  <c:v>40360</c:v>
                </c:pt>
                <c:pt idx="56">
                  <c:v>40391</c:v>
                </c:pt>
                <c:pt idx="57">
                  <c:v>40422</c:v>
                </c:pt>
                <c:pt idx="58">
                  <c:v>40452</c:v>
                </c:pt>
                <c:pt idx="59">
                  <c:v>40483</c:v>
                </c:pt>
                <c:pt idx="60">
                  <c:v>40513</c:v>
                </c:pt>
                <c:pt idx="61">
                  <c:v>40544</c:v>
                </c:pt>
                <c:pt idx="62">
                  <c:v>40575</c:v>
                </c:pt>
                <c:pt idx="63">
                  <c:v>40603</c:v>
                </c:pt>
                <c:pt idx="64">
                  <c:v>40634</c:v>
                </c:pt>
                <c:pt idx="65">
                  <c:v>40664</c:v>
                </c:pt>
                <c:pt idx="66">
                  <c:v>40695</c:v>
                </c:pt>
                <c:pt idx="67">
                  <c:v>40725</c:v>
                </c:pt>
                <c:pt idx="68">
                  <c:v>40756</c:v>
                </c:pt>
                <c:pt idx="69">
                  <c:v>40787</c:v>
                </c:pt>
                <c:pt idx="70">
                  <c:v>40817</c:v>
                </c:pt>
                <c:pt idx="71">
                  <c:v>40848</c:v>
                </c:pt>
                <c:pt idx="72">
                  <c:v>40878</c:v>
                </c:pt>
                <c:pt idx="73">
                  <c:v>40909</c:v>
                </c:pt>
                <c:pt idx="74">
                  <c:v>40940</c:v>
                </c:pt>
                <c:pt idx="75">
                  <c:v>40969</c:v>
                </c:pt>
                <c:pt idx="76">
                  <c:v>41000</c:v>
                </c:pt>
                <c:pt idx="77">
                  <c:v>41030</c:v>
                </c:pt>
                <c:pt idx="78">
                  <c:v>41061</c:v>
                </c:pt>
                <c:pt idx="79">
                  <c:v>41091</c:v>
                </c:pt>
                <c:pt idx="80">
                  <c:v>41122</c:v>
                </c:pt>
                <c:pt idx="81">
                  <c:v>41153</c:v>
                </c:pt>
                <c:pt idx="82">
                  <c:v>41183</c:v>
                </c:pt>
                <c:pt idx="83">
                  <c:v>41214</c:v>
                </c:pt>
                <c:pt idx="84">
                  <c:v>41244</c:v>
                </c:pt>
                <c:pt idx="85">
                  <c:v>41275</c:v>
                </c:pt>
                <c:pt idx="86">
                  <c:v>41306</c:v>
                </c:pt>
                <c:pt idx="87">
                  <c:v>41334</c:v>
                </c:pt>
                <c:pt idx="88">
                  <c:v>41365</c:v>
                </c:pt>
                <c:pt idx="89">
                  <c:v>41395</c:v>
                </c:pt>
                <c:pt idx="90">
                  <c:v>41426</c:v>
                </c:pt>
                <c:pt idx="91">
                  <c:v>41456</c:v>
                </c:pt>
                <c:pt idx="92">
                  <c:v>41487</c:v>
                </c:pt>
                <c:pt idx="93">
                  <c:v>41518</c:v>
                </c:pt>
                <c:pt idx="94">
                  <c:v>41548</c:v>
                </c:pt>
                <c:pt idx="95">
                  <c:v>41579</c:v>
                </c:pt>
                <c:pt idx="96">
                  <c:v>41609</c:v>
                </c:pt>
                <c:pt idx="97">
                  <c:v>41640</c:v>
                </c:pt>
                <c:pt idx="98">
                  <c:v>41671</c:v>
                </c:pt>
                <c:pt idx="99">
                  <c:v>41699</c:v>
                </c:pt>
                <c:pt idx="100">
                  <c:v>41730</c:v>
                </c:pt>
                <c:pt idx="101">
                  <c:v>41760</c:v>
                </c:pt>
                <c:pt idx="102">
                  <c:v>41791</c:v>
                </c:pt>
                <c:pt idx="103">
                  <c:v>41821</c:v>
                </c:pt>
                <c:pt idx="104">
                  <c:v>41852</c:v>
                </c:pt>
                <c:pt idx="105">
                  <c:v>41883</c:v>
                </c:pt>
                <c:pt idx="106">
                  <c:v>41913</c:v>
                </c:pt>
                <c:pt idx="107">
                  <c:v>41944</c:v>
                </c:pt>
                <c:pt idx="108">
                  <c:v>41974</c:v>
                </c:pt>
                <c:pt idx="109">
                  <c:v>42005</c:v>
                </c:pt>
                <c:pt idx="110">
                  <c:v>42036</c:v>
                </c:pt>
                <c:pt idx="111">
                  <c:v>42064</c:v>
                </c:pt>
                <c:pt idx="112">
                  <c:v>42095</c:v>
                </c:pt>
                <c:pt idx="113">
                  <c:v>42125</c:v>
                </c:pt>
                <c:pt idx="114">
                  <c:v>42156</c:v>
                </c:pt>
                <c:pt idx="115">
                  <c:v>42186</c:v>
                </c:pt>
                <c:pt idx="116">
                  <c:v>42217</c:v>
                </c:pt>
                <c:pt idx="117">
                  <c:v>42248</c:v>
                </c:pt>
                <c:pt idx="118">
                  <c:v>42278</c:v>
                </c:pt>
                <c:pt idx="119">
                  <c:v>42309</c:v>
                </c:pt>
              </c:numCache>
            </c:numRef>
          </c:cat>
          <c:val>
            <c:numRef>
              <c:f>Gráfico98!$S$6:$S$125</c:f>
              <c:numCache>
                <c:formatCode>0</c:formatCode>
                <c:ptCount val="120"/>
                <c:pt idx="0">
                  <c:v>1180.9345703125</c:v>
                </c:pt>
                <c:pt idx="1">
                  <c:v>1208.6932373046875</c:v>
                </c:pt>
                <c:pt idx="2">
                  <c:v>1222.997802734375</c:v>
                </c:pt>
                <c:pt idx="3">
                  <c:v>1230.198486328125</c:v>
                </c:pt>
                <c:pt idx="4">
                  <c:v>1232.9359130859375</c:v>
                </c:pt>
                <c:pt idx="5">
                  <c:v>1232.6134033203125</c:v>
                </c:pt>
                <c:pt idx="6">
                  <c:v>1230.0810546875</c:v>
                </c:pt>
                <c:pt idx="7">
                  <c:v>1225.89794921875</c:v>
                </c:pt>
                <c:pt idx="8">
                  <c:v>1220.45361328125</c:v>
                </c:pt>
                <c:pt idx="9">
                  <c:v>1214.03125</c:v>
                </c:pt>
                <c:pt idx="10">
                  <c:v>1206.8431396484375</c:v>
                </c:pt>
                <c:pt idx="11">
                  <c:v>1199.0533447265625</c:v>
                </c:pt>
                <c:pt idx="12">
                  <c:v>1190.7904052734375</c:v>
                </c:pt>
                <c:pt idx="13">
                  <c:v>1182.1575927734375</c:v>
                </c:pt>
                <c:pt idx="14">
                  <c:v>1173.238525390625</c:v>
                </c:pt>
                <c:pt idx="15">
                  <c:v>1164.1021728515625</c:v>
                </c:pt>
                <c:pt idx="16">
                  <c:v>1154.8056640625</c:v>
                </c:pt>
                <c:pt idx="17">
                  <c:v>1145.39697265625</c:v>
                </c:pt>
                <c:pt idx="18">
                  <c:v>1135.9166259765625</c:v>
                </c:pt>
                <c:pt idx="19">
                  <c:v>1126.399169921875</c:v>
                </c:pt>
                <c:pt idx="20">
                  <c:v>1116.8740234375</c:v>
                </c:pt>
                <c:pt idx="21">
                  <c:v>1107.3668212890625</c:v>
                </c:pt>
                <c:pt idx="22">
                  <c:v>1097.8994140625</c:v>
                </c:pt>
                <c:pt idx="23">
                  <c:v>1088.490966796875</c:v>
                </c:pt>
                <c:pt idx="24">
                  <c:v>1079.158203125</c:v>
                </c:pt>
                <c:pt idx="25">
                  <c:v>1069.9156494140625</c:v>
                </c:pt>
                <c:pt idx="26">
                  <c:v>1060.776123046875</c:v>
                </c:pt>
                <c:pt idx="27">
                  <c:v>1051.7509765625</c:v>
                </c:pt>
                <c:pt idx="28">
                  <c:v>1042.85009765625</c:v>
                </c:pt>
                <c:pt idx="29">
                  <c:v>1034.0821533203125</c:v>
                </c:pt>
                <c:pt idx="30">
                  <c:v>1025.4549560546875</c:v>
                </c:pt>
                <c:pt idx="31">
                  <c:v>1016.9754028320313</c:v>
                </c:pt>
                <c:pt idx="32">
                  <c:v>1008.6495971679688</c:v>
                </c:pt>
                <c:pt idx="33">
                  <c:v>1000.48291015625</c:v>
                </c:pt>
                <c:pt idx="34">
                  <c:v>992.48004150390625</c:v>
                </c:pt>
                <c:pt idx="35">
                  <c:v>984.6453857421875</c:v>
                </c:pt>
                <c:pt idx="36">
                  <c:v>976.98260498046875</c:v>
                </c:pt>
                <c:pt idx="37">
                  <c:v>969.49505615234375</c:v>
                </c:pt>
                <c:pt idx="38">
                  <c:v>962.185791015625</c:v>
                </c:pt>
                <c:pt idx="39">
                  <c:v>955.0572509765625</c:v>
                </c:pt>
                <c:pt idx="40">
                  <c:v>948.11187744140625</c:v>
                </c:pt>
                <c:pt idx="41">
                  <c:v>941.35162353515625</c:v>
                </c:pt>
                <c:pt idx="42">
                  <c:v>934.7783203125</c:v>
                </c:pt>
                <c:pt idx="43">
                  <c:v>928.39349365234375</c:v>
                </c:pt>
                <c:pt idx="44">
                  <c:v>922.19842529296875</c:v>
                </c:pt>
                <c:pt idx="45">
                  <c:v>916.19439697265625</c:v>
                </c:pt>
                <c:pt idx="46">
                  <c:v>910.38238525390625</c:v>
                </c:pt>
                <c:pt idx="47">
                  <c:v>904.76318359375</c:v>
                </c:pt>
                <c:pt idx="48">
                  <c:v>899.3375244140625</c:v>
                </c:pt>
                <c:pt idx="49">
                  <c:v>894.10595703125</c:v>
                </c:pt>
                <c:pt idx="50">
                  <c:v>889.06903076171875</c:v>
                </c:pt>
                <c:pt idx="51">
                  <c:v>884.22711181640625</c:v>
                </c:pt>
                <c:pt idx="52">
                  <c:v>879.58038330078125</c:v>
                </c:pt>
                <c:pt idx="53">
                  <c:v>875.129150390625</c:v>
                </c:pt>
                <c:pt idx="54">
                  <c:v>870.87347412109375</c:v>
                </c:pt>
                <c:pt idx="55">
                  <c:v>866.8133544921875</c:v>
                </c:pt>
                <c:pt idx="56">
                  <c:v>862.94879150390625</c:v>
                </c:pt>
                <c:pt idx="57">
                  <c:v>859.27978515625</c:v>
                </c:pt>
                <c:pt idx="58">
                  <c:v>855.8060302734375</c:v>
                </c:pt>
                <c:pt idx="59">
                  <c:v>852.52752685546875</c:v>
                </c:pt>
                <c:pt idx="60">
                  <c:v>849.44390869140625</c:v>
                </c:pt>
                <c:pt idx="61">
                  <c:v>846.554931640625</c:v>
                </c:pt>
                <c:pt idx="62">
                  <c:v>843.86029052734375</c:v>
                </c:pt>
                <c:pt idx="63">
                  <c:v>841.35968017578125</c:v>
                </c:pt>
                <c:pt idx="64">
                  <c:v>839.05267333984375</c:v>
                </c:pt>
                <c:pt idx="65">
                  <c:v>836.9388427734375</c:v>
                </c:pt>
                <c:pt idx="66">
                  <c:v>835.017822265625</c:v>
                </c:pt>
                <c:pt idx="67">
                  <c:v>833.2890625</c:v>
                </c:pt>
                <c:pt idx="68">
                  <c:v>831.752197265625</c:v>
                </c:pt>
                <c:pt idx="69">
                  <c:v>830.4066162109375</c:v>
                </c:pt>
                <c:pt idx="70">
                  <c:v>829.25189208984375</c:v>
                </c:pt>
                <c:pt idx="71">
                  <c:v>828.28741455078125</c:v>
                </c:pt>
                <c:pt idx="72">
                  <c:v>827.5126953125</c:v>
                </c:pt>
                <c:pt idx="73">
                  <c:v>826.9271240234375</c:v>
                </c:pt>
                <c:pt idx="74">
                  <c:v>826.5301513671875</c:v>
                </c:pt>
                <c:pt idx="75">
                  <c:v>826.32122802734375</c:v>
                </c:pt>
                <c:pt idx="76">
                  <c:v>826.2996826171875</c:v>
                </c:pt>
                <c:pt idx="77">
                  <c:v>826.4649658203125</c:v>
                </c:pt>
                <c:pt idx="78">
                  <c:v>826.81646728515625</c:v>
                </c:pt>
                <c:pt idx="79">
                  <c:v>827.353515625</c:v>
                </c:pt>
              </c:numCache>
            </c:numRef>
          </c:val>
          <c:smooth val="0"/>
          <c:extLst>
            <c:ext xmlns:c16="http://schemas.microsoft.com/office/drawing/2014/chart" uri="{C3380CC4-5D6E-409C-BE32-E72D297353CC}">
              <c16:uniqueId val="{00000002-9745-46E7-A52D-9CFF978C02A8}"/>
            </c:ext>
          </c:extLst>
        </c:ser>
        <c:ser>
          <c:idx val="3"/>
          <c:order val="3"/>
          <c:spPr>
            <a:ln w="12700" cap="rnd">
              <a:solidFill>
                <a:srgbClr val="830929"/>
              </a:solidFill>
              <a:round/>
            </a:ln>
            <a:effectLst/>
          </c:spPr>
          <c:marker>
            <c:symbol val="none"/>
          </c:marker>
          <c:val>
            <c:numRef>
              <c:f>Gráfico98!$T$6:$T$125</c:f>
              <c:numCache>
                <c:formatCode>0</c:formatCode>
                <c:ptCount val="120"/>
                <c:pt idx="80">
                  <c:v>763.1630859375</c:v>
                </c:pt>
                <c:pt idx="81">
                  <c:v>763.59185791015625</c:v>
                </c:pt>
                <c:pt idx="82">
                  <c:v>763.1302490234375</c:v>
                </c:pt>
                <c:pt idx="83">
                  <c:v>761.8912353515625</c:v>
                </c:pt>
                <c:pt idx="84">
                  <c:v>759.98394775390625</c:v>
                </c:pt>
                <c:pt idx="85">
                  <c:v>757.5137939453125</c:v>
                </c:pt>
                <c:pt idx="86">
                  <c:v>754.58251953125</c:v>
                </c:pt>
                <c:pt idx="87">
                  <c:v>751.28851318359375</c:v>
                </c:pt>
                <c:pt idx="88">
                  <c:v>747.72686767578125</c:v>
                </c:pt>
                <c:pt idx="89">
                  <c:v>743.989501953125</c:v>
                </c:pt>
                <c:pt idx="90">
                  <c:v>740.165283203125</c:v>
                </c:pt>
                <c:pt idx="91">
                  <c:v>736.34033203125</c:v>
                </c:pt>
                <c:pt idx="92">
                  <c:v>732.59771728515625</c:v>
                </c:pt>
                <c:pt idx="93">
                  <c:v>729.01800537109375</c:v>
                </c:pt>
                <c:pt idx="94">
                  <c:v>725.67919921875</c:v>
                </c:pt>
                <c:pt idx="95">
                  <c:v>722.65667724609375</c:v>
                </c:pt>
                <c:pt idx="96">
                  <c:v>720.023681640625</c:v>
                </c:pt>
                <c:pt idx="97">
                  <c:v>717.85089111328125</c:v>
                </c:pt>
                <c:pt idx="98">
                  <c:v>716.20703125</c:v>
                </c:pt>
                <c:pt idx="99">
                  <c:v>715.158447265625</c:v>
                </c:pt>
                <c:pt idx="100">
                  <c:v>714.7696533203125</c:v>
                </c:pt>
                <c:pt idx="101">
                  <c:v>715.10308837890625</c:v>
                </c:pt>
                <c:pt idx="102">
                  <c:v>716.21929931640625</c:v>
                </c:pt>
                <c:pt idx="103">
                  <c:v>718.17706298828125</c:v>
                </c:pt>
                <c:pt idx="104">
                  <c:v>721.03338623046875</c:v>
                </c:pt>
                <c:pt idx="105">
                  <c:v>724.84344482421875</c:v>
                </c:pt>
                <c:pt idx="106">
                  <c:v>729.66094970703125</c:v>
                </c:pt>
                <c:pt idx="107">
                  <c:v>735.5379638671875</c:v>
                </c:pt>
                <c:pt idx="108">
                  <c:v>742.52484130859375</c:v>
                </c:pt>
                <c:pt idx="109">
                  <c:v>750.67083740234375</c:v>
                </c:pt>
                <c:pt idx="110">
                  <c:v>760.02337646484375</c:v>
                </c:pt>
                <c:pt idx="111">
                  <c:v>770.6287841796875</c:v>
                </c:pt>
                <c:pt idx="112">
                  <c:v>782.53192138671875</c:v>
                </c:pt>
                <c:pt idx="113">
                  <c:v>795.77642822265625</c:v>
                </c:pt>
                <c:pt idx="114">
                  <c:v>810.4046630859375</c:v>
                </c:pt>
                <c:pt idx="115">
                  <c:v>826.45770263671875</c:v>
                </c:pt>
                <c:pt idx="116">
                  <c:v>843.97564697265625</c:v>
                </c:pt>
                <c:pt idx="117">
                  <c:v>862.997314453125</c:v>
                </c:pt>
                <c:pt idx="118">
                  <c:v>883.5604248046875</c:v>
                </c:pt>
                <c:pt idx="119">
                  <c:v>905.7017822265625</c:v>
                </c:pt>
              </c:numCache>
            </c:numRef>
          </c:val>
          <c:smooth val="0"/>
          <c:extLst>
            <c:ext xmlns:c16="http://schemas.microsoft.com/office/drawing/2014/chart" uri="{C3380CC4-5D6E-409C-BE32-E72D297353CC}">
              <c16:uniqueId val="{00000003-9745-46E7-A52D-9CFF978C02A8}"/>
            </c:ext>
          </c:extLst>
        </c:ser>
        <c:dLbls>
          <c:showLegendKey val="0"/>
          <c:showVal val="0"/>
          <c:showCatName val="0"/>
          <c:showSerName val="0"/>
          <c:showPercent val="0"/>
          <c:showBubbleSize val="0"/>
        </c:dLbls>
        <c:marker val="1"/>
        <c:smooth val="0"/>
        <c:axId val="1179395552"/>
        <c:axId val="1179336576"/>
      </c:lineChart>
      <c:dateAx>
        <c:axId val="1179395552"/>
        <c:scaling>
          <c:orientation val="minMax"/>
        </c:scaling>
        <c:delete val="0"/>
        <c:axPos val="b"/>
        <c:numFmt formatCode="mmm\-yy"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6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179336576"/>
        <c:crosses val="autoZero"/>
        <c:auto val="1"/>
        <c:lblOffset val="100"/>
        <c:baseTimeUnit val="months"/>
        <c:majorUnit val="10"/>
        <c:majorTimeUnit val="months"/>
      </c:dateAx>
      <c:valAx>
        <c:axId val="1179336576"/>
        <c:scaling>
          <c:orientation val="minMax"/>
          <c:min val="500"/>
        </c:scaling>
        <c:delete val="0"/>
        <c:axPos val="l"/>
        <c:majorGridlines>
          <c:spPr>
            <a:ln w="9525" cap="flat" cmpd="sng" algn="ctr">
              <a:noFill/>
              <a:round/>
            </a:ln>
            <a:effectLst/>
          </c:spPr>
        </c:majorGridlines>
        <c:numFmt formatCode="0" sourceLinked="1"/>
        <c:majorTickMark val="none"/>
        <c:minorTickMark val="none"/>
        <c:tickLblPos val="low"/>
        <c:spPr>
          <a:noFill/>
          <a:ln>
            <a:solidFill>
              <a:srgbClr val="FF0000"/>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179395552"/>
        <c:crossesAt val="41122"/>
        <c:crossBetween val="between"/>
      </c:valAx>
      <c:spPr>
        <a:noFill/>
        <a:ln w="635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600">
          <a:latin typeface="Century Gothic" panose="020B0502020202020204" pitchFamily="34" charset="0"/>
        </a:defRPr>
      </a:pPr>
      <a:endParaRPr lang="es-ES"/>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600" b="1" i="0" u="none" strike="noStrike" kern="1200" spc="0" baseline="0">
                <a:solidFill>
                  <a:schemeClr val="tx1">
                    <a:lumMod val="65000"/>
                    <a:lumOff val="35000"/>
                  </a:schemeClr>
                </a:solidFill>
                <a:latin typeface="Century Gothic" panose="020B0502020202020204" pitchFamily="34" charset="0"/>
                <a:ea typeface="+mn-ea"/>
                <a:cs typeface="+mn-cs"/>
              </a:defRPr>
            </a:pPr>
            <a:r>
              <a:rPr lang="es-ES_tradnl" sz="600" b="1"/>
              <a:t>Hostelería</a:t>
            </a:r>
          </a:p>
        </c:rich>
      </c:tx>
      <c:layout>
        <c:manualLayout>
          <c:xMode val="edge"/>
          <c:yMode val="edge"/>
          <c:x val="0.40676012734090961"/>
          <c:y val="2.6354070043722855E-2"/>
        </c:manualLayout>
      </c:layout>
      <c:overlay val="0"/>
      <c:spPr>
        <a:noFill/>
        <a:ln>
          <a:noFill/>
        </a:ln>
        <a:effectLst/>
      </c:spPr>
      <c:txPr>
        <a:bodyPr rot="0" spcFirstLastPara="1" vertOverflow="ellipsis" vert="horz" wrap="square" anchor="ctr" anchorCtr="1"/>
        <a:lstStyle/>
        <a:p>
          <a:pPr>
            <a:defRPr sz="600" b="1"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0.12923349460528594"/>
          <c:y val="0.14228085138172106"/>
          <c:w val="0.8372135559893964"/>
          <c:h val="0.61123458096682781"/>
        </c:manualLayout>
      </c:layout>
      <c:areaChart>
        <c:grouping val="standard"/>
        <c:varyColors val="0"/>
        <c:ser>
          <c:idx val="2"/>
          <c:order val="0"/>
          <c:tx>
            <c:strRef>
              <c:f>Gráfico98!$J$5</c:f>
              <c:strCache>
                <c:ptCount val="1"/>
                <c:pt idx="0">
                  <c:v>+Std</c:v>
                </c:pt>
              </c:strCache>
            </c:strRef>
          </c:tx>
          <c:spPr>
            <a:solidFill>
              <a:schemeClr val="bg1">
                <a:lumMod val="85000"/>
              </a:schemeClr>
            </a:solidFill>
            <a:ln>
              <a:noFill/>
            </a:ln>
            <a:effectLst/>
          </c:spPr>
          <c:cat>
            <c:numRef>
              <c:f>Gráfico98!$F$6:$F$125</c:f>
              <c:numCache>
                <c:formatCode>mmm\-yy</c:formatCode>
                <c:ptCount val="120"/>
                <c:pt idx="0">
                  <c:v>38687</c:v>
                </c:pt>
                <c:pt idx="1">
                  <c:v>38718</c:v>
                </c:pt>
                <c:pt idx="2">
                  <c:v>38749</c:v>
                </c:pt>
                <c:pt idx="3">
                  <c:v>38777</c:v>
                </c:pt>
                <c:pt idx="4">
                  <c:v>38808</c:v>
                </c:pt>
                <c:pt idx="5">
                  <c:v>38838</c:v>
                </c:pt>
                <c:pt idx="6">
                  <c:v>38869</c:v>
                </c:pt>
                <c:pt idx="7">
                  <c:v>38899</c:v>
                </c:pt>
                <c:pt idx="8">
                  <c:v>38930</c:v>
                </c:pt>
                <c:pt idx="9">
                  <c:v>38961</c:v>
                </c:pt>
                <c:pt idx="10">
                  <c:v>38991</c:v>
                </c:pt>
                <c:pt idx="11">
                  <c:v>39022</c:v>
                </c:pt>
                <c:pt idx="12">
                  <c:v>39052</c:v>
                </c:pt>
                <c:pt idx="13">
                  <c:v>39083</c:v>
                </c:pt>
                <c:pt idx="14">
                  <c:v>39114</c:v>
                </c:pt>
                <c:pt idx="15">
                  <c:v>39142</c:v>
                </c:pt>
                <c:pt idx="16">
                  <c:v>39173</c:v>
                </c:pt>
                <c:pt idx="17">
                  <c:v>39203</c:v>
                </c:pt>
                <c:pt idx="18">
                  <c:v>39234</c:v>
                </c:pt>
                <c:pt idx="19">
                  <c:v>39264</c:v>
                </c:pt>
                <c:pt idx="20">
                  <c:v>39295</c:v>
                </c:pt>
                <c:pt idx="21">
                  <c:v>39326</c:v>
                </c:pt>
                <c:pt idx="22">
                  <c:v>39356</c:v>
                </c:pt>
                <c:pt idx="23">
                  <c:v>39387</c:v>
                </c:pt>
                <c:pt idx="24">
                  <c:v>39417</c:v>
                </c:pt>
                <c:pt idx="25">
                  <c:v>39448</c:v>
                </c:pt>
                <c:pt idx="26">
                  <c:v>39479</c:v>
                </c:pt>
                <c:pt idx="27">
                  <c:v>39508</c:v>
                </c:pt>
                <c:pt idx="28">
                  <c:v>39539</c:v>
                </c:pt>
                <c:pt idx="29">
                  <c:v>39569</c:v>
                </c:pt>
                <c:pt idx="30">
                  <c:v>39600</c:v>
                </c:pt>
                <c:pt idx="31">
                  <c:v>39630</c:v>
                </c:pt>
                <c:pt idx="32">
                  <c:v>39661</c:v>
                </c:pt>
                <c:pt idx="33">
                  <c:v>39692</c:v>
                </c:pt>
                <c:pt idx="34">
                  <c:v>39722</c:v>
                </c:pt>
                <c:pt idx="35">
                  <c:v>39753</c:v>
                </c:pt>
                <c:pt idx="36">
                  <c:v>39783</c:v>
                </c:pt>
                <c:pt idx="37">
                  <c:v>39814</c:v>
                </c:pt>
                <c:pt idx="38">
                  <c:v>39845</c:v>
                </c:pt>
                <c:pt idx="39">
                  <c:v>39873</c:v>
                </c:pt>
                <c:pt idx="40">
                  <c:v>39904</c:v>
                </c:pt>
                <c:pt idx="41">
                  <c:v>39934</c:v>
                </c:pt>
                <c:pt idx="42">
                  <c:v>39965</c:v>
                </c:pt>
                <c:pt idx="43">
                  <c:v>39995</c:v>
                </c:pt>
                <c:pt idx="44">
                  <c:v>40026</c:v>
                </c:pt>
                <c:pt idx="45">
                  <c:v>40057</c:v>
                </c:pt>
                <c:pt idx="46">
                  <c:v>40087</c:v>
                </c:pt>
                <c:pt idx="47">
                  <c:v>40118</c:v>
                </c:pt>
                <c:pt idx="48">
                  <c:v>40148</c:v>
                </c:pt>
                <c:pt idx="49">
                  <c:v>40179</c:v>
                </c:pt>
                <c:pt idx="50">
                  <c:v>40210</c:v>
                </c:pt>
                <c:pt idx="51">
                  <c:v>40238</c:v>
                </c:pt>
                <c:pt idx="52">
                  <c:v>40269</c:v>
                </c:pt>
                <c:pt idx="53">
                  <c:v>40299</c:v>
                </c:pt>
                <c:pt idx="54">
                  <c:v>40330</c:v>
                </c:pt>
                <c:pt idx="55">
                  <c:v>40360</c:v>
                </c:pt>
                <c:pt idx="56">
                  <c:v>40391</c:v>
                </c:pt>
                <c:pt idx="57">
                  <c:v>40422</c:v>
                </c:pt>
                <c:pt idx="58">
                  <c:v>40452</c:v>
                </c:pt>
                <c:pt idx="59">
                  <c:v>40483</c:v>
                </c:pt>
                <c:pt idx="60">
                  <c:v>40513</c:v>
                </c:pt>
                <c:pt idx="61">
                  <c:v>40544</c:v>
                </c:pt>
                <c:pt idx="62">
                  <c:v>40575</c:v>
                </c:pt>
                <c:pt idx="63">
                  <c:v>40603</c:v>
                </c:pt>
                <c:pt idx="64">
                  <c:v>40634</c:v>
                </c:pt>
                <c:pt idx="65">
                  <c:v>40664</c:v>
                </c:pt>
                <c:pt idx="66">
                  <c:v>40695</c:v>
                </c:pt>
                <c:pt idx="67">
                  <c:v>40725</c:v>
                </c:pt>
                <c:pt idx="68">
                  <c:v>40756</c:v>
                </c:pt>
                <c:pt idx="69">
                  <c:v>40787</c:v>
                </c:pt>
                <c:pt idx="70">
                  <c:v>40817</c:v>
                </c:pt>
                <c:pt idx="71">
                  <c:v>40848</c:v>
                </c:pt>
                <c:pt idx="72">
                  <c:v>40878</c:v>
                </c:pt>
                <c:pt idx="73">
                  <c:v>40909</c:v>
                </c:pt>
                <c:pt idx="74">
                  <c:v>40940</c:v>
                </c:pt>
                <c:pt idx="75">
                  <c:v>40969</c:v>
                </c:pt>
                <c:pt idx="76">
                  <c:v>41000</c:v>
                </c:pt>
                <c:pt idx="77">
                  <c:v>41030</c:v>
                </c:pt>
                <c:pt idx="78">
                  <c:v>41061</c:v>
                </c:pt>
                <c:pt idx="79">
                  <c:v>41091</c:v>
                </c:pt>
                <c:pt idx="80">
                  <c:v>41122</c:v>
                </c:pt>
                <c:pt idx="81">
                  <c:v>41153</c:v>
                </c:pt>
                <c:pt idx="82">
                  <c:v>41183</c:v>
                </c:pt>
                <c:pt idx="83">
                  <c:v>41214</c:v>
                </c:pt>
                <c:pt idx="84">
                  <c:v>41244</c:v>
                </c:pt>
                <c:pt idx="85">
                  <c:v>41275</c:v>
                </c:pt>
                <c:pt idx="86">
                  <c:v>41306</c:v>
                </c:pt>
                <c:pt idx="87">
                  <c:v>41334</c:v>
                </c:pt>
                <c:pt idx="88">
                  <c:v>41365</c:v>
                </c:pt>
                <c:pt idx="89">
                  <c:v>41395</c:v>
                </c:pt>
                <c:pt idx="90">
                  <c:v>41426</c:v>
                </c:pt>
                <c:pt idx="91">
                  <c:v>41456</c:v>
                </c:pt>
                <c:pt idx="92">
                  <c:v>41487</c:v>
                </c:pt>
                <c:pt idx="93">
                  <c:v>41518</c:v>
                </c:pt>
                <c:pt idx="94">
                  <c:v>41548</c:v>
                </c:pt>
                <c:pt idx="95">
                  <c:v>41579</c:v>
                </c:pt>
                <c:pt idx="96">
                  <c:v>41609</c:v>
                </c:pt>
                <c:pt idx="97">
                  <c:v>41640</c:v>
                </c:pt>
                <c:pt idx="98">
                  <c:v>41671</c:v>
                </c:pt>
                <c:pt idx="99">
                  <c:v>41699</c:v>
                </c:pt>
                <c:pt idx="100">
                  <c:v>41730</c:v>
                </c:pt>
                <c:pt idx="101">
                  <c:v>41760</c:v>
                </c:pt>
                <c:pt idx="102">
                  <c:v>41791</c:v>
                </c:pt>
                <c:pt idx="103">
                  <c:v>41821</c:v>
                </c:pt>
                <c:pt idx="104">
                  <c:v>41852</c:v>
                </c:pt>
                <c:pt idx="105">
                  <c:v>41883</c:v>
                </c:pt>
                <c:pt idx="106">
                  <c:v>41913</c:v>
                </c:pt>
                <c:pt idx="107">
                  <c:v>41944</c:v>
                </c:pt>
                <c:pt idx="108">
                  <c:v>41974</c:v>
                </c:pt>
                <c:pt idx="109">
                  <c:v>42005</c:v>
                </c:pt>
                <c:pt idx="110">
                  <c:v>42036</c:v>
                </c:pt>
                <c:pt idx="111">
                  <c:v>42064</c:v>
                </c:pt>
                <c:pt idx="112">
                  <c:v>42095</c:v>
                </c:pt>
                <c:pt idx="113">
                  <c:v>42125</c:v>
                </c:pt>
                <c:pt idx="114">
                  <c:v>42156</c:v>
                </c:pt>
                <c:pt idx="115">
                  <c:v>42186</c:v>
                </c:pt>
                <c:pt idx="116">
                  <c:v>42217</c:v>
                </c:pt>
                <c:pt idx="117">
                  <c:v>42248</c:v>
                </c:pt>
                <c:pt idx="118">
                  <c:v>42278</c:v>
                </c:pt>
                <c:pt idx="119">
                  <c:v>42309</c:v>
                </c:pt>
              </c:numCache>
            </c:numRef>
          </c:cat>
          <c:val>
            <c:numRef>
              <c:f>Gráfico98!$AB$6:$AB$125</c:f>
              <c:numCache>
                <c:formatCode>0</c:formatCode>
                <c:ptCount val="120"/>
                <c:pt idx="0">
                  <c:v>215.92369079589844</c:v>
                </c:pt>
                <c:pt idx="1">
                  <c:v>199.85711669921875</c:v>
                </c:pt>
                <c:pt idx="2">
                  <c:v>189.8018798828125</c:v>
                </c:pt>
                <c:pt idx="3">
                  <c:v>183.03561401367188</c:v>
                </c:pt>
                <c:pt idx="4">
                  <c:v>178.33914184570313</c:v>
                </c:pt>
                <c:pt idx="5">
                  <c:v>174.99539184570313</c:v>
                </c:pt>
                <c:pt idx="6">
                  <c:v>172.5380859375</c:v>
                </c:pt>
                <c:pt idx="7">
                  <c:v>170.66064453125</c:v>
                </c:pt>
                <c:pt idx="8">
                  <c:v>169.16484069824219</c:v>
                </c:pt>
                <c:pt idx="9">
                  <c:v>167.92416381835938</c:v>
                </c:pt>
                <c:pt idx="10">
                  <c:v>166.85800170898438</c:v>
                </c:pt>
                <c:pt idx="11">
                  <c:v>165.91477966308594</c:v>
                </c:pt>
                <c:pt idx="12">
                  <c:v>165.06106567382813</c:v>
                </c:pt>
                <c:pt idx="13">
                  <c:v>164.27505493164063</c:v>
                </c:pt>
                <c:pt idx="14">
                  <c:v>163.54238891601563</c:v>
                </c:pt>
                <c:pt idx="15">
                  <c:v>162.85359191894531</c:v>
                </c:pt>
                <c:pt idx="16">
                  <c:v>162.20245361328125</c:v>
                </c:pt>
                <c:pt idx="17">
                  <c:v>161.58500671386719</c:v>
                </c:pt>
                <c:pt idx="18">
                  <c:v>160.99874877929688</c:v>
                </c:pt>
                <c:pt idx="19">
                  <c:v>160.44216918945313</c:v>
                </c:pt>
                <c:pt idx="20">
                  <c:v>159.91445922851563</c:v>
                </c:pt>
                <c:pt idx="21">
                  <c:v>159.41514587402344</c:v>
                </c:pt>
                <c:pt idx="22">
                  <c:v>158.9439697265625</c:v>
                </c:pt>
                <c:pt idx="23">
                  <c:v>158.50062561035156</c:v>
                </c:pt>
                <c:pt idx="24">
                  <c:v>158.08465576171875</c:v>
                </c:pt>
                <c:pt idx="25">
                  <c:v>157.69529724121094</c:v>
                </c:pt>
                <c:pt idx="26">
                  <c:v>157.33137512207031</c:v>
                </c:pt>
                <c:pt idx="27">
                  <c:v>156.99122619628906</c:v>
                </c:pt>
                <c:pt idx="28">
                  <c:v>156.67265319824219</c:v>
                </c:pt>
                <c:pt idx="29">
                  <c:v>156.37294006347656</c:v>
                </c:pt>
                <c:pt idx="30">
                  <c:v>156.08885192871094</c:v>
                </c:pt>
                <c:pt idx="31">
                  <c:v>155.81678771972656</c:v>
                </c:pt>
                <c:pt idx="32">
                  <c:v>155.552734375</c:v>
                </c:pt>
                <c:pt idx="33">
                  <c:v>155.29254150390625</c:v>
                </c:pt>
                <c:pt idx="34">
                  <c:v>155.03189086914063</c:v>
                </c:pt>
                <c:pt idx="35">
                  <c:v>154.76654052734375</c:v>
                </c:pt>
                <c:pt idx="36">
                  <c:v>154.49226379394531</c:v>
                </c:pt>
                <c:pt idx="37">
                  <c:v>154.20512390136719</c:v>
                </c:pt>
                <c:pt idx="38">
                  <c:v>153.90130615234375</c:v>
                </c:pt>
                <c:pt idx="39">
                  <c:v>153.57737731933594</c:v>
                </c:pt>
                <c:pt idx="40">
                  <c:v>153.23016357421875</c:v>
                </c:pt>
                <c:pt idx="41">
                  <c:v>152.8568115234375</c:v>
                </c:pt>
                <c:pt idx="42">
                  <c:v>152.454833984375</c:v>
                </c:pt>
                <c:pt idx="43">
                  <c:v>152.02206420898438</c:v>
                </c:pt>
                <c:pt idx="44">
                  <c:v>151.55667114257813</c:v>
                </c:pt>
                <c:pt idx="45">
                  <c:v>151.05714416503906</c:v>
                </c:pt>
                <c:pt idx="46">
                  <c:v>150.52236938476563</c:v>
                </c:pt>
                <c:pt idx="47">
                  <c:v>149.95149230957031</c:v>
                </c:pt>
                <c:pt idx="48">
                  <c:v>149.34405517578125</c:v>
                </c:pt>
                <c:pt idx="49">
                  <c:v>148.69989013671875</c:v>
                </c:pt>
                <c:pt idx="50">
                  <c:v>148.01927185058594</c:v>
                </c:pt>
                <c:pt idx="51">
                  <c:v>147.30278015136719</c:v>
                </c:pt>
                <c:pt idx="52">
                  <c:v>146.551513671875</c:v>
                </c:pt>
                <c:pt idx="53">
                  <c:v>145.76692199707031</c:v>
                </c:pt>
                <c:pt idx="54">
                  <c:v>144.95101928710938</c:v>
                </c:pt>
                <c:pt idx="55">
                  <c:v>144.1063232421875</c:v>
                </c:pt>
                <c:pt idx="56">
                  <c:v>143.23590087890625</c:v>
                </c:pt>
                <c:pt idx="57">
                  <c:v>142.34347534179688</c:v>
                </c:pt>
                <c:pt idx="58">
                  <c:v>141.43333435058594</c:v>
                </c:pt>
                <c:pt idx="59">
                  <c:v>140.51048278808594</c:v>
                </c:pt>
                <c:pt idx="60">
                  <c:v>139.5804443359375</c:v>
                </c:pt>
                <c:pt idx="61">
                  <c:v>138.64923095703125</c:v>
                </c:pt>
                <c:pt idx="62">
                  <c:v>137.72320556640625</c:v>
                </c:pt>
                <c:pt idx="63">
                  <c:v>136.80879211425781</c:v>
                </c:pt>
                <c:pt idx="64">
                  <c:v>135.91224670410156</c:v>
                </c:pt>
                <c:pt idx="65">
                  <c:v>135.03938293457031</c:v>
                </c:pt>
                <c:pt idx="66">
                  <c:v>134.19517517089844</c:v>
                </c:pt>
                <c:pt idx="67">
                  <c:v>133.38359069824219</c:v>
                </c:pt>
                <c:pt idx="68">
                  <c:v>132.60743713378906</c:v>
                </c:pt>
                <c:pt idx="69">
                  <c:v>131.86836242675781</c:v>
                </c:pt>
                <c:pt idx="70">
                  <c:v>131.16690063476563</c:v>
                </c:pt>
                <c:pt idx="71">
                  <c:v>130.502685546875</c:v>
                </c:pt>
                <c:pt idx="72">
                  <c:v>129.87461853027344</c:v>
                </c:pt>
                <c:pt idx="73">
                  <c:v>129.2811279296875</c:v>
                </c:pt>
                <c:pt idx="74">
                  <c:v>128.72030639648438</c:v>
                </c:pt>
                <c:pt idx="75">
                  <c:v>128.19013977050781</c:v>
                </c:pt>
                <c:pt idx="76">
                  <c:v>127.68856811523438</c:v>
                </c:pt>
                <c:pt idx="77">
                  <c:v>127.21359252929688</c:v>
                </c:pt>
                <c:pt idx="78">
                  <c:v>126.76333618164063</c:v>
                </c:pt>
                <c:pt idx="79">
                  <c:v>126.33605194091797</c:v>
                </c:pt>
                <c:pt idx="80">
                  <c:v>123.36629486083984</c:v>
                </c:pt>
                <c:pt idx="81">
                  <c:v>124.7073974609375</c:v>
                </c:pt>
                <c:pt idx="82">
                  <c:v>126.31599426269531</c:v>
                </c:pt>
                <c:pt idx="83">
                  <c:v>128.23173522949219</c:v>
                </c:pt>
                <c:pt idx="84">
                  <c:v>130.44314575195313</c:v>
                </c:pt>
                <c:pt idx="85">
                  <c:v>132.84620666503906</c:v>
                </c:pt>
                <c:pt idx="86">
                  <c:v>135.25453186035156</c:v>
                </c:pt>
                <c:pt idx="87">
                  <c:v>137.4678955078125</c:v>
                </c:pt>
                <c:pt idx="88">
                  <c:v>139.33549499511719</c:v>
                </c:pt>
                <c:pt idx="89">
                  <c:v>140.77439880371094</c:v>
                </c:pt>
                <c:pt idx="90">
                  <c:v>141.75814819335938</c:v>
                </c:pt>
                <c:pt idx="91">
                  <c:v>142.29924011230469</c:v>
                </c:pt>
                <c:pt idx="92">
                  <c:v>142.43510437011719</c:v>
                </c:pt>
                <c:pt idx="93">
                  <c:v>142.21894836425781</c:v>
                </c:pt>
                <c:pt idx="94">
                  <c:v>141.71377563476563</c:v>
                </c:pt>
                <c:pt idx="95">
                  <c:v>140.98829650878906</c:v>
                </c:pt>
                <c:pt idx="96">
                  <c:v>140.11311340332031</c:v>
                </c:pt>
                <c:pt idx="97">
                  <c:v>139.15629577636719</c:v>
                </c:pt>
                <c:pt idx="98">
                  <c:v>138.17800903320313</c:v>
                </c:pt>
                <c:pt idx="99">
                  <c:v>137.22526550292969</c:v>
                </c:pt>
                <c:pt idx="100">
                  <c:v>136.32804870605469</c:v>
                </c:pt>
                <c:pt idx="101">
                  <c:v>135.49900817871094</c:v>
                </c:pt>
                <c:pt idx="102">
                  <c:v>134.73678588867188</c:v>
                </c:pt>
                <c:pt idx="103">
                  <c:v>134.03131103515625</c:v>
                </c:pt>
                <c:pt idx="104">
                  <c:v>133.36941528320313</c:v>
                </c:pt>
                <c:pt idx="105">
                  <c:v>132.73898315429688</c:v>
                </c:pt>
                <c:pt idx="106">
                  <c:v>132.13211059570313</c:v>
                </c:pt>
                <c:pt idx="107">
                  <c:v>131.54731750488281</c:v>
                </c:pt>
                <c:pt idx="108">
                  <c:v>130.99192810058594</c:v>
                </c:pt>
                <c:pt idx="109">
                  <c:v>130.48536682128906</c:v>
                </c:pt>
                <c:pt idx="110">
                  <c:v>130.06414794921875</c:v>
                </c:pt>
                <c:pt idx="111">
                  <c:v>129.78961181640625</c:v>
                </c:pt>
                <c:pt idx="112">
                  <c:v>129.75804138183594</c:v>
                </c:pt>
                <c:pt idx="113">
                  <c:v>130.10955810546875</c:v>
                </c:pt>
                <c:pt idx="114">
                  <c:v>131.02494812011719</c:v>
                </c:pt>
                <c:pt idx="115">
                  <c:v>132.69581604003906</c:v>
                </c:pt>
                <c:pt idx="116">
                  <c:v>135.27366638183594</c:v>
                </c:pt>
                <c:pt idx="117">
                  <c:v>138.83695983886719</c:v>
                </c:pt>
                <c:pt idx="118">
                  <c:v>143.40243530273438</c:v>
                </c:pt>
                <c:pt idx="119">
                  <c:v>148.958740234375</c:v>
                </c:pt>
              </c:numCache>
            </c:numRef>
          </c:val>
          <c:extLst>
            <c:ext xmlns:c16="http://schemas.microsoft.com/office/drawing/2014/chart" uri="{C3380CC4-5D6E-409C-BE32-E72D297353CC}">
              <c16:uniqueId val="{00000000-32C6-41AA-A1EB-036467F84089}"/>
            </c:ext>
          </c:extLst>
        </c:ser>
        <c:ser>
          <c:idx val="1"/>
          <c:order val="2"/>
          <c:tx>
            <c:strRef>
              <c:f>Gráfico98!$I$5</c:f>
              <c:strCache>
                <c:ptCount val="1"/>
                <c:pt idx="0">
                  <c:v>-Std</c:v>
                </c:pt>
              </c:strCache>
            </c:strRef>
          </c:tx>
          <c:spPr>
            <a:solidFill>
              <a:schemeClr val="bg1"/>
            </a:solidFill>
            <a:ln>
              <a:noFill/>
            </a:ln>
            <a:effectLst/>
          </c:spPr>
          <c:cat>
            <c:numRef>
              <c:f>Gráfico98!$F$6:$F$125</c:f>
              <c:numCache>
                <c:formatCode>mmm\-yy</c:formatCode>
                <c:ptCount val="120"/>
                <c:pt idx="0">
                  <c:v>38687</c:v>
                </c:pt>
                <c:pt idx="1">
                  <c:v>38718</c:v>
                </c:pt>
                <c:pt idx="2">
                  <c:v>38749</c:v>
                </c:pt>
                <c:pt idx="3">
                  <c:v>38777</c:v>
                </c:pt>
                <c:pt idx="4">
                  <c:v>38808</c:v>
                </c:pt>
                <c:pt idx="5">
                  <c:v>38838</c:v>
                </c:pt>
                <c:pt idx="6">
                  <c:v>38869</c:v>
                </c:pt>
                <c:pt idx="7">
                  <c:v>38899</c:v>
                </c:pt>
                <c:pt idx="8">
                  <c:v>38930</c:v>
                </c:pt>
                <c:pt idx="9">
                  <c:v>38961</c:v>
                </c:pt>
                <c:pt idx="10">
                  <c:v>38991</c:v>
                </c:pt>
                <c:pt idx="11">
                  <c:v>39022</c:v>
                </c:pt>
                <c:pt idx="12">
                  <c:v>39052</c:v>
                </c:pt>
                <c:pt idx="13">
                  <c:v>39083</c:v>
                </c:pt>
                <c:pt idx="14">
                  <c:v>39114</c:v>
                </c:pt>
                <c:pt idx="15">
                  <c:v>39142</c:v>
                </c:pt>
                <c:pt idx="16">
                  <c:v>39173</c:v>
                </c:pt>
                <c:pt idx="17">
                  <c:v>39203</c:v>
                </c:pt>
                <c:pt idx="18">
                  <c:v>39234</c:v>
                </c:pt>
                <c:pt idx="19">
                  <c:v>39264</c:v>
                </c:pt>
                <c:pt idx="20">
                  <c:v>39295</c:v>
                </c:pt>
                <c:pt idx="21">
                  <c:v>39326</c:v>
                </c:pt>
                <c:pt idx="22">
                  <c:v>39356</c:v>
                </c:pt>
                <c:pt idx="23">
                  <c:v>39387</c:v>
                </c:pt>
                <c:pt idx="24">
                  <c:v>39417</c:v>
                </c:pt>
                <c:pt idx="25">
                  <c:v>39448</c:v>
                </c:pt>
                <c:pt idx="26">
                  <c:v>39479</c:v>
                </c:pt>
                <c:pt idx="27">
                  <c:v>39508</c:v>
                </c:pt>
                <c:pt idx="28">
                  <c:v>39539</c:v>
                </c:pt>
                <c:pt idx="29">
                  <c:v>39569</c:v>
                </c:pt>
                <c:pt idx="30">
                  <c:v>39600</c:v>
                </c:pt>
                <c:pt idx="31">
                  <c:v>39630</c:v>
                </c:pt>
                <c:pt idx="32">
                  <c:v>39661</c:v>
                </c:pt>
                <c:pt idx="33">
                  <c:v>39692</c:v>
                </c:pt>
                <c:pt idx="34">
                  <c:v>39722</c:v>
                </c:pt>
                <c:pt idx="35">
                  <c:v>39753</c:v>
                </c:pt>
                <c:pt idx="36">
                  <c:v>39783</c:v>
                </c:pt>
                <c:pt idx="37">
                  <c:v>39814</c:v>
                </c:pt>
                <c:pt idx="38">
                  <c:v>39845</c:v>
                </c:pt>
                <c:pt idx="39">
                  <c:v>39873</c:v>
                </c:pt>
                <c:pt idx="40">
                  <c:v>39904</c:v>
                </c:pt>
                <c:pt idx="41">
                  <c:v>39934</c:v>
                </c:pt>
                <c:pt idx="42">
                  <c:v>39965</c:v>
                </c:pt>
                <c:pt idx="43">
                  <c:v>39995</c:v>
                </c:pt>
                <c:pt idx="44">
                  <c:v>40026</c:v>
                </c:pt>
                <c:pt idx="45">
                  <c:v>40057</c:v>
                </c:pt>
                <c:pt idx="46">
                  <c:v>40087</c:v>
                </c:pt>
                <c:pt idx="47">
                  <c:v>40118</c:v>
                </c:pt>
                <c:pt idx="48">
                  <c:v>40148</c:v>
                </c:pt>
                <c:pt idx="49">
                  <c:v>40179</c:v>
                </c:pt>
                <c:pt idx="50">
                  <c:v>40210</c:v>
                </c:pt>
                <c:pt idx="51">
                  <c:v>40238</c:v>
                </c:pt>
                <c:pt idx="52">
                  <c:v>40269</c:v>
                </c:pt>
                <c:pt idx="53">
                  <c:v>40299</c:v>
                </c:pt>
                <c:pt idx="54">
                  <c:v>40330</c:v>
                </c:pt>
                <c:pt idx="55">
                  <c:v>40360</c:v>
                </c:pt>
                <c:pt idx="56">
                  <c:v>40391</c:v>
                </c:pt>
                <c:pt idx="57">
                  <c:v>40422</c:v>
                </c:pt>
                <c:pt idx="58">
                  <c:v>40452</c:v>
                </c:pt>
                <c:pt idx="59">
                  <c:v>40483</c:v>
                </c:pt>
                <c:pt idx="60">
                  <c:v>40513</c:v>
                </c:pt>
                <c:pt idx="61">
                  <c:v>40544</c:v>
                </c:pt>
                <c:pt idx="62">
                  <c:v>40575</c:v>
                </c:pt>
                <c:pt idx="63">
                  <c:v>40603</c:v>
                </c:pt>
                <c:pt idx="64">
                  <c:v>40634</c:v>
                </c:pt>
                <c:pt idx="65">
                  <c:v>40664</c:v>
                </c:pt>
                <c:pt idx="66">
                  <c:v>40695</c:v>
                </c:pt>
                <c:pt idx="67">
                  <c:v>40725</c:v>
                </c:pt>
                <c:pt idx="68">
                  <c:v>40756</c:v>
                </c:pt>
                <c:pt idx="69">
                  <c:v>40787</c:v>
                </c:pt>
                <c:pt idx="70">
                  <c:v>40817</c:v>
                </c:pt>
                <c:pt idx="71">
                  <c:v>40848</c:v>
                </c:pt>
                <c:pt idx="72">
                  <c:v>40878</c:v>
                </c:pt>
                <c:pt idx="73">
                  <c:v>40909</c:v>
                </c:pt>
                <c:pt idx="74">
                  <c:v>40940</c:v>
                </c:pt>
                <c:pt idx="75">
                  <c:v>40969</c:v>
                </c:pt>
                <c:pt idx="76">
                  <c:v>41000</c:v>
                </c:pt>
                <c:pt idx="77">
                  <c:v>41030</c:v>
                </c:pt>
                <c:pt idx="78">
                  <c:v>41061</c:v>
                </c:pt>
                <c:pt idx="79">
                  <c:v>41091</c:v>
                </c:pt>
                <c:pt idx="80">
                  <c:v>41122</c:v>
                </c:pt>
                <c:pt idx="81">
                  <c:v>41153</c:v>
                </c:pt>
                <c:pt idx="82">
                  <c:v>41183</c:v>
                </c:pt>
                <c:pt idx="83">
                  <c:v>41214</c:v>
                </c:pt>
                <c:pt idx="84">
                  <c:v>41244</c:v>
                </c:pt>
                <c:pt idx="85">
                  <c:v>41275</c:v>
                </c:pt>
                <c:pt idx="86">
                  <c:v>41306</c:v>
                </c:pt>
                <c:pt idx="87">
                  <c:v>41334</c:v>
                </c:pt>
                <c:pt idx="88">
                  <c:v>41365</c:v>
                </c:pt>
                <c:pt idx="89">
                  <c:v>41395</c:v>
                </c:pt>
                <c:pt idx="90">
                  <c:v>41426</c:v>
                </c:pt>
                <c:pt idx="91">
                  <c:v>41456</c:v>
                </c:pt>
                <c:pt idx="92">
                  <c:v>41487</c:v>
                </c:pt>
                <c:pt idx="93">
                  <c:v>41518</c:v>
                </c:pt>
                <c:pt idx="94">
                  <c:v>41548</c:v>
                </c:pt>
                <c:pt idx="95">
                  <c:v>41579</c:v>
                </c:pt>
                <c:pt idx="96">
                  <c:v>41609</c:v>
                </c:pt>
                <c:pt idx="97">
                  <c:v>41640</c:v>
                </c:pt>
                <c:pt idx="98">
                  <c:v>41671</c:v>
                </c:pt>
                <c:pt idx="99">
                  <c:v>41699</c:v>
                </c:pt>
                <c:pt idx="100">
                  <c:v>41730</c:v>
                </c:pt>
                <c:pt idx="101">
                  <c:v>41760</c:v>
                </c:pt>
                <c:pt idx="102">
                  <c:v>41791</c:v>
                </c:pt>
                <c:pt idx="103">
                  <c:v>41821</c:v>
                </c:pt>
                <c:pt idx="104">
                  <c:v>41852</c:v>
                </c:pt>
                <c:pt idx="105">
                  <c:v>41883</c:v>
                </c:pt>
                <c:pt idx="106">
                  <c:v>41913</c:v>
                </c:pt>
                <c:pt idx="107">
                  <c:v>41944</c:v>
                </c:pt>
                <c:pt idx="108">
                  <c:v>41974</c:v>
                </c:pt>
                <c:pt idx="109">
                  <c:v>42005</c:v>
                </c:pt>
                <c:pt idx="110">
                  <c:v>42036</c:v>
                </c:pt>
                <c:pt idx="111">
                  <c:v>42064</c:v>
                </c:pt>
                <c:pt idx="112">
                  <c:v>42095</c:v>
                </c:pt>
                <c:pt idx="113">
                  <c:v>42125</c:v>
                </c:pt>
                <c:pt idx="114">
                  <c:v>42156</c:v>
                </c:pt>
                <c:pt idx="115">
                  <c:v>42186</c:v>
                </c:pt>
                <c:pt idx="116">
                  <c:v>42217</c:v>
                </c:pt>
                <c:pt idx="117">
                  <c:v>42248</c:v>
                </c:pt>
                <c:pt idx="118">
                  <c:v>42278</c:v>
                </c:pt>
                <c:pt idx="119">
                  <c:v>42309</c:v>
                </c:pt>
              </c:numCache>
            </c:numRef>
          </c:cat>
          <c:val>
            <c:numRef>
              <c:f>Gráfico98!$AA$6:$AA$125</c:f>
              <c:numCache>
                <c:formatCode>0</c:formatCode>
                <c:ptCount val="120"/>
                <c:pt idx="0">
                  <c:v>151.17549133300781</c:v>
                </c:pt>
                <c:pt idx="1">
                  <c:v>151.5555419921875</c:v>
                </c:pt>
                <c:pt idx="2">
                  <c:v>151.03793334960938</c:v>
                </c:pt>
                <c:pt idx="3">
                  <c:v>149.98654174804688</c:v>
                </c:pt>
                <c:pt idx="4">
                  <c:v>148.63055419921875</c:v>
                </c:pt>
                <c:pt idx="5">
                  <c:v>147.15640258789063</c:v>
                </c:pt>
                <c:pt idx="6">
                  <c:v>145.70654296875</c:v>
                </c:pt>
                <c:pt idx="7">
                  <c:v>144.373046875</c:v>
                </c:pt>
                <c:pt idx="8">
                  <c:v>143.20356750488281</c:v>
                </c:pt>
                <c:pt idx="9">
                  <c:v>142.21444702148438</c:v>
                </c:pt>
                <c:pt idx="10">
                  <c:v>141.4029541015625</c:v>
                </c:pt>
                <c:pt idx="11">
                  <c:v>140.75605773925781</c:v>
                </c:pt>
                <c:pt idx="12">
                  <c:v>140.25595092773438</c:v>
                </c:pt>
                <c:pt idx="13">
                  <c:v>139.88314819335938</c:v>
                </c:pt>
                <c:pt idx="14">
                  <c:v>139.61825561523438</c:v>
                </c:pt>
                <c:pt idx="15">
                  <c:v>139.44273376464844</c:v>
                </c:pt>
                <c:pt idx="16">
                  <c:v>139.33935546875</c:v>
                </c:pt>
                <c:pt idx="17">
                  <c:v>139.29231262207031</c:v>
                </c:pt>
                <c:pt idx="18">
                  <c:v>139.28720092773438</c:v>
                </c:pt>
                <c:pt idx="19">
                  <c:v>139.31100463867188</c:v>
                </c:pt>
                <c:pt idx="20">
                  <c:v>139.35208129882813</c:v>
                </c:pt>
                <c:pt idx="21">
                  <c:v>139.39994812011719</c:v>
                </c:pt>
                <c:pt idx="22">
                  <c:v>139.44540405273438</c:v>
                </c:pt>
                <c:pt idx="23">
                  <c:v>139.48042297363281</c:v>
                </c:pt>
                <c:pt idx="24">
                  <c:v>139.49807739257813</c:v>
                </c:pt>
                <c:pt idx="25">
                  <c:v>139.49263000488281</c:v>
                </c:pt>
                <c:pt idx="26">
                  <c:v>139.45951843261719</c:v>
                </c:pt>
                <c:pt idx="27">
                  <c:v>139.39524841308594</c:v>
                </c:pt>
                <c:pt idx="28">
                  <c:v>139.29740905761719</c:v>
                </c:pt>
                <c:pt idx="29">
                  <c:v>139.16465759277344</c:v>
                </c:pt>
                <c:pt idx="30">
                  <c:v>138.99647521972656</c:v>
                </c:pt>
                <c:pt idx="31">
                  <c:v>138.79322814941406</c:v>
                </c:pt>
                <c:pt idx="32">
                  <c:v>138.55587768554688</c:v>
                </c:pt>
                <c:pt idx="33">
                  <c:v>138.28591918945313</c:v>
                </c:pt>
                <c:pt idx="34">
                  <c:v>137.9852294921875</c:v>
                </c:pt>
                <c:pt idx="35">
                  <c:v>137.65585327148438</c:v>
                </c:pt>
                <c:pt idx="36">
                  <c:v>137.30000305175781</c:v>
                </c:pt>
                <c:pt idx="37">
                  <c:v>136.91984558105469</c:v>
                </c:pt>
                <c:pt idx="38">
                  <c:v>136.51751708984375</c:v>
                </c:pt>
                <c:pt idx="39">
                  <c:v>136.09498596191406</c:v>
                </c:pt>
                <c:pt idx="40">
                  <c:v>135.654052734375</c:v>
                </c:pt>
                <c:pt idx="41">
                  <c:v>135.19635009765625</c:v>
                </c:pt>
                <c:pt idx="42">
                  <c:v>134.72323608398438</c:v>
                </c:pt>
                <c:pt idx="43">
                  <c:v>134.23587036132813</c:v>
                </c:pt>
                <c:pt idx="44">
                  <c:v>133.73513793945313</c:v>
                </c:pt>
                <c:pt idx="45">
                  <c:v>133.22169494628906</c:v>
                </c:pt>
                <c:pt idx="46">
                  <c:v>132.69595336914063</c:v>
                </c:pt>
                <c:pt idx="47">
                  <c:v>132.15800476074219</c:v>
                </c:pt>
                <c:pt idx="48">
                  <c:v>131.60772705078125</c:v>
                </c:pt>
                <c:pt idx="49">
                  <c:v>131.044677734375</c:v>
                </c:pt>
                <c:pt idx="50">
                  <c:v>130.46809387207031</c:v>
                </c:pt>
                <c:pt idx="51">
                  <c:v>129.87687683105469</c:v>
                </c:pt>
                <c:pt idx="52">
                  <c:v>129.26956176757813</c:v>
                </c:pt>
                <c:pt idx="53">
                  <c:v>128.64427185058594</c:v>
                </c:pt>
                <c:pt idx="54">
                  <c:v>127.99868011474609</c:v>
                </c:pt>
                <c:pt idx="55">
                  <c:v>127.32997894287109</c:v>
                </c:pt>
                <c:pt idx="56">
                  <c:v>126.63477325439453</c:v>
                </c:pt>
                <c:pt idx="57">
                  <c:v>125.90914916992188</c:v>
                </c:pt>
                <c:pt idx="58">
                  <c:v>125.14853668212891</c:v>
                </c:pt>
                <c:pt idx="59">
                  <c:v>124.34781646728516</c:v>
                </c:pt>
                <c:pt idx="60">
                  <c:v>123.50127410888672</c:v>
                </c:pt>
                <c:pt idx="61">
                  <c:v>122.60275268554688</c:v>
                </c:pt>
                <c:pt idx="62">
                  <c:v>121.64578247070313</c:v>
                </c:pt>
                <c:pt idx="63">
                  <c:v>120.62380218505859</c:v>
                </c:pt>
                <c:pt idx="64">
                  <c:v>119.53045654296875</c:v>
                </c:pt>
                <c:pt idx="65">
                  <c:v>118.35992431640625</c:v>
                </c:pt>
                <c:pt idx="66">
                  <c:v>117.10715484619141</c:v>
                </c:pt>
                <c:pt idx="67">
                  <c:v>115.76814270019531</c:v>
                </c:pt>
                <c:pt idx="68">
                  <c:v>114.34004211425781</c:v>
                </c:pt>
                <c:pt idx="69">
                  <c:v>112.82121276855469</c:v>
                </c:pt>
                <c:pt idx="70">
                  <c:v>111.21110534667969</c:v>
                </c:pt>
                <c:pt idx="71">
                  <c:v>109.51010894775391</c:v>
                </c:pt>
                <c:pt idx="72">
                  <c:v>107.71932220458984</c:v>
                </c:pt>
                <c:pt idx="73">
                  <c:v>105.84037017822266</c:v>
                </c:pt>
                <c:pt idx="74">
                  <c:v>103.87516784667969</c:v>
                </c:pt>
                <c:pt idx="75">
                  <c:v>101.8258056640625</c:v>
                </c:pt>
                <c:pt idx="76">
                  <c:v>99.694381713867188</c:v>
                </c:pt>
                <c:pt idx="77">
                  <c:v>97.48297119140625</c:v>
                </c:pt>
                <c:pt idx="78">
                  <c:v>95.193496704101563</c:v>
                </c:pt>
                <c:pt idx="79">
                  <c:v>92.827796936035156</c:v>
                </c:pt>
                <c:pt idx="80">
                  <c:v>74.529121398925781</c:v>
                </c:pt>
                <c:pt idx="81">
                  <c:v>84.786529541015625</c:v>
                </c:pt>
                <c:pt idx="82">
                  <c:v>93.358749389648438</c:v>
                </c:pt>
                <c:pt idx="83">
                  <c:v>100.29964447021484</c:v>
                </c:pt>
                <c:pt idx="84">
                  <c:v>105.71110534667969</c:v>
                </c:pt>
                <c:pt idx="85">
                  <c:v>109.78451538085938</c:v>
                </c:pt>
                <c:pt idx="86">
                  <c:v>112.79080200195313</c:v>
                </c:pt>
                <c:pt idx="87">
                  <c:v>115.01195526123047</c:v>
                </c:pt>
                <c:pt idx="88">
                  <c:v>116.67787170410156</c:v>
                </c:pt>
                <c:pt idx="89">
                  <c:v>117.94811248779297</c:v>
                </c:pt>
                <c:pt idx="90">
                  <c:v>118.92322540283203</c:v>
                </c:pt>
                <c:pt idx="91">
                  <c:v>119.66252899169922</c:v>
                </c:pt>
                <c:pt idx="92">
                  <c:v>120.19815826416016</c:v>
                </c:pt>
                <c:pt idx="93">
                  <c:v>120.54433441162109</c:v>
                </c:pt>
                <c:pt idx="94">
                  <c:v>120.70333099365234</c:v>
                </c:pt>
                <c:pt idx="95">
                  <c:v>120.66974639892578</c:v>
                </c:pt>
                <c:pt idx="96">
                  <c:v>120.43439483642578</c:v>
                </c:pt>
                <c:pt idx="97">
                  <c:v>119.98878479003906</c:v>
                </c:pt>
                <c:pt idx="98">
                  <c:v>119.33043670654297</c:v>
                </c:pt>
                <c:pt idx="99">
                  <c:v>118.46842193603516</c:v>
                </c:pt>
                <c:pt idx="100">
                  <c:v>117.42714691162109</c:v>
                </c:pt>
                <c:pt idx="101">
                  <c:v>116.24674224853516</c:v>
                </c:pt>
                <c:pt idx="102">
                  <c:v>114.97985076904297</c:v>
                </c:pt>
                <c:pt idx="103">
                  <c:v>113.68626403808594</c:v>
                </c:pt>
                <c:pt idx="104">
                  <c:v>112.42752838134766</c:v>
                </c:pt>
                <c:pt idx="105">
                  <c:v>111.26268768310547</c:v>
                </c:pt>
                <c:pt idx="106">
                  <c:v>110.24529266357422</c:v>
                </c:pt>
                <c:pt idx="107">
                  <c:v>109.42115783691406</c:v>
                </c:pt>
                <c:pt idx="108">
                  <c:v>108.82603454589844</c:v>
                </c:pt>
                <c:pt idx="109">
                  <c:v>108.48240661621094</c:v>
                </c:pt>
                <c:pt idx="110">
                  <c:v>108.39445495605469</c:v>
                </c:pt>
                <c:pt idx="111">
                  <c:v>108.54045867919922</c:v>
                </c:pt>
                <c:pt idx="112">
                  <c:v>108.86266326904297</c:v>
                </c:pt>
                <c:pt idx="113">
                  <c:v>109.25839233398438</c:v>
                </c:pt>
                <c:pt idx="114">
                  <c:v>109.58332061767578</c:v>
                </c:pt>
                <c:pt idx="115">
                  <c:v>109.68129730224609</c:v>
                </c:pt>
                <c:pt idx="116">
                  <c:v>109.43532562255859</c:v>
                </c:pt>
                <c:pt idx="117">
                  <c:v>108.80055236816406</c:v>
                </c:pt>
                <c:pt idx="118">
                  <c:v>107.79292297363281</c:v>
                </c:pt>
                <c:pt idx="119">
                  <c:v>106.45560455322266</c:v>
                </c:pt>
              </c:numCache>
            </c:numRef>
          </c:val>
          <c:extLst>
            <c:ext xmlns:c16="http://schemas.microsoft.com/office/drawing/2014/chart" uri="{C3380CC4-5D6E-409C-BE32-E72D297353CC}">
              <c16:uniqueId val="{00000001-32C6-41AA-A1EB-036467F84089}"/>
            </c:ext>
          </c:extLst>
        </c:ser>
        <c:dLbls>
          <c:showLegendKey val="0"/>
          <c:showVal val="0"/>
          <c:showCatName val="0"/>
          <c:showSerName val="0"/>
          <c:showPercent val="0"/>
          <c:showBubbleSize val="0"/>
        </c:dLbls>
        <c:axId val="1179395552"/>
        <c:axId val="1179336576"/>
      </c:areaChart>
      <c:lineChart>
        <c:grouping val="standard"/>
        <c:varyColors val="0"/>
        <c:ser>
          <c:idx val="0"/>
          <c:order val="1"/>
          <c:tx>
            <c:strRef>
              <c:f>Gráfico98!$G$5</c:f>
              <c:strCache>
                <c:ptCount val="1"/>
                <c:pt idx="0">
                  <c:v>Polinomio</c:v>
                </c:pt>
              </c:strCache>
            </c:strRef>
          </c:tx>
          <c:spPr>
            <a:ln w="12700" cap="rnd">
              <a:solidFill>
                <a:srgbClr val="830929"/>
              </a:solidFill>
              <a:round/>
            </a:ln>
            <a:effectLst/>
          </c:spPr>
          <c:marker>
            <c:symbol val="none"/>
          </c:marker>
          <c:cat>
            <c:numRef>
              <c:f>Gráfico98!$F$6:$F$125</c:f>
              <c:numCache>
                <c:formatCode>mmm\-yy</c:formatCode>
                <c:ptCount val="120"/>
                <c:pt idx="0">
                  <c:v>38687</c:v>
                </c:pt>
                <c:pt idx="1">
                  <c:v>38718</c:v>
                </c:pt>
                <c:pt idx="2">
                  <c:v>38749</c:v>
                </c:pt>
                <c:pt idx="3">
                  <c:v>38777</c:v>
                </c:pt>
                <c:pt idx="4">
                  <c:v>38808</c:v>
                </c:pt>
                <c:pt idx="5">
                  <c:v>38838</c:v>
                </c:pt>
                <c:pt idx="6">
                  <c:v>38869</c:v>
                </c:pt>
                <c:pt idx="7">
                  <c:v>38899</c:v>
                </c:pt>
                <c:pt idx="8">
                  <c:v>38930</c:v>
                </c:pt>
                <c:pt idx="9">
                  <c:v>38961</c:v>
                </c:pt>
                <c:pt idx="10">
                  <c:v>38991</c:v>
                </c:pt>
                <c:pt idx="11">
                  <c:v>39022</c:v>
                </c:pt>
                <c:pt idx="12">
                  <c:v>39052</c:v>
                </c:pt>
                <c:pt idx="13">
                  <c:v>39083</c:v>
                </c:pt>
                <c:pt idx="14">
                  <c:v>39114</c:v>
                </c:pt>
                <c:pt idx="15">
                  <c:v>39142</c:v>
                </c:pt>
                <c:pt idx="16">
                  <c:v>39173</c:v>
                </c:pt>
                <c:pt idx="17">
                  <c:v>39203</c:v>
                </c:pt>
                <c:pt idx="18">
                  <c:v>39234</c:v>
                </c:pt>
                <c:pt idx="19">
                  <c:v>39264</c:v>
                </c:pt>
                <c:pt idx="20">
                  <c:v>39295</c:v>
                </c:pt>
                <c:pt idx="21">
                  <c:v>39326</c:v>
                </c:pt>
                <c:pt idx="22">
                  <c:v>39356</c:v>
                </c:pt>
                <c:pt idx="23">
                  <c:v>39387</c:v>
                </c:pt>
                <c:pt idx="24">
                  <c:v>39417</c:v>
                </c:pt>
                <c:pt idx="25">
                  <c:v>39448</c:v>
                </c:pt>
                <c:pt idx="26">
                  <c:v>39479</c:v>
                </c:pt>
                <c:pt idx="27">
                  <c:v>39508</c:v>
                </c:pt>
                <c:pt idx="28">
                  <c:v>39539</c:v>
                </c:pt>
                <c:pt idx="29">
                  <c:v>39569</c:v>
                </c:pt>
                <c:pt idx="30">
                  <c:v>39600</c:v>
                </c:pt>
                <c:pt idx="31">
                  <c:v>39630</c:v>
                </c:pt>
                <c:pt idx="32">
                  <c:v>39661</c:v>
                </c:pt>
                <c:pt idx="33">
                  <c:v>39692</c:v>
                </c:pt>
                <c:pt idx="34">
                  <c:v>39722</c:v>
                </c:pt>
                <c:pt idx="35">
                  <c:v>39753</c:v>
                </c:pt>
                <c:pt idx="36">
                  <c:v>39783</c:v>
                </c:pt>
                <c:pt idx="37">
                  <c:v>39814</c:v>
                </c:pt>
                <c:pt idx="38">
                  <c:v>39845</c:v>
                </c:pt>
                <c:pt idx="39">
                  <c:v>39873</c:v>
                </c:pt>
                <c:pt idx="40">
                  <c:v>39904</c:v>
                </c:pt>
                <c:pt idx="41">
                  <c:v>39934</c:v>
                </c:pt>
                <c:pt idx="42">
                  <c:v>39965</c:v>
                </c:pt>
                <c:pt idx="43">
                  <c:v>39995</c:v>
                </c:pt>
                <c:pt idx="44">
                  <c:v>40026</c:v>
                </c:pt>
                <c:pt idx="45">
                  <c:v>40057</c:v>
                </c:pt>
                <c:pt idx="46">
                  <c:v>40087</c:v>
                </c:pt>
                <c:pt idx="47">
                  <c:v>40118</c:v>
                </c:pt>
                <c:pt idx="48">
                  <c:v>40148</c:v>
                </c:pt>
                <c:pt idx="49">
                  <c:v>40179</c:v>
                </c:pt>
                <c:pt idx="50">
                  <c:v>40210</c:v>
                </c:pt>
                <c:pt idx="51">
                  <c:v>40238</c:v>
                </c:pt>
                <c:pt idx="52">
                  <c:v>40269</c:v>
                </c:pt>
                <c:pt idx="53">
                  <c:v>40299</c:v>
                </c:pt>
                <c:pt idx="54">
                  <c:v>40330</c:v>
                </c:pt>
                <c:pt idx="55">
                  <c:v>40360</c:v>
                </c:pt>
                <c:pt idx="56">
                  <c:v>40391</c:v>
                </c:pt>
                <c:pt idx="57">
                  <c:v>40422</c:v>
                </c:pt>
                <c:pt idx="58">
                  <c:v>40452</c:v>
                </c:pt>
                <c:pt idx="59">
                  <c:v>40483</c:v>
                </c:pt>
                <c:pt idx="60">
                  <c:v>40513</c:v>
                </c:pt>
                <c:pt idx="61">
                  <c:v>40544</c:v>
                </c:pt>
                <c:pt idx="62">
                  <c:v>40575</c:v>
                </c:pt>
                <c:pt idx="63">
                  <c:v>40603</c:v>
                </c:pt>
                <c:pt idx="64">
                  <c:v>40634</c:v>
                </c:pt>
                <c:pt idx="65">
                  <c:v>40664</c:v>
                </c:pt>
                <c:pt idx="66">
                  <c:v>40695</c:v>
                </c:pt>
                <c:pt idx="67">
                  <c:v>40725</c:v>
                </c:pt>
                <c:pt idx="68">
                  <c:v>40756</c:v>
                </c:pt>
                <c:pt idx="69">
                  <c:v>40787</c:v>
                </c:pt>
                <c:pt idx="70">
                  <c:v>40817</c:v>
                </c:pt>
                <c:pt idx="71">
                  <c:v>40848</c:v>
                </c:pt>
                <c:pt idx="72">
                  <c:v>40878</c:v>
                </c:pt>
                <c:pt idx="73">
                  <c:v>40909</c:v>
                </c:pt>
                <c:pt idx="74">
                  <c:v>40940</c:v>
                </c:pt>
                <c:pt idx="75">
                  <c:v>40969</c:v>
                </c:pt>
                <c:pt idx="76">
                  <c:v>41000</c:v>
                </c:pt>
                <c:pt idx="77">
                  <c:v>41030</c:v>
                </c:pt>
                <c:pt idx="78">
                  <c:v>41061</c:v>
                </c:pt>
                <c:pt idx="79">
                  <c:v>41091</c:v>
                </c:pt>
                <c:pt idx="80">
                  <c:v>41122</c:v>
                </c:pt>
                <c:pt idx="81">
                  <c:v>41153</c:v>
                </c:pt>
                <c:pt idx="82">
                  <c:v>41183</c:v>
                </c:pt>
                <c:pt idx="83">
                  <c:v>41214</c:v>
                </c:pt>
                <c:pt idx="84">
                  <c:v>41244</c:v>
                </c:pt>
                <c:pt idx="85">
                  <c:v>41275</c:v>
                </c:pt>
                <c:pt idx="86">
                  <c:v>41306</c:v>
                </c:pt>
                <c:pt idx="87">
                  <c:v>41334</c:v>
                </c:pt>
                <c:pt idx="88">
                  <c:v>41365</c:v>
                </c:pt>
                <c:pt idx="89">
                  <c:v>41395</c:v>
                </c:pt>
                <c:pt idx="90">
                  <c:v>41426</c:v>
                </c:pt>
                <c:pt idx="91">
                  <c:v>41456</c:v>
                </c:pt>
                <c:pt idx="92">
                  <c:v>41487</c:v>
                </c:pt>
                <c:pt idx="93">
                  <c:v>41518</c:v>
                </c:pt>
                <c:pt idx="94">
                  <c:v>41548</c:v>
                </c:pt>
                <c:pt idx="95">
                  <c:v>41579</c:v>
                </c:pt>
                <c:pt idx="96">
                  <c:v>41609</c:v>
                </c:pt>
                <c:pt idx="97">
                  <c:v>41640</c:v>
                </c:pt>
                <c:pt idx="98">
                  <c:v>41671</c:v>
                </c:pt>
                <c:pt idx="99">
                  <c:v>41699</c:v>
                </c:pt>
                <c:pt idx="100">
                  <c:v>41730</c:v>
                </c:pt>
                <c:pt idx="101">
                  <c:v>41760</c:v>
                </c:pt>
                <c:pt idx="102">
                  <c:v>41791</c:v>
                </c:pt>
                <c:pt idx="103">
                  <c:v>41821</c:v>
                </c:pt>
                <c:pt idx="104">
                  <c:v>41852</c:v>
                </c:pt>
                <c:pt idx="105">
                  <c:v>41883</c:v>
                </c:pt>
                <c:pt idx="106">
                  <c:v>41913</c:v>
                </c:pt>
                <c:pt idx="107">
                  <c:v>41944</c:v>
                </c:pt>
                <c:pt idx="108">
                  <c:v>41974</c:v>
                </c:pt>
                <c:pt idx="109">
                  <c:v>42005</c:v>
                </c:pt>
                <c:pt idx="110">
                  <c:v>42036</c:v>
                </c:pt>
                <c:pt idx="111">
                  <c:v>42064</c:v>
                </c:pt>
                <c:pt idx="112">
                  <c:v>42095</c:v>
                </c:pt>
                <c:pt idx="113">
                  <c:v>42125</c:v>
                </c:pt>
                <c:pt idx="114">
                  <c:v>42156</c:v>
                </c:pt>
                <c:pt idx="115">
                  <c:v>42186</c:v>
                </c:pt>
                <c:pt idx="116">
                  <c:v>42217</c:v>
                </c:pt>
                <c:pt idx="117">
                  <c:v>42248</c:v>
                </c:pt>
                <c:pt idx="118">
                  <c:v>42278</c:v>
                </c:pt>
                <c:pt idx="119">
                  <c:v>42309</c:v>
                </c:pt>
              </c:numCache>
            </c:numRef>
          </c:cat>
          <c:val>
            <c:numRef>
              <c:f>Gráfico98!$Y$6:$Y$125</c:f>
              <c:numCache>
                <c:formatCode>0</c:formatCode>
                <c:ptCount val="120"/>
                <c:pt idx="0">
                  <c:v>183.54959106445313</c:v>
                </c:pt>
                <c:pt idx="1">
                  <c:v>175.70632934570313</c:v>
                </c:pt>
                <c:pt idx="2">
                  <c:v>170.41990661621094</c:v>
                </c:pt>
                <c:pt idx="3">
                  <c:v>166.51107788085938</c:v>
                </c:pt>
                <c:pt idx="4">
                  <c:v>163.48484802246094</c:v>
                </c:pt>
                <c:pt idx="5">
                  <c:v>161.07589721679688</c:v>
                </c:pt>
                <c:pt idx="6">
                  <c:v>159.122314453125</c:v>
                </c:pt>
                <c:pt idx="7">
                  <c:v>157.516845703125</c:v>
                </c:pt>
                <c:pt idx="8">
                  <c:v>156.1842041015625</c:v>
                </c:pt>
                <c:pt idx="9">
                  <c:v>155.06930541992188</c:v>
                </c:pt>
                <c:pt idx="10">
                  <c:v>154.13047790527344</c:v>
                </c:pt>
                <c:pt idx="11">
                  <c:v>153.33541870117188</c:v>
                </c:pt>
                <c:pt idx="12">
                  <c:v>152.65850830078125</c:v>
                </c:pt>
                <c:pt idx="13">
                  <c:v>152.0791015625</c:v>
                </c:pt>
                <c:pt idx="14">
                  <c:v>151.580322265625</c:v>
                </c:pt>
                <c:pt idx="15">
                  <c:v>151.14816284179688</c:v>
                </c:pt>
                <c:pt idx="16">
                  <c:v>150.77090454101563</c:v>
                </c:pt>
                <c:pt idx="17">
                  <c:v>150.43865966796875</c:v>
                </c:pt>
                <c:pt idx="18">
                  <c:v>150.14297485351563</c:v>
                </c:pt>
                <c:pt idx="19">
                  <c:v>149.8765869140625</c:v>
                </c:pt>
                <c:pt idx="20">
                  <c:v>149.63327026367188</c:v>
                </c:pt>
                <c:pt idx="21">
                  <c:v>149.40754699707031</c:v>
                </c:pt>
                <c:pt idx="22">
                  <c:v>149.19468688964844</c:v>
                </c:pt>
                <c:pt idx="23">
                  <c:v>148.99052429199219</c:v>
                </c:pt>
                <c:pt idx="24">
                  <c:v>148.79136657714844</c:v>
                </c:pt>
                <c:pt idx="25">
                  <c:v>148.59396362304688</c:v>
                </c:pt>
                <c:pt idx="26">
                  <c:v>148.39544677734375</c:v>
                </c:pt>
                <c:pt idx="27">
                  <c:v>148.1932373046875</c:v>
                </c:pt>
                <c:pt idx="28">
                  <c:v>147.98503112792969</c:v>
                </c:pt>
                <c:pt idx="29">
                  <c:v>147.768798828125</c:v>
                </c:pt>
                <c:pt idx="30">
                  <c:v>147.54266357421875</c:v>
                </c:pt>
                <c:pt idx="31">
                  <c:v>147.30500793457031</c:v>
                </c:pt>
                <c:pt idx="32">
                  <c:v>147.05430603027344</c:v>
                </c:pt>
                <c:pt idx="33">
                  <c:v>146.78923034667969</c:v>
                </c:pt>
                <c:pt idx="34">
                  <c:v>146.50856018066406</c:v>
                </c:pt>
                <c:pt idx="35">
                  <c:v>146.21119689941406</c:v>
                </c:pt>
                <c:pt idx="36">
                  <c:v>145.89613342285156</c:v>
                </c:pt>
                <c:pt idx="37">
                  <c:v>145.56248474121094</c:v>
                </c:pt>
                <c:pt idx="38">
                  <c:v>145.20941162109375</c:v>
                </c:pt>
                <c:pt idx="39">
                  <c:v>144.836181640625</c:v>
                </c:pt>
                <c:pt idx="40">
                  <c:v>144.44210815429688</c:v>
                </c:pt>
                <c:pt idx="41">
                  <c:v>144.02658081054688</c:v>
                </c:pt>
                <c:pt idx="42">
                  <c:v>143.58903503417969</c:v>
                </c:pt>
                <c:pt idx="43">
                  <c:v>143.12896728515625</c:v>
                </c:pt>
                <c:pt idx="44">
                  <c:v>142.64590454101563</c:v>
                </c:pt>
                <c:pt idx="45">
                  <c:v>142.13941955566406</c:v>
                </c:pt>
                <c:pt idx="46">
                  <c:v>141.60916137695313</c:v>
                </c:pt>
                <c:pt idx="47">
                  <c:v>141.05474853515625</c:v>
                </c:pt>
                <c:pt idx="48">
                  <c:v>140.47589111328125</c:v>
                </c:pt>
                <c:pt idx="49">
                  <c:v>139.87228393554688</c:v>
                </c:pt>
                <c:pt idx="50">
                  <c:v>139.24368286132813</c:v>
                </c:pt>
                <c:pt idx="51">
                  <c:v>138.58982849121094</c:v>
                </c:pt>
                <c:pt idx="52">
                  <c:v>137.91053771972656</c:v>
                </c:pt>
                <c:pt idx="53">
                  <c:v>137.20559692382813</c:v>
                </c:pt>
                <c:pt idx="54">
                  <c:v>136.474853515625</c:v>
                </c:pt>
                <c:pt idx="55">
                  <c:v>135.71815490722656</c:v>
                </c:pt>
                <c:pt idx="56">
                  <c:v>134.93533325195313</c:v>
                </c:pt>
                <c:pt idx="57">
                  <c:v>134.12631225585938</c:v>
                </c:pt>
                <c:pt idx="58">
                  <c:v>133.29093933105469</c:v>
                </c:pt>
                <c:pt idx="59">
                  <c:v>132.42915344238281</c:v>
                </c:pt>
                <c:pt idx="60">
                  <c:v>131.54086303710938</c:v>
                </c:pt>
                <c:pt idx="61">
                  <c:v>130.62599182128906</c:v>
                </c:pt>
                <c:pt idx="62">
                  <c:v>129.68449401855469</c:v>
                </c:pt>
                <c:pt idx="63">
                  <c:v>128.71629333496094</c:v>
                </c:pt>
                <c:pt idx="64">
                  <c:v>127.72135162353516</c:v>
                </c:pt>
                <c:pt idx="65">
                  <c:v>126.69965362548828</c:v>
                </c:pt>
                <c:pt idx="66">
                  <c:v>125.65116882324219</c:v>
                </c:pt>
                <c:pt idx="67">
                  <c:v>124.57586669921875</c:v>
                </c:pt>
                <c:pt idx="68">
                  <c:v>123.47373962402344</c:v>
                </c:pt>
                <c:pt idx="69">
                  <c:v>122.34478759765625</c:v>
                </c:pt>
                <c:pt idx="70">
                  <c:v>121.18900299072266</c:v>
                </c:pt>
                <c:pt idx="71">
                  <c:v>120.00639343261719</c:v>
                </c:pt>
                <c:pt idx="72">
                  <c:v>118.79696655273438</c:v>
                </c:pt>
                <c:pt idx="73">
                  <c:v>117.56074523925781</c:v>
                </c:pt>
                <c:pt idx="74">
                  <c:v>116.29773712158203</c:v>
                </c:pt>
                <c:pt idx="75">
                  <c:v>115.00797271728516</c:v>
                </c:pt>
                <c:pt idx="76">
                  <c:v>113.69147491455078</c:v>
                </c:pt>
                <c:pt idx="77">
                  <c:v>112.34828186035156</c:v>
                </c:pt>
                <c:pt idx="78">
                  <c:v>110.97841644287109</c:v>
                </c:pt>
                <c:pt idx="79">
                  <c:v>109.58192443847656</c:v>
                </c:pt>
              </c:numCache>
            </c:numRef>
          </c:val>
          <c:smooth val="0"/>
          <c:extLst>
            <c:ext xmlns:c16="http://schemas.microsoft.com/office/drawing/2014/chart" uri="{C3380CC4-5D6E-409C-BE32-E72D297353CC}">
              <c16:uniqueId val="{00000002-32C6-41AA-A1EB-036467F84089}"/>
            </c:ext>
          </c:extLst>
        </c:ser>
        <c:ser>
          <c:idx val="3"/>
          <c:order val="3"/>
          <c:spPr>
            <a:ln w="12700" cap="rnd">
              <a:solidFill>
                <a:srgbClr val="830929"/>
              </a:solidFill>
              <a:round/>
            </a:ln>
            <a:effectLst/>
          </c:spPr>
          <c:marker>
            <c:symbol val="none"/>
          </c:marker>
          <c:val>
            <c:numRef>
              <c:f>Gráfico98!$Z$6:$Z$125</c:f>
              <c:numCache>
                <c:formatCode>0</c:formatCode>
                <c:ptCount val="120"/>
                <c:pt idx="80">
                  <c:v>98.947708129882813</c:v>
                </c:pt>
                <c:pt idx="81">
                  <c:v>104.74696350097656</c:v>
                </c:pt>
                <c:pt idx="82">
                  <c:v>109.83737182617188</c:v>
                </c:pt>
                <c:pt idx="83">
                  <c:v>114.26569366455078</c:v>
                </c:pt>
                <c:pt idx="84">
                  <c:v>118.07712554931641</c:v>
                </c:pt>
                <c:pt idx="85">
                  <c:v>121.31536102294922</c:v>
                </c:pt>
                <c:pt idx="86">
                  <c:v>124.02266693115234</c:v>
                </c:pt>
                <c:pt idx="87">
                  <c:v>126.23992919921875</c:v>
                </c:pt>
                <c:pt idx="88">
                  <c:v>128.00668334960938</c:v>
                </c:pt>
                <c:pt idx="89">
                  <c:v>129.36125183105469</c:v>
                </c:pt>
                <c:pt idx="90">
                  <c:v>130.34068298339844</c:v>
                </c:pt>
                <c:pt idx="91">
                  <c:v>130.98088073730469</c:v>
                </c:pt>
                <c:pt idx="92">
                  <c:v>131.31663513183594</c:v>
                </c:pt>
                <c:pt idx="93">
                  <c:v>131.38163757324219</c:v>
                </c:pt>
                <c:pt idx="94">
                  <c:v>131.20855712890625</c:v>
                </c:pt>
                <c:pt idx="95">
                  <c:v>130.82902526855469</c:v>
                </c:pt>
                <c:pt idx="96">
                  <c:v>130.27375793457031</c:v>
                </c:pt>
                <c:pt idx="97">
                  <c:v>129.57254028320313</c:v>
                </c:pt>
                <c:pt idx="98">
                  <c:v>128.75422668457031</c:v>
                </c:pt>
                <c:pt idx="99">
                  <c:v>127.84684753417969</c:v>
                </c:pt>
                <c:pt idx="100">
                  <c:v>126.87760162353516</c:v>
                </c:pt>
                <c:pt idx="101">
                  <c:v>125.87287902832031</c:v>
                </c:pt>
                <c:pt idx="102">
                  <c:v>124.85831451416016</c:v>
                </c:pt>
                <c:pt idx="103">
                  <c:v>123.85878753662109</c:v>
                </c:pt>
                <c:pt idx="104">
                  <c:v>122.89846801757813</c:v>
                </c:pt>
                <c:pt idx="105">
                  <c:v>122.00083923339844</c:v>
                </c:pt>
                <c:pt idx="106">
                  <c:v>121.18870544433594</c:v>
                </c:pt>
                <c:pt idx="107">
                  <c:v>120.48423767089844</c:v>
                </c:pt>
                <c:pt idx="108">
                  <c:v>119.90898132324219</c:v>
                </c:pt>
                <c:pt idx="109">
                  <c:v>119.48388671875</c:v>
                </c:pt>
                <c:pt idx="110">
                  <c:v>119.22930145263672</c:v>
                </c:pt>
                <c:pt idx="111">
                  <c:v>119.1650390625</c:v>
                </c:pt>
                <c:pt idx="112">
                  <c:v>119.31035614013672</c:v>
                </c:pt>
                <c:pt idx="113">
                  <c:v>119.68397521972656</c:v>
                </c:pt>
                <c:pt idx="114">
                  <c:v>120.30413055419922</c:v>
                </c:pt>
                <c:pt idx="115">
                  <c:v>121.18855285644531</c:v>
                </c:pt>
                <c:pt idx="116">
                  <c:v>122.35449981689453</c:v>
                </c:pt>
                <c:pt idx="117">
                  <c:v>123.81875610351563</c:v>
                </c:pt>
                <c:pt idx="118">
                  <c:v>125.59767913818359</c:v>
                </c:pt>
                <c:pt idx="119">
                  <c:v>127.70717620849609</c:v>
                </c:pt>
              </c:numCache>
            </c:numRef>
          </c:val>
          <c:smooth val="0"/>
          <c:extLst>
            <c:ext xmlns:c16="http://schemas.microsoft.com/office/drawing/2014/chart" uri="{C3380CC4-5D6E-409C-BE32-E72D297353CC}">
              <c16:uniqueId val="{00000003-32C6-41AA-A1EB-036467F84089}"/>
            </c:ext>
          </c:extLst>
        </c:ser>
        <c:dLbls>
          <c:showLegendKey val="0"/>
          <c:showVal val="0"/>
          <c:showCatName val="0"/>
          <c:showSerName val="0"/>
          <c:showPercent val="0"/>
          <c:showBubbleSize val="0"/>
        </c:dLbls>
        <c:marker val="1"/>
        <c:smooth val="0"/>
        <c:axId val="1179395552"/>
        <c:axId val="1179336576"/>
      </c:lineChart>
      <c:dateAx>
        <c:axId val="1179395552"/>
        <c:scaling>
          <c:orientation val="minMax"/>
        </c:scaling>
        <c:delete val="0"/>
        <c:axPos val="b"/>
        <c:numFmt formatCode="mmm\-yy"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6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179336576"/>
        <c:crosses val="autoZero"/>
        <c:auto val="1"/>
        <c:lblOffset val="100"/>
        <c:baseTimeUnit val="months"/>
        <c:majorUnit val="10"/>
        <c:majorTimeUnit val="months"/>
      </c:dateAx>
      <c:valAx>
        <c:axId val="1179336576"/>
        <c:scaling>
          <c:orientation val="minMax"/>
          <c:min val="50"/>
        </c:scaling>
        <c:delete val="0"/>
        <c:axPos val="l"/>
        <c:majorGridlines>
          <c:spPr>
            <a:ln w="9525" cap="flat" cmpd="sng" algn="ctr">
              <a:noFill/>
              <a:round/>
            </a:ln>
            <a:effectLst/>
          </c:spPr>
        </c:majorGridlines>
        <c:numFmt formatCode="0" sourceLinked="1"/>
        <c:majorTickMark val="none"/>
        <c:minorTickMark val="none"/>
        <c:tickLblPos val="low"/>
        <c:spPr>
          <a:noFill/>
          <a:ln>
            <a:solidFill>
              <a:srgbClr val="FF0000"/>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179395552"/>
        <c:crossesAt val="41122"/>
        <c:crossBetween val="between"/>
      </c:valAx>
      <c:spPr>
        <a:noFill/>
        <a:ln w="635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600">
          <a:latin typeface="Century Gothic" panose="020B0502020202020204" pitchFamily="34" charset="0"/>
        </a:defRPr>
      </a:pPr>
      <a:endParaRPr lang="es-ES"/>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600" b="1" i="0" u="none" strike="noStrike" kern="1200" spc="0" baseline="0">
                <a:solidFill>
                  <a:schemeClr val="tx1">
                    <a:lumMod val="65000"/>
                    <a:lumOff val="35000"/>
                  </a:schemeClr>
                </a:solidFill>
                <a:latin typeface="Century Gothic" panose="020B0502020202020204" pitchFamily="34" charset="0"/>
                <a:ea typeface="+mn-ea"/>
                <a:cs typeface="+mn-cs"/>
              </a:defRPr>
            </a:pPr>
            <a:r>
              <a:rPr lang="es-ES_tradnl" sz="600" b="1"/>
              <a:t>Restauración</a:t>
            </a:r>
          </a:p>
        </c:rich>
      </c:tx>
      <c:layout>
        <c:manualLayout>
          <c:xMode val="edge"/>
          <c:yMode val="edge"/>
          <c:x val="0.40676012734090961"/>
          <c:y val="2.6354070043722855E-2"/>
        </c:manualLayout>
      </c:layout>
      <c:overlay val="0"/>
      <c:spPr>
        <a:noFill/>
        <a:ln>
          <a:noFill/>
        </a:ln>
        <a:effectLst/>
      </c:spPr>
      <c:txPr>
        <a:bodyPr rot="0" spcFirstLastPara="1" vertOverflow="ellipsis" vert="horz" wrap="square" anchor="ctr" anchorCtr="1"/>
        <a:lstStyle/>
        <a:p>
          <a:pPr>
            <a:defRPr sz="600" b="1"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0.12923349460528594"/>
          <c:y val="0.14228085138172106"/>
          <c:w val="0.8372135559893964"/>
          <c:h val="0.61123458096682781"/>
        </c:manualLayout>
      </c:layout>
      <c:areaChart>
        <c:grouping val="standard"/>
        <c:varyColors val="0"/>
        <c:ser>
          <c:idx val="2"/>
          <c:order val="0"/>
          <c:tx>
            <c:strRef>
              <c:f>Gráfico98!$J$5</c:f>
              <c:strCache>
                <c:ptCount val="1"/>
                <c:pt idx="0">
                  <c:v>+Std</c:v>
                </c:pt>
              </c:strCache>
            </c:strRef>
          </c:tx>
          <c:spPr>
            <a:solidFill>
              <a:schemeClr val="bg1">
                <a:lumMod val="85000"/>
              </a:schemeClr>
            </a:solidFill>
            <a:ln>
              <a:noFill/>
            </a:ln>
            <a:effectLst/>
          </c:spPr>
          <c:cat>
            <c:numRef>
              <c:f>Gráfico98!$F$6:$F$125</c:f>
              <c:numCache>
                <c:formatCode>mmm\-yy</c:formatCode>
                <c:ptCount val="120"/>
                <c:pt idx="0">
                  <c:v>38687</c:v>
                </c:pt>
                <c:pt idx="1">
                  <c:v>38718</c:v>
                </c:pt>
                <c:pt idx="2">
                  <c:v>38749</c:v>
                </c:pt>
                <c:pt idx="3">
                  <c:v>38777</c:v>
                </c:pt>
                <c:pt idx="4">
                  <c:v>38808</c:v>
                </c:pt>
                <c:pt idx="5">
                  <c:v>38838</c:v>
                </c:pt>
                <c:pt idx="6">
                  <c:v>38869</c:v>
                </c:pt>
                <c:pt idx="7">
                  <c:v>38899</c:v>
                </c:pt>
                <c:pt idx="8">
                  <c:v>38930</c:v>
                </c:pt>
                <c:pt idx="9">
                  <c:v>38961</c:v>
                </c:pt>
                <c:pt idx="10">
                  <c:v>38991</c:v>
                </c:pt>
                <c:pt idx="11">
                  <c:v>39022</c:v>
                </c:pt>
                <c:pt idx="12">
                  <c:v>39052</c:v>
                </c:pt>
                <c:pt idx="13">
                  <c:v>39083</c:v>
                </c:pt>
                <c:pt idx="14">
                  <c:v>39114</c:v>
                </c:pt>
                <c:pt idx="15">
                  <c:v>39142</c:v>
                </c:pt>
                <c:pt idx="16">
                  <c:v>39173</c:v>
                </c:pt>
                <c:pt idx="17">
                  <c:v>39203</c:v>
                </c:pt>
                <c:pt idx="18">
                  <c:v>39234</c:v>
                </c:pt>
                <c:pt idx="19">
                  <c:v>39264</c:v>
                </c:pt>
                <c:pt idx="20">
                  <c:v>39295</c:v>
                </c:pt>
                <c:pt idx="21">
                  <c:v>39326</c:v>
                </c:pt>
                <c:pt idx="22">
                  <c:v>39356</c:v>
                </c:pt>
                <c:pt idx="23">
                  <c:v>39387</c:v>
                </c:pt>
                <c:pt idx="24">
                  <c:v>39417</c:v>
                </c:pt>
                <c:pt idx="25">
                  <c:v>39448</c:v>
                </c:pt>
                <c:pt idx="26">
                  <c:v>39479</c:v>
                </c:pt>
                <c:pt idx="27">
                  <c:v>39508</c:v>
                </c:pt>
                <c:pt idx="28">
                  <c:v>39539</c:v>
                </c:pt>
                <c:pt idx="29">
                  <c:v>39569</c:v>
                </c:pt>
                <c:pt idx="30">
                  <c:v>39600</c:v>
                </c:pt>
                <c:pt idx="31">
                  <c:v>39630</c:v>
                </c:pt>
                <c:pt idx="32">
                  <c:v>39661</c:v>
                </c:pt>
                <c:pt idx="33">
                  <c:v>39692</c:v>
                </c:pt>
                <c:pt idx="34">
                  <c:v>39722</c:v>
                </c:pt>
                <c:pt idx="35">
                  <c:v>39753</c:v>
                </c:pt>
                <c:pt idx="36">
                  <c:v>39783</c:v>
                </c:pt>
                <c:pt idx="37">
                  <c:v>39814</c:v>
                </c:pt>
                <c:pt idx="38">
                  <c:v>39845</c:v>
                </c:pt>
                <c:pt idx="39">
                  <c:v>39873</c:v>
                </c:pt>
                <c:pt idx="40">
                  <c:v>39904</c:v>
                </c:pt>
                <c:pt idx="41">
                  <c:v>39934</c:v>
                </c:pt>
                <c:pt idx="42">
                  <c:v>39965</c:v>
                </c:pt>
                <c:pt idx="43">
                  <c:v>39995</c:v>
                </c:pt>
                <c:pt idx="44">
                  <c:v>40026</c:v>
                </c:pt>
                <c:pt idx="45">
                  <c:v>40057</c:v>
                </c:pt>
                <c:pt idx="46">
                  <c:v>40087</c:v>
                </c:pt>
                <c:pt idx="47">
                  <c:v>40118</c:v>
                </c:pt>
                <c:pt idx="48">
                  <c:v>40148</c:v>
                </c:pt>
                <c:pt idx="49">
                  <c:v>40179</c:v>
                </c:pt>
                <c:pt idx="50">
                  <c:v>40210</c:v>
                </c:pt>
                <c:pt idx="51">
                  <c:v>40238</c:v>
                </c:pt>
                <c:pt idx="52">
                  <c:v>40269</c:v>
                </c:pt>
                <c:pt idx="53">
                  <c:v>40299</c:v>
                </c:pt>
                <c:pt idx="54">
                  <c:v>40330</c:v>
                </c:pt>
                <c:pt idx="55">
                  <c:v>40360</c:v>
                </c:pt>
                <c:pt idx="56">
                  <c:v>40391</c:v>
                </c:pt>
                <c:pt idx="57">
                  <c:v>40422</c:v>
                </c:pt>
                <c:pt idx="58">
                  <c:v>40452</c:v>
                </c:pt>
                <c:pt idx="59">
                  <c:v>40483</c:v>
                </c:pt>
                <c:pt idx="60">
                  <c:v>40513</c:v>
                </c:pt>
                <c:pt idx="61">
                  <c:v>40544</c:v>
                </c:pt>
                <c:pt idx="62">
                  <c:v>40575</c:v>
                </c:pt>
                <c:pt idx="63">
                  <c:v>40603</c:v>
                </c:pt>
                <c:pt idx="64">
                  <c:v>40634</c:v>
                </c:pt>
                <c:pt idx="65">
                  <c:v>40664</c:v>
                </c:pt>
                <c:pt idx="66">
                  <c:v>40695</c:v>
                </c:pt>
                <c:pt idx="67">
                  <c:v>40725</c:v>
                </c:pt>
                <c:pt idx="68">
                  <c:v>40756</c:v>
                </c:pt>
                <c:pt idx="69">
                  <c:v>40787</c:v>
                </c:pt>
                <c:pt idx="70">
                  <c:v>40817</c:v>
                </c:pt>
                <c:pt idx="71">
                  <c:v>40848</c:v>
                </c:pt>
                <c:pt idx="72">
                  <c:v>40878</c:v>
                </c:pt>
                <c:pt idx="73">
                  <c:v>40909</c:v>
                </c:pt>
                <c:pt idx="74">
                  <c:v>40940</c:v>
                </c:pt>
                <c:pt idx="75">
                  <c:v>40969</c:v>
                </c:pt>
                <c:pt idx="76">
                  <c:v>41000</c:v>
                </c:pt>
                <c:pt idx="77">
                  <c:v>41030</c:v>
                </c:pt>
                <c:pt idx="78">
                  <c:v>41061</c:v>
                </c:pt>
                <c:pt idx="79">
                  <c:v>41091</c:v>
                </c:pt>
                <c:pt idx="80">
                  <c:v>41122</c:v>
                </c:pt>
                <c:pt idx="81">
                  <c:v>41153</c:v>
                </c:pt>
                <c:pt idx="82">
                  <c:v>41183</c:v>
                </c:pt>
                <c:pt idx="83">
                  <c:v>41214</c:v>
                </c:pt>
                <c:pt idx="84">
                  <c:v>41244</c:v>
                </c:pt>
                <c:pt idx="85">
                  <c:v>41275</c:v>
                </c:pt>
                <c:pt idx="86">
                  <c:v>41306</c:v>
                </c:pt>
                <c:pt idx="87">
                  <c:v>41334</c:v>
                </c:pt>
                <c:pt idx="88">
                  <c:v>41365</c:v>
                </c:pt>
                <c:pt idx="89">
                  <c:v>41395</c:v>
                </c:pt>
                <c:pt idx="90">
                  <c:v>41426</c:v>
                </c:pt>
                <c:pt idx="91">
                  <c:v>41456</c:v>
                </c:pt>
                <c:pt idx="92">
                  <c:v>41487</c:v>
                </c:pt>
                <c:pt idx="93">
                  <c:v>41518</c:v>
                </c:pt>
                <c:pt idx="94">
                  <c:v>41548</c:v>
                </c:pt>
                <c:pt idx="95">
                  <c:v>41579</c:v>
                </c:pt>
                <c:pt idx="96">
                  <c:v>41609</c:v>
                </c:pt>
                <c:pt idx="97">
                  <c:v>41640</c:v>
                </c:pt>
                <c:pt idx="98">
                  <c:v>41671</c:v>
                </c:pt>
                <c:pt idx="99">
                  <c:v>41699</c:v>
                </c:pt>
                <c:pt idx="100">
                  <c:v>41730</c:v>
                </c:pt>
                <c:pt idx="101">
                  <c:v>41760</c:v>
                </c:pt>
                <c:pt idx="102">
                  <c:v>41791</c:v>
                </c:pt>
                <c:pt idx="103">
                  <c:v>41821</c:v>
                </c:pt>
                <c:pt idx="104">
                  <c:v>41852</c:v>
                </c:pt>
                <c:pt idx="105">
                  <c:v>41883</c:v>
                </c:pt>
                <c:pt idx="106">
                  <c:v>41913</c:v>
                </c:pt>
                <c:pt idx="107">
                  <c:v>41944</c:v>
                </c:pt>
                <c:pt idx="108">
                  <c:v>41974</c:v>
                </c:pt>
                <c:pt idx="109">
                  <c:v>42005</c:v>
                </c:pt>
                <c:pt idx="110">
                  <c:v>42036</c:v>
                </c:pt>
                <c:pt idx="111">
                  <c:v>42064</c:v>
                </c:pt>
                <c:pt idx="112">
                  <c:v>42095</c:v>
                </c:pt>
                <c:pt idx="113">
                  <c:v>42125</c:v>
                </c:pt>
                <c:pt idx="114">
                  <c:v>42156</c:v>
                </c:pt>
                <c:pt idx="115">
                  <c:v>42186</c:v>
                </c:pt>
                <c:pt idx="116">
                  <c:v>42217</c:v>
                </c:pt>
                <c:pt idx="117">
                  <c:v>42248</c:v>
                </c:pt>
                <c:pt idx="118">
                  <c:v>42278</c:v>
                </c:pt>
                <c:pt idx="119">
                  <c:v>42309</c:v>
                </c:pt>
              </c:numCache>
            </c:numRef>
          </c:cat>
          <c:val>
            <c:numRef>
              <c:f>Gráfico98!$AH$6:$AH$125</c:f>
              <c:numCache>
                <c:formatCode>0</c:formatCode>
                <c:ptCount val="120"/>
                <c:pt idx="0">
                  <c:v>2898.595458984375</c:v>
                </c:pt>
                <c:pt idx="1">
                  <c:v>2892.193603515625</c:v>
                </c:pt>
                <c:pt idx="2">
                  <c:v>2882.907958984375</c:v>
                </c:pt>
                <c:pt idx="3">
                  <c:v>2872.56494140625</c:v>
                </c:pt>
                <c:pt idx="4">
                  <c:v>2861.568603515625</c:v>
                </c:pt>
                <c:pt idx="5">
                  <c:v>2849.852294921875</c:v>
                </c:pt>
                <c:pt idx="6">
                  <c:v>2837.24609375</c:v>
                </c:pt>
                <c:pt idx="7">
                  <c:v>2823.6376953125</c:v>
                </c:pt>
                <c:pt idx="8">
                  <c:v>2809.012939453125</c:v>
                </c:pt>
                <c:pt idx="9">
                  <c:v>2793.43212890625</c:v>
                </c:pt>
                <c:pt idx="10">
                  <c:v>2776.999755859375</c:v>
                </c:pt>
                <c:pt idx="11">
                  <c:v>2759.839111328125</c:v>
                </c:pt>
                <c:pt idx="12">
                  <c:v>2742.076171875</c:v>
                </c:pt>
                <c:pt idx="13">
                  <c:v>2723.83203125</c:v>
                </c:pt>
                <c:pt idx="14">
                  <c:v>2705.21923828125</c:v>
                </c:pt>
                <c:pt idx="15">
                  <c:v>2686.338623046875</c:v>
                </c:pt>
                <c:pt idx="16">
                  <c:v>2667.282470703125</c:v>
                </c:pt>
                <c:pt idx="17">
                  <c:v>2648.1318359375</c:v>
                </c:pt>
                <c:pt idx="18">
                  <c:v>2628.958740234375</c:v>
                </c:pt>
                <c:pt idx="19">
                  <c:v>2609.828369140625</c:v>
                </c:pt>
                <c:pt idx="20">
                  <c:v>2590.796875</c:v>
                </c:pt>
                <c:pt idx="21">
                  <c:v>2571.91455078125</c:v>
                </c:pt>
                <c:pt idx="22">
                  <c:v>2553.225341796875</c:v>
                </c:pt>
                <c:pt idx="23">
                  <c:v>2534.7666015625</c:v>
                </c:pt>
                <c:pt idx="24">
                  <c:v>2516.571044921875</c:v>
                </c:pt>
                <c:pt idx="25">
                  <c:v>2498.6650390625</c:v>
                </c:pt>
                <c:pt idx="26">
                  <c:v>2481.06982421875</c:v>
                </c:pt>
                <c:pt idx="27">
                  <c:v>2463.8017578125</c:v>
                </c:pt>
                <c:pt idx="28">
                  <c:v>2446.872314453125</c:v>
                </c:pt>
                <c:pt idx="29">
                  <c:v>2430.287841796875</c:v>
                </c:pt>
                <c:pt idx="30">
                  <c:v>2414.051513671875</c:v>
                </c:pt>
                <c:pt idx="31">
                  <c:v>2398.162353515625</c:v>
                </c:pt>
                <c:pt idx="32">
                  <c:v>2382.61669921875</c:v>
                </c:pt>
                <c:pt idx="33">
                  <c:v>2367.408203125</c:v>
                </c:pt>
                <c:pt idx="34">
                  <c:v>2352.529541015625</c:v>
                </c:pt>
                <c:pt idx="35">
                  <c:v>2337.97216796875</c:v>
                </c:pt>
                <c:pt idx="36">
                  <c:v>2323.72607421875</c:v>
                </c:pt>
                <c:pt idx="37">
                  <c:v>2309.7822265625</c:v>
                </c:pt>
                <c:pt idx="38">
                  <c:v>2296.131103515625</c:v>
                </c:pt>
                <c:pt idx="39">
                  <c:v>2282.76416015625</c:v>
                </c:pt>
                <c:pt idx="40">
                  <c:v>2269.673095703125</c:v>
                </c:pt>
                <c:pt idx="41">
                  <c:v>2256.850830078125</c:v>
                </c:pt>
                <c:pt idx="42">
                  <c:v>2244.290283203125</c:v>
                </c:pt>
                <c:pt idx="43">
                  <c:v>2231.986083984375</c:v>
                </c:pt>
                <c:pt idx="44">
                  <c:v>2219.933349609375</c:v>
                </c:pt>
                <c:pt idx="45">
                  <c:v>2208.128662109375</c:v>
                </c:pt>
                <c:pt idx="46">
                  <c:v>2196.569580078125</c:v>
                </c:pt>
                <c:pt idx="47">
                  <c:v>2185.25390625</c:v>
                </c:pt>
                <c:pt idx="48">
                  <c:v>2174.181396484375</c:v>
                </c:pt>
                <c:pt idx="49">
                  <c:v>2163.352783203125</c:v>
                </c:pt>
                <c:pt idx="50">
                  <c:v>2152.77001953125</c:v>
                </c:pt>
                <c:pt idx="51">
                  <c:v>2142.4365234375</c:v>
                </c:pt>
                <c:pt idx="52">
                  <c:v>2132.357177734375</c:v>
                </c:pt>
                <c:pt idx="53">
                  <c:v>2122.5380859375</c:v>
                </c:pt>
                <c:pt idx="54">
                  <c:v>2112.98779296875</c:v>
                </c:pt>
                <c:pt idx="55">
                  <c:v>2103.716796875</c:v>
                </c:pt>
                <c:pt idx="56">
                  <c:v>2094.73779296875</c:v>
                </c:pt>
                <c:pt idx="57">
                  <c:v>2086.065185546875</c:v>
                </c:pt>
                <c:pt idx="58">
                  <c:v>2077.717041015625</c:v>
                </c:pt>
                <c:pt idx="59">
                  <c:v>2069.712646484375</c:v>
                </c:pt>
                <c:pt idx="60">
                  <c:v>2062.074462890625</c:v>
                </c:pt>
                <c:pt idx="61">
                  <c:v>2054.826171875</c:v>
                </c:pt>
                <c:pt idx="62">
                  <c:v>2047.993408203125</c:v>
                </c:pt>
                <c:pt idx="63">
                  <c:v>2041.6015625</c:v>
                </c:pt>
                <c:pt idx="64">
                  <c:v>2035.6754150390625</c:v>
                </c:pt>
                <c:pt idx="65">
                  <c:v>2030.23779296875</c:v>
                </c:pt>
                <c:pt idx="66">
                  <c:v>2025.30810546875</c:v>
                </c:pt>
                <c:pt idx="67">
                  <c:v>2020.901611328125</c:v>
                </c:pt>
                <c:pt idx="68">
                  <c:v>2017.0289306640625</c:v>
                </c:pt>
                <c:pt idx="69">
                  <c:v>2013.6956787109375</c:v>
                </c:pt>
                <c:pt idx="70">
                  <c:v>2010.9029541015625</c:v>
                </c:pt>
                <c:pt idx="71">
                  <c:v>2008.6483154296875</c:v>
                </c:pt>
                <c:pt idx="72">
                  <c:v>2006.9259033203125</c:v>
                </c:pt>
                <c:pt idx="73">
                  <c:v>2005.728515625</c:v>
                </c:pt>
                <c:pt idx="74">
                  <c:v>2005.047119140625</c:v>
                </c:pt>
                <c:pt idx="75">
                  <c:v>2004.8721923828125</c:v>
                </c:pt>
                <c:pt idx="76">
                  <c:v>2005.1943359375</c:v>
                </c:pt>
                <c:pt idx="77">
                  <c:v>2006.00390625</c:v>
                </c:pt>
                <c:pt idx="78">
                  <c:v>2007.2921142578125</c:v>
                </c:pt>
                <c:pt idx="79">
                  <c:v>2009.0509033203125</c:v>
                </c:pt>
                <c:pt idx="80">
                  <c:v>1863.5194091796875</c:v>
                </c:pt>
                <c:pt idx="81">
                  <c:v>1845.900146484375</c:v>
                </c:pt>
                <c:pt idx="82">
                  <c:v>1831.7445068359375</c:v>
                </c:pt>
                <c:pt idx="83">
                  <c:v>1821.1104736328125</c:v>
                </c:pt>
                <c:pt idx="84">
                  <c:v>1813.855712890625</c:v>
                </c:pt>
                <c:pt idx="85">
                  <c:v>1809.4727783203125</c:v>
                </c:pt>
                <c:pt idx="86">
                  <c:v>1807.1290283203125</c:v>
                </c:pt>
                <c:pt idx="87">
                  <c:v>1805.9400634765625</c:v>
                </c:pt>
                <c:pt idx="88">
                  <c:v>1805.220458984375</c:v>
                </c:pt>
                <c:pt idx="89">
                  <c:v>1804.5574951171875</c:v>
                </c:pt>
                <c:pt idx="90">
                  <c:v>1803.7664794921875</c:v>
                </c:pt>
                <c:pt idx="91">
                  <c:v>1802.8194580078125</c:v>
                </c:pt>
                <c:pt idx="92">
                  <c:v>1801.790283203125</c:v>
                </c:pt>
                <c:pt idx="93">
                  <c:v>1800.8179931640625</c:v>
                </c:pt>
                <c:pt idx="94">
                  <c:v>1800.0826416015625</c:v>
                </c:pt>
                <c:pt idx="95">
                  <c:v>1799.7891845703125</c:v>
                </c:pt>
                <c:pt idx="96">
                  <c:v>1800.15185546875</c:v>
                </c:pt>
                <c:pt idx="97">
                  <c:v>1801.3768310546875</c:v>
                </c:pt>
                <c:pt idx="98">
                  <c:v>1803.64111328125</c:v>
                </c:pt>
                <c:pt idx="99">
                  <c:v>1807.0703125</c:v>
                </c:pt>
                <c:pt idx="100">
                  <c:v>1811.724365234375</c:v>
                </c:pt>
                <c:pt idx="101">
                  <c:v>1817.5960693359375</c:v>
                </c:pt>
                <c:pt idx="102">
                  <c:v>1824.6239013671875</c:v>
                </c:pt>
                <c:pt idx="103">
                  <c:v>1832.7130126953125</c:v>
                </c:pt>
                <c:pt idx="104">
                  <c:v>1841.758056640625</c:v>
                </c:pt>
                <c:pt idx="105">
                  <c:v>1851.6590576171875</c:v>
                </c:pt>
                <c:pt idx="106">
                  <c:v>1862.334228515625</c:v>
                </c:pt>
                <c:pt idx="107">
                  <c:v>1873.7286376953125</c:v>
                </c:pt>
                <c:pt idx="108">
                  <c:v>1885.823974609375</c:v>
                </c:pt>
                <c:pt idx="109">
                  <c:v>1898.6510009765625</c:v>
                </c:pt>
                <c:pt idx="110">
                  <c:v>1912.310302734375</c:v>
                </c:pt>
                <c:pt idx="111">
                  <c:v>1927.0015869140625</c:v>
                </c:pt>
                <c:pt idx="112">
                  <c:v>1943.0654296875</c:v>
                </c:pt>
                <c:pt idx="113">
                  <c:v>1961.0179443359375</c:v>
                </c:pt>
                <c:pt idx="114">
                  <c:v>1981.5380859375</c:v>
                </c:pt>
                <c:pt idx="115">
                  <c:v>2005.348876953125</c:v>
                </c:pt>
                <c:pt idx="116">
                  <c:v>2033.0147705078125</c:v>
                </c:pt>
                <c:pt idx="117">
                  <c:v>2064.810302734375</c:v>
                </c:pt>
                <c:pt idx="118">
                  <c:v>2100.765625</c:v>
                </c:pt>
                <c:pt idx="119">
                  <c:v>2140.79931640625</c:v>
                </c:pt>
              </c:numCache>
            </c:numRef>
          </c:val>
          <c:extLst>
            <c:ext xmlns:c16="http://schemas.microsoft.com/office/drawing/2014/chart" uri="{C3380CC4-5D6E-409C-BE32-E72D297353CC}">
              <c16:uniqueId val="{00000000-9723-48BD-AEB0-F59C5BA745E3}"/>
            </c:ext>
          </c:extLst>
        </c:ser>
        <c:ser>
          <c:idx val="1"/>
          <c:order val="2"/>
          <c:tx>
            <c:strRef>
              <c:f>Gráfico98!$I$5</c:f>
              <c:strCache>
                <c:ptCount val="1"/>
                <c:pt idx="0">
                  <c:v>-Std</c:v>
                </c:pt>
              </c:strCache>
            </c:strRef>
          </c:tx>
          <c:spPr>
            <a:solidFill>
              <a:schemeClr val="bg1"/>
            </a:solidFill>
            <a:ln>
              <a:noFill/>
            </a:ln>
            <a:effectLst/>
          </c:spPr>
          <c:cat>
            <c:numRef>
              <c:f>Gráfico98!$F$6:$F$125</c:f>
              <c:numCache>
                <c:formatCode>mmm\-yy</c:formatCode>
                <c:ptCount val="120"/>
                <c:pt idx="0">
                  <c:v>38687</c:v>
                </c:pt>
                <c:pt idx="1">
                  <c:v>38718</c:v>
                </c:pt>
                <c:pt idx="2">
                  <c:v>38749</c:v>
                </c:pt>
                <c:pt idx="3">
                  <c:v>38777</c:v>
                </c:pt>
                <c:pt idx="4">
                  <c:v>38808</c:v>
                </c:pt>
                <c:pt idx="5">
                  <c:v>38838</c:v>
                </c:pt>
                <c:pt idx="6">
                  <c:v>38869</c:v>
                </c:pt>
                <c:pt idx="7">
                  <c:v>38899</c:v>
                </c:pt>
                <c:pt idx="8">
                  <c:v>38930</c:v>
                </c:pt>
                <c:pt idx="9">
                  <c:v>38961</c:v>
                </c:pt>
                <c:pt idx="10">
                  <c:v>38991</c:v>
                </c:pt>
                <c:pt idx="11">
                  <c:v>39022</c:v>
                </c:pt>
                <c:pt idx="12">
                  <c:v>39052</c:v>
                </c:pt>
                <c:pt idx="13">
                  <c:v>39083</c:v>
                </c:pt>
                <c:pt idx="14">
                  <c:v>39114</c:v>
                </c:pt>
                <c:pt idx="15">
                  <c:v>39142</c:v>
                </c:pt>
                <c:pt idx="16">
                  <c:v>39173</c:v>
                </c:pt>
                <c:pt idx="17">
                  <c:v>39203</c:v>
                </c:pt>
                <c:pt idx="18">
                  <c:v>39234</c:v>
                </c:pt>
                <c:pt idx="19">
                  <c:v>39264</c:v>
                </c:pt>
                <c:pt idx="20">
                  <c:v>39295</c:v>
                </c:pt>
                <c:pt idx="21">
                  <c:v>39326</c:v>
                </c:pt>
                <c:pt idx="22">
                  <c:v>39356</c:v>
                </c:pt>
                <c:pt idx="23">
                  <c:v>39387</c:v>
                </c:pt>
                <c:pt idx="24">
                  <c:v>39417</c:v>
                </c:pt>
                <c:pt idx="25">
                  <c:v>39448</c:v>
                </c:pt>
                <c:pt idx="26">
                  <c:v>39479</c:v>
                </c:pt>
                <c:pt idx="27">
                  <c:v>39508</c:v>
                </c:pt>
                <c:pt idx="28">
                  <c:v>39539</c:v>
                </c:pt>
                <c:pt idx="29">
                  <c:v>39569</c:v>
                </c:pt>
                <c:pt idx="30">
                  <c:v>39600</c:v>
                </c:pt>
                <c:pt idx="31">
                  <c:v>39630</c:v>
                </c:pt>
                <c:pt idx="32">
                  <c:v>39661</c:v>
                </c:pt>
                <c:pt idx="33">
                  <c:v>39692</c:v>
                </c:pt>
                <c:pt idx="34">
                  <c:v>39722</c:v>
                </c:pt>
                <c:pt idx="35">
                  <c:v>39753</c:v>
                </c:pt>
                <c:pt idx="36">
                  <c:v>39783</c:v>
                </c:pt>
                <c:pt idx="37">
                  <c:v>39814</c:v>
                </c:pt>
                <c:pt idx="38">
                  <c:v>39845</c:v>
                </c:pt>
                <c:pt idx="39">
                  <c:v>39873</c:v>
                </c:pt>
                <c:pt idx="40">
                  <c:v>39904</c:v>
                </c:pt>
                <c:pt idx="41">
                  <c:v>39934</c:v>
                </c:pt>
                <c:pt idx="42">
                  <c:v>39965</c:v>
                </c:pt>
                <c:pt idx="43">
                  <c:v>39995</c:v>
                </c:pt>
                <c:pt idx="44">
                  <c:v>40026</c:v>
                </c:pt>
                <c:pt idx="45">
                  <c:v>40057</c:v>
                </c:pt>
                <c:pt idx="46">
                  <c:v>40087</c:v>
                </c:pt>
                <c:pt idx="47">
                  <c:v>40118</c:v>
                </c:pt>
                <c:pt idx="48">
                  <c:v>40148</c:v>
                </c:pt>
                <c:pt idx="49">
                  <c:v>40179</c:v>
                </c:pt>
                <c:pt idx="50">
                  <c:v>40210</c:v>
                </c:pt>
                <c:pt idx="51">
                  <c:v>40238</c:v>
                </c:pt>
                <c:pt idx="52">
                  <c:v>40269</c:v>
                </c:pt>
                <c:pt idx="53">
                  <c:v>40299</c:v>
                </c:pt>
                <c:pt idx="54">
                  <c:v>40330</c:v>
                </c:pt>
                <c:pt idx="55">
                  <c:v>40360</c:v>
                </c:pt>
                <c:pt idx="56">
                  <c:v>40391</c:v>
                </c:pt>
                <c:pt idx="57">
                  <c:v>40422</c:v>
                </c:pt>
                <c:pt idx="58">
                  <c:v>40452</c:v>
                </c:pt>
                <c:pt idx="59">
                  <c:v>40483</c:v>
                </c:pt>
                <c:pt idx="60">
                  <c:v>40513</c:v>
                </c:pt>
                <c:pt idx="61">
                  <c:v>40544</c:v>
                </c:pt>
                <c:pt idx="62">
                  <c:v>40575</c:v>
                </c:pt>
                <c:pt idx="63">
                  <c:v>40603</c:v>
                </c:pt>
                <c:pt idx="64">
                  <c:v>40634</c:v>
                </c:pt>
                <c:pt idx="65">
                  <c:v>40664</c:v>
                </c:pt>
                <c:pt idx="66">
                  <c:v>40695</c:v>
                </c:pt>
                <c:pt idx="67">
                  <c:v>40725</c:v>
                </c:pt>
                <c:pt idx="68">
                  <c:v>40756</c:v>
                </c:pt>
                <c:pt idx="69">
                  <c:v>40787</c:v>
                </c:pt>
                <c:pt idx="70">
                  <c:v>40817</c:v>
                </c:pt>
                <c:pt idx="71">
                  <c:v>40848</c:v>
                </c:pt>
                <c:pt idx="72">
                  <c:v>40878</c:v>
                </c:pt>
                <c:pt idx="73">
                  <c:v>40909</c:v>
                </c:pt>
                <c:pt idx="74">
                  <c:v>40940</c:v>
                </c:pt>
                <c:pt idx="75">
                  <c:v>40969</c:v>
                </c:pt>
                <c:pt idx="76">
                  <c:v>41000</c:v>
                </c:pt>
                <c:pt idx="77">
                  <c:v>41030</c:v>
                </c:pt>
                <c:pt idx="78">
                  <c:v>41061</c:v>
                </c:pt>
                <c:pt idx="79">
                  <c:v>41091</c:v>
                </c:pt>
                <c:pt idx="80">
                  <c:v>41122</c:v>
                </c:pt>
                <c:pt idx="81">
                  <c:v>41153</c:v>
                </c:pt>
                <c:pt idx="82">
                  <c:v>41183</c:v>
                </c:pt>
                <c:pt idx="83">
                  <c:v>41214</c:v>
                </c:pt>
                <c:pt idx="84">
                  <c:v>41244</c:v>
                </c:pt>
                <c:pt idx="85">
                  <c:v>41275</c:v>
                </c:pt>
                <c:pt idx="86">
                  <c:v>41306</c:v>
                </c:pt>
                <c:pt idx="87">
                  <c:v>41334</c:v>
                </c:pt>
                <c:pt idx="88">
                  <c:v>41365</c:v>
                </c:pt>
                <c:pt idx="89">
                  <c:v>41395</c:v>
                </c:pt>
                <c:pt idx="90">
                  <c:v>41426</c:v>
                </c:pt>
                <c:pt idx="91">
                  <c:v>41456</c:v>
                </c:pt>
                <c:pt idx="92">
                  <c:v>41487</c:v>
                </c:pt>
                <c:pt idx="93">
                  <c:v>41518</c:v>
                </c:pt>
                <c:pt idx="94">
                  <c:v>41548</c:v>
                </c:pt>
                <c:pt idx="95">
                  <c:v>41579</c:v>
                </c:pt>
                <c:pt idx="96">
                  <c:v>41609</c:v>
                </c:pt>
                <c:pt idx="97">
                  <c:v>41640</c:v>
                </c:pt>
                <c:pt idx="98">
                  <c:v>41671</c:v>
                </c:pt>
                <c:pt idx="99">
                  <c:v>41699</c:v>
                </c:pt>
                <c:pt idx="100">
                  <c:v>41730</c:v>
                </c:pt>
                <c:pt idx="101">
                  <c:v>41760</c:v>
                </c:pt>
                <c:pt idx="102">
                  <c:v>41791</c:v>
                </c:pt>
                <c:pt idx="103">
                  <c:v>41821</c:v>
                </c:pt>
                <c:pt idx="104">
                  <c:v>41852</c:v>
                </c:pt>
                <c:pt idx="105">
                  <c:v>41883</c:v>
                </c:pt>
                <c:pt idx="106">
                  <c:v>41913</c:v>
                </c:pt>
                <c:pt idx="107">
                  <c:v>41944</c:v>
                </c:pt>
                <c:pt idx="108">
                  <c:v>41974</c:v>
                </c:pt>
                <c:pt idx="109">
                  <c:v>42005</c:v>
                </c:pt>
                <c:pt idx="110">
                  <c:v>42036</c:v>
                </c:pt>
                <c:pt idx="111">
                  <c:v>42064</c:v>
                </c:pt>
                <c:pt idx="112">
                  <c:v>42095</c:v>
                </c:pt>
                <c:pt idx="113">
                  <c:v>42125</c:v>
                </c:pt>
                <c:pt idx="114">
                  <c:v>42156</c:v>
                </c:pt>
                <c:pt idx="115">
                  <c:v>42186</c:v>
                </c:pt>
                <c:pt idx="116">
                  <c:v>42217</c:v>
                </c:pt>
                <c:pt idx="117">
                  <c:v>42248</c:v>
                </c:pt>
                <c:pt idx="118">
                  <c:v>42278</c:v>
                </c:pt>
                <c:pt idx="119">
                  <c:v>42309</c:v>
                </c:pt>
              </c:numCache>
            </c:numRef>
          </c:cat>
          <c:val>
            <c:numRef>
              <c:f>Gráfico98!$AG$6:$AG$125</c:f>
              <c:numCache>
                <c:formatCode>0</c:formatCode>
                <c:ptCount val="120"/>
                <c:pt idx="0">
                  <c:v>2634.575439453125</c:v>
                </c:pt>
                <c:pt idx="1">
                  <c:v>2695.237060546875</c:v>
                </c:pt>
                <c:pt idx="2">
                  <c:v>2724.842529296875</c:v>
                </c:pt>
                <c:pt idx="3">
                  <c:v>2737.802734375</c:v>
                </c:pt>
                <c:pt idx="4">
                  <c:v>2740.427490234375</c:v>
                </c:pt>
                <c:pt idx="5">
                  <c:v>2736.334716796875</c:v>
                </c:pt>
                <c:pt idx="6">
                  <c:v>2727.83642578125</c:v>
                </c:pt>
                <c:pt idx="7">
                  <c:v>2716.4462890625</c:v>
                </c:pt>
                <c:pt idx="8">
                  <c:v>2703.152099609375</c:v>
                </c:pt>
                <c:pt idx="9">
                  <c:v>2688.59716796875</c:v>
                </c:pt>
                <c:pt idx="10">
                  <c:v>2673.203369140625</c:v>
                </c:pt>
                <c:pt idx="11">
                  <c:v>2657.250732421875</c:v>
                </c:pt>
                <c:pt idx="12">
                  <c:v>2640.9296875</c:v>
                </c:pt>
                <c:pt idx="13">
                  <c:v>2624.37060546875</c:v>
                </c:pt>
                <c:pt idx="14">
                  <c:v>2607.6650390625</c:v>
                </c:pt>
                <c:pt idx="15">
                  <c:v>2590.877685546875</c:v>
                </c:pt>
                <c:pt idx="16">
                  <c:v>2574.054931640625</c:v>
                </c:pt>
                <c:pt idx="17">
                  <c:v>2557.22998046875</c:v>
                </c:pt>
                <c:pt idx="18">
                  <c:v>2540.427001953125</c:v>
                </c:pt>
                <c:pt idx="19">
                  <c:v>2523.662841796875</c:v>
                </c:pt>
                <c:pt idx="20">
                  <c:v>2506.95068359375</c:v>
                </c:pt>
                <c:pt idx="21">
                  <c:v>2490.2998046875</c:v>
                </c:pt>
                <c:pt idx="22">
                  <c:v>2473.717041015625</c:v>
                </c:pt>
                <c:pt idx="23">
                  <c:v>2457.208984375</c:v>
                </c:pt>
                <c:pt idx="24">
                  <c:v>2440.781494140625</c:v>
                </c:pt>
                <c:pt idx="25">
                  <c:v>2424.44091796875</c:v>
                </c:pt>
                <c:pt idx="26">
                  <c:v>2408.19482421875</c:v>
                </c:pt>
                <c:pt idx="27">
                  <c:v>2392.0517578125</c:v>
                </c:pt>
                <c:pt idx="28">
                  <c:v>2376.022216796875</c:v>
                </c:pt>
                <c:pt idx="29">
                  <c:v>2360.118408203125</c:v>
                </c:pt>
                <c:pt idx="30">
                  <c:v>2344.354736328125</c:v>
                </c:pt>
                <c:pt idx="31">
                  <c:v>2328.746337890625</c:v>
                </c:pt>
                <c:pt idx="32">
                  <c:v>2313.3095703125</c:v>
                </c:pt>
                <c:pt idx="33">
                  <c:v>2298.0615234375</c:v>
                </c:pt>
                <c:pt idx="34">
                  <c:v>2283.019287109375</c:v>
                </c:pt>
                <c:pt idx="35">
                  <c:v>2268.20068359375</c:v>
                </c:pt>
                <c:pt idx="36">
                  <c:v>2253.6220703125</c:v>
                </c:pt>
                <c:pt idx="37">
                  <c:v>2239.298828125</c:v>
                </c:pt>
                <c:pt idx="38">
                  <c:v>2225.246337890625</c:v>
                </c:pt>
                <c:pt idx="39">
                  <c:v>2211.47705078125</c:v>
                </c:pt>
                <c:pt idx="40">
                  <c:v>2198.004150390625</c:v>
                </c:pt>
                <c:pt idx="41">
                  <c:v>2184.837646484375</c:v>
                </c:pt>
                <c:pt idx="42">
                  <c:v>2171.987060546875</c:v>
                </c:pt>
                <c:pt idx="43">
                  <c:v>2159.460205078125</c:v>
                </c:pt>
                <c:pt idx="44">
                  <c:v>2147.263427734375</c:v>
                </c:pt>
                <c:pt idx="45">
                  <c:v>2135.402099609375</c:v>
                </c:pt>
                <c:pt idx="46">
                  <c:v>2123.879638671875</c:v>
                </c:pt>
                <c:pt idx="47">
                  <c:v>2112.6982421875</c:v>
                </c:pt>
                <c:pt idx="48">
                  <c:v>2101.859130859375</c:v>
                </c:pt>
                <c:pt idx="49">
                  <c:v>2091.361083984375</c:v>
                </c:pt>
                <c:pt idx="50">
                  <c:v>2081.20263671875</c:v>
                </c:pt>
                <c:pt idx="51">
                  <c:v>2071.3798828125</c:v>
                </c:pt>
                <c:pt idx="52">
                  <c:v>2061.887451171875</c:v>
                </c:pt>
                <c:pt idx="53">
                  <c:v>2052.7177734375</c:v>
                </c:pt>
                <c:pt idx="54">
                  <c:v>2043.8623046875</c:v>
                </c:pt>
                <c:pt idx="55">
                  <c:v>2035.3089599609375</c:v>
                </c:pt>
                <c:pt idx="56">
                  <c:v>2027.04443359375</c:v>
                </c:pt>
                <c:pt idx="57">
                  <c:v>2019.052001953125</c:v>
                </c:pt>
                <c:pt idx="58">
                  <c:v>2011.3134765625</c:v>
                </c:pt>
                <c:pt idx="59">
                  <c:v>2003.80712890625</c:v>
                </c:pt>
                <c:pt idx="60">
                  <c:v>1996.50927734375</c:v>
                </c:pt>
                <c:pt idx="61">
                  <c:v>1989.3944091796875</c:v>
                </c:pt>
                <c:pt idx="62">
                  <c:v>1982.435302734375</c:v>
                </c:pt>
                <c:pt idx="63">
                  <c:v>1975.60498046875</c:v>
                </c:pt>
                <c:pt idx="64">
                  <c:v>1968.8763427734375</c:v>
                </c:pt>
                <c:pt idx="65">
                  <c:v>1962.224853515625</c:v>
                </c:pt>
                <c:pt idx="66">
                  <c:v>1955.629150390625</c:v>
                </c:pt>
                <c:pt idx="67">
                  <c:v>1949.072021484375</c:v>
                </c:pt>
                <c:pt idx="68">
                  <c:v>1942.5408935546875</c:v>
                </c:pt>
                <c:pt idx="69">
                  <c:v>1936.0281982421875</c:v>
                </c:pt>
                <c:pt idx="70">
                  <c:v>1929.5303955078125</c:v>
                </c:pt>
                <c:pt idx="71">
                  <c:v>1923.0479736328125</c:v>
                </c:pt>
                <c:pt idx="72">
                  <c:v>1916.5845947265625</c:v>
                </c:pt>
                <c:pt idx="73">
                  <c:v>1910.1455078125</c:v>
                </c:pt>
                <c:pt idx="74">
                  <c:v>1903.737548828125</c:v>
                </c:pt>
                <c:pt idx="75">
                  <c:v>1897.3677978515625</c:v>
                </c:pt>
                <c:pt idx="76">
                  <c:v>1891.0439453125</c:v>
                </c:pt>
                <c:pt idx="77">
                  <c:v>1884.77294921875</c:v>
                </c:pt>
                <c:pt idx="78">
                  <c:v>1878.5616455078125</c:v>
                </c:pt>
                <c:pt idx="79">
                  <c:v>1872.4161376953125</c:v>
                </c:pt>
                <c:pt idx="80">
                  <c:v>1669.1124267578125</c:v>
                </c:pt>
                <c:pt idx="81">
                  <c:v>1686.986572265625</c:v>
                </c:pt>
                <c:pt idx="82">
                  <c:v>1700.5511474609375</c:v>
                </c:pt>
                <c:pt idx="83">
                  <c:v>1709.9207763671875</c:v>
                </c:pt>
                <c:pt idx="84">
                  <c:v>1715.404541015625</c:v>
                </c:pt>
                <c:pt idx="85">
                  <c:v>1717.6707763671875</c:v>
                </c:pt>
                <c:pt idx="86">
                  <c:v>1717.7073974609375</c:v>
                </c:pt>
                <c:pt idx="87">
                  <c:v>1716.5494384765625</c:v>
                </c:pt>
                <c:pt idx="88">
                  <c:v>1715.02685546875</c:v>
                </c:pt>
                <c:pt idx="89">
                  <c:v>1713.6925048828125</c:v>
                </c:pt>
                <c:pt idx="90">
                  <c:v>1712.8670654296875</c:v>
                </c:pt>
                <c:pt idx="91">
                  <c:v>1712.7091064453125</c:v>
                </c:pt>
                <c:pt idx="92">
                  <c:v>1713.271240234375</c:v>
                </c:pt>
                <c:pt idx="93">
                  <c:v>1714.5374755859375</c:v>
                </c:pt>
                <c:pt idx="94">
                  <c:v>1716.4461669921875</c:v>
                </c:pt>
                <c:pt idx="95">
                  <c:v>1718.9068603515625</c:v>
                </c:pt>
                <c:pt idx="96">
                  <c:v>1721.81640625</c:v>
                </c:pt>
                <c:pt idx="97">
                  <c:v>1725.0765380859375</c:v>
                </c:pt>
                <c:pt idx="98">
                  <c:v>1728.6142578125</c:v>
                </c:pt>
                <c:pt idx="99">
                  <c:v>1732.404541015625</c:v>
                </c:pt>
                <c:pt idx="100">
                  <c:v>1736.4853515625</c:v>
                </c:pt>
                <c:pt idx="101">
                  <c:v>1740.9583740234375</c:v>
                </c:pt>
                <c:pt idx="102">
                  <c:v>1745.9771728515625</c:v>
                </c:pt>
                <c:pt idx="103">
                  <c:v>1751.7252197265625</c:v>
                </c:pt>
                <c:pt idx="104">
                  <c:v>1758.394287109375</c:v>
                </c:pt>
                <c:pt idx="105">
                  <c:v>1766.1680908203125</c:v>
                </c:pt>
                <c:pt idx="106">
                  <c:v>1775.208984375</c:v>
                </c:pt>
                <c:pt idx="107">
                  <c:v>1785.6507568359375</c:v>
                </c:pt>
                <c:pt idx="108">
                  <c:v>1797.587890625</c:v>
                </c:pt>
                <c:pt idx="109">
                  <c:v>1811.0635986328125</c:v>
                </c:pt>
                <c:pt idx="110">
                  <c:v>1826.04931640625</c:v>
                </c:pt>
                <c:pt idx="111">
                  <c:v>1842.4146728515625</c:v>
                </c:pt>
                <c:pt idx="112">
                  <c:v>1859.886962890625</c:v>
                </c:pt>
                <c:pt idx="113">
                  <c:v>1878.0155029296875</c:v>
                </c:pt>
                <c:pt idx="114">
                  <c:v>1896.18505859375</c:v>
                </c:pt>
                <c:pt idx="115">
                  <c:v>1913.734619140625</c:v>
                </c:pt>
                <c:pt idx="116">
                  <c:v>1930.1597900390625</c:v>
                </c:pt>
                <c:pt idx="117">
                  <c:v>1945.2440185546875</c:v>
                </c:pt>
                <c:pt idx="118">
                  <c:v>1959.0142822265625</c:v>
                </c:pt>
                <c:pt idx="119">
                  <c:v>1971.6064453125</c:v>
                </c:pt>
              </c:numCache>
            </c:numRef>
          </c:val>
          <c:extLst>
            <c:ext xmlns:c16="http://schemas.microsoft.com/office/drawing/2014/chart" uri="{C3380CC4-5D6E-409C-BE32-E72D297353CC}">
              <c16:uniqueId val="{00000001-9723-48BD-AEB0-F59C5BA745E3}"/>
            </c:ext>
          </c:extLst>
        </c:ser>
        <c:dLbls>
          <c:showLegendKey val="0"/>
          <c:showVal val="0"/>
          <c:showCatName val="0"/>
          <c:showSerName val="0"/>
          <c:showPercent val="0"/>
          <c:showBubbleSize val="0"/>
        </c:dLbls>
        <c:axId val="1179395552"/>
        <c:axId val="1179336576"/>
      </c:areaChart>
      <c:lineChart>
        <c:grouping val="standard"/>
        <c:varyColors val="0"/>
        <c:ser>
          <c:idx val="0"/>
          <c:order val="1"/>
          <c:tx>
            <c:strRef>
              <c:f>Gráfico98!$G$5</c:f>
              <c:strCache>
                <c:ptCount val="1"/>
                <c:pt idx="0">
                  <c:v>Polinomio</c:v>
                </c:pt>
              </c:strCache>
            </c:strRef>
          </c:tx>
          <c:spPr>
            <a:ln w="12700" cap="rnd">
              <a:solidFill>
                <a:srgbClr val="830929"/>
              </a:solidFill>
              <a:round/>
            </a:ln>
            <a:effectLst/>
          </c:spPr>
          <c:marker>
            <c:symbol val="none"/>
          </c:marker>
          <c:cat>
            <c:numRef>
              <c:f>Gráfico98!$F$6:$F$125</c:f>
              <c:numCache>
                <c:formatCode>mmm\-yy</c:formatCode>
                <c:ptCount val="120"/>
                <c:pt idx="0">
                  <c:v>38687</c:v>
                </c:pt>
                <c:pt idx="1">
                  <c:v>38718</c:v>
                </c:pt>
                <c:pt idx="2">
                  <c:v>38749</c:v>
                </c:pt>
                <c:pt idx="3">
                  <c:v>38777</c:v>
                </c:pt>
                <c:pt idx="4">
                  <c:v>38808</c:v>
                </c:pt>
                <c:pt idx="5">
                  <c:v>38838</c:v>
                </c:pt>
                <c:pt idx="6">
                  <c:v>38869</c:v>
                </c:pt>
                <c:pt idx="7">
                  <c:v>38899</c:v>
                </c:pt>
                <c:pt idx="8">
                  <c:v>38930</c:v>
                </c:pt>
                <c:pt idx="9">
                  <c:v>38961</c:v>
                </c:pt>
                <c:pt idx="10">
                  <c:v>38991</c:v>
                </c:pt>
                <c:pt idx="11">
                  <c:v>39022</c:v>
                </c:pt>
                <c:pt idx="12">
                  <c:v>39052</c:v>
                </c:pt>
                <c:pt idx="13">
                  <c:v>39083</c:v>
                </c:pt>
                <c:pt idx="14">
                  <c:v>39114</c:v>
                </c:pt>
                <c:pt idx="15">
                  <c:v>39142</c:v>
                </c:pt>
                <c:pt idx="16">
                  <c:v>39173</c:v>
                </c:pt>
                <c:pt idx="17">
                  <c:v>39203</c:v>
                </c:pt>
                <c:pt idx="18">
                  <c:v>39234</c:v>
                </c:pt>
                <c:pt idx="19">
                  <c:v>39264</c:v>
                </c:pt>
                <c:pt idx="20">
                  <c:v>39295</c:v>
                </c:pt>
                <c:pt idx="21">
                  <c:v>39326</c:v>
                </c:pt>
                <c:pt idx="22">
                  <c:v>39356</c:v>
                </c:pt>
                <c:pt idx="23">
                  <c:v>39387</c:v>
                </c:pt>
                <c:pt idx="24">
                  <c:v>39417</c:v>
                </c:pt>
                <c:pt idx="25">
                  <c:v>39448</c:v>
                </c:pt>
                <c:pt idx="26">
                  <c:v>39479</c:v>
                </c:pt>
                <c:pt idx="27">
                  <c:v>39508</c:v>
                </c:pt>
                <c:pt idx="28">
                  <c:v>39539</c:v>
                </c:pt>
                <c:pt idx="29">
                  <c:v>39569</c:v>
                </c:pt>
                <c:pt idx="30">
                  <c:v>39600</c:v>
                </c:pt>
                <c:pt idx="31">
                  <c:v>39630</c:v>
                </c:pt>
                <c:pt idx="32">
                  <c:v>39661</c:v>
                </c:pt>
                <c:pt idx="33">
                  <c:v>39692</c:v>
                </c:pt>
                <c:pt idx="34">
                  <c:v>39722</c:v>
                </c:pt>
                <c:pt idx="35">
                  <c:v>39753</c:v>
                </c:pt>
                <c:pt idx="36">
                  <c:v>39783</c:v>
                </c:pt>
                <c:pt idx="37">
                  <c:v>39814</c:v>
                </c:pt>
                <c:pt idx="38">
                  <c:v>39845</c:v>
                </c:pt>
                <c:pt idx="39">
                  <c:v>39873</c:v>
                </c:pt>
                <c:pt idx="40">
                  <c:v>39904</c:v>
                </c:pt>
                <c:pt idx="41">
                  <c:v>39934</c:v>
                </c:pt>
                <c:pt idx="42">
                  <c:v>39965</c:v>
                </c:pt>
                <c:pt idx="43">
                  <c:v>39995</c:v>
                </c:pt>
                <c:pt idx="44">
                  <c:v>40026</c:v>
                </c:pt>
                <c:pt idx="45">
                  <c:v>40057</c:v>
                </c:pt>
                <c:pt idx="46">
                  <c:v>40087</c:v>
                </c:pt>
                <c:pt idx="47">
                  <c:v>40118</c:v>
                </c:pt>
                <c:pt idx="48">
                  <c:v>40148</c:v>
                </c:pt>
                <c:pt idx="49">
                  <c:v>40179</c:v>
                </c:pt>
                <c:pt idx="50">
                  <c:v>40210</c:v>
                </c:pt>
                <c:pt idx="51">
                  <c:v>40238</c:v>
                </c:pt>
                <c:pt idx="52">
                  <c:v>40269</c:v>
                </c:pt>
                <c:pt idx="53">
                  <c:v>40299</c:v>
                </c:pt>
                <c:pt idx="54">
                  <c:v>40330</c:v>
                </c:pt>
                <c:pt idx="55">
                  <c:v>40360</c:v>
                </c:pt>
                <c:pt idx="56">
                  <c:v>40391</c:v>
                </c:pt>
                <c:pt idx="57">
                  <c:v>40422</c:v>
                </c:pt>
                <c:pt idx="58">
                  <c:v>40452</c:v>
                </c:pt>
                <c:pt idx="59">
                  <c:v>40483</c:v>
                </c:pt>
                <c:pt idx="60">
                  <c:v>40513</c:v>
                </c:pt>
                <c:pt idx="61">
                  <c:v>40544</c:v>
                </c:pt>
                <c:pt idx="62">
                  <c:v>40575</c:v>
                </c:pt>
                <c:pt idx="63">
                  <c:v>40603</c:v>
                </c:pt>
                <c:pt idx="64">
                  <c:v>40634</c:v>
                </c:pt>
                <c:pt idx="65">
                  <c:v>40664</c:v>
                </c:pt>
                <c:pt idx="66">
                  <c:v>40695</c:v>
                </c:pt>
                <c:pt idx="67">
                  <c:v>40725</c:v>
                </c:pt>
                <c:pt idx="68">
                  <c:v>40756</c:v>
                </c:pt>
                <c:pt idx="69">
                  <c:v>40787</c:v>
                </c:pt>
                <c:pt idx="70">
                  <c:v>40817</c:v>
                </c:pt>
                <c:pt idx="71">
                  <c:v>40848</c:v>
                </c:pt>
                <c:pt idx="72">
                  <c:v>40878</c:v>
                </c:pt>
                <c:pt idx="73">
                  <c:v>40909</c:v>
                </c:pt>
                <c:pt idx="74">
                  <c:v>40940</c:v>
                </c:pt>
                <c:pt idx="75">
                  <c:v>40969</c:v>
                </c:pt>
                <c:pt idx="76">
                  <c:v>41000</c:v>
                </c:pt>
                <c:pt idx="77">
                  <c:v>41030</c:v>
                </c:pt>
                <c:pt idx="78">
                  <c:v>41061</c:v>
                </c:pt>
                <c:pt idx="79">
                  <c:v>41091</c:v>
                </c:pt>
                <c:pt idx="80">
                  <c:v>41122</c:v>
                </c:pt>
                <c:pt idx="81">
                  <c:v>41153</c:v>
                </c:pt>
                <c:pt idx="82">
                  <c:v>41183</c:v>
                </c:pt>
                <c:pt idx="83">
                  <c:v>41214</c:v>
                </c:pt>
                <c:pt idx="84">
                  <c:v>41244</c:v>
                </c:pt>
                <c:pt idx="85">
                  <c:v>41275</c:v>
                </c:pt>
                <c:pt idx="86">
                  <c:v>41306</c:v>
                </c:pt>
                <c:pt idx="87">
                  <c:v>41334</c:v>
                </c:pt>
                <c:pt idx="88">
                  <c:v>41365</c:v>
                </c:pt>
                <c:pt idx="89">
                  <c:v>41395</c:v>
                </c:pt>
                <c:pt idx="90">
                  <c:v>41426</c:v>
                </c:pt>
                <c:pt idx="91">
                  <c:v>41456</c:v>
                </c:pt>
                <c:pt idx="92">
                  <c:v>41487</c:v>
                </c:pt>
                <c:pt idx="93">
                  <c:v>41518</c:v>
                </c:pt>
                <c:pt idx="94">
                  <c:v>41548</c:v>
                </c:pt>
                <c:pt idx="95">
                  <c:v>41579</c:v>
                </c:pt>
                <c:pt idx="96">
                  <c:v>41609</c:v>
                </c:pt>
                <c:pt idx="97">
                  <c:v>41640</c:v>
                </c:pt>
                <c:pt idx="98">
                  <c:v>41671</c:v>
                </c:pt>
                <c:pt idx="99">
                  <c:v>41699</c:v>
                </c:pt>
                <c:pt idx="100">
                  <c:v>41730</c:v>
                </c:pt>
                <c:pt idx="101">
                  <c:v>41760</c:v>
                </c:pt>
                <c:pt idx="102">
                  <c:v>41791</c:v>
                </c:pt>
                <c:pt idx="103">
                  <c:v>41821</c:v>
                </c:pt>
                <c:pt idx="104">
                  <c:v>41852</c:v>
                </c:pt>
                <c:pt idx="105">
                  <c:v>41883</c:v>
                </c:pt>
                <c:pt idx="106">
                  <c:v>41913</c:v>
                </c:pt>
                <c:pt idx="107">
                  <c:v>41944</c:v>
                </c:pt>
                <c:pt idx="108">
                  <c:v>41974</c:v>
                </c:pt>
                <c:pt idx="109">
                  <c:v>42005</c:v>
                </c:pt>
                <c:pt idx="110">
                  <c:v>42036</c:v>
                </c:pt>
                <c:pt idx="111">
                  <c:v>42064</c:v>
                </c:pt>
                <c:pt idx="112">
                  <c:v>42095</c:v>
                </c:pt>
                <c:pt idx="113">
                  <c:v>42125</c:v>
                </c:pt>
                <c:pt idx="114">
                  <c:v>42156</c:v>
                </c:pt>
                <c:pt idx="115">
                  <c:v>42186</c:v>
                </c:pt>
                <c:pt idx="116">
                  <c:v>42217</c:v>
                </c:pt>
                <c:pt idx="117">
                  <c:v>42248</c:v>
                </c:pt>
                <c:pt idx="118">
                  <c:v>42278</c:v>
                </c:pt>
                <c:pt idx="119">
                  <c:v>42309</c:v>
                </c:pt>
              </c:numCache>
            </c:numRef>
          </c:cat>
          <c:val>
            <c:numRef>
              <c:f>Gráfico98!$AE$6:$AE$125</c:f>
              <c:numCache>
                <c:formatCode>0</c:formatCode>
                <c:ptCount val="120"/>
                <c:pt idx="0">
                  <c:v>2766.58544921875</c:v>
                </c:pt>
                <c:pt idx="1">
                  <c:v>2793.71533203125</c:v>
                </c:pt>
                <c:pt idx="2">
                  <c:v>2803.875244140625</c:v>
                </c:pt>
                <c:pt idx="3">
                  <c:v>2805.183837890625</c:v>
                </c:pt>
                <c:pt idx="4">
                  <c:v>2800.998046875</c:v>
                </c:pt>
                <c:pt idx="5">
                  <c:v>2793.093505859375</c:v>
                </c:pt>
                <c:pt idx="6">
                  <c:v>2782.541259765625</c:v>
                </c:pt>
                <c:pt idx="7">
                  <c:v>2770.0419921875</c:v>
                </c:pt>
                <c:pt idx="8">
                  <c:v>2756.08251953125</c:v>
                </c:pt>
                <c:pt idx="9">
                  <c:v>2741.0146484375</c:v>
                </c:pt>
                <c:pt idx="10">
                  <c:v>2725.1015625</c:v>
                </c:pt>
                <c:pt idx="11">
                  <c:v>2708.544921875</c:v>
                </c:pt>
                <c:pt idx="12">
                  <c:v>2691.5029296875</c:v>
                </c:pt>
                <c:pt idx="13">
                  <c:v>2674.101318359375</c:v>
                </c:pt>
                <c:pt idx="14">
                  <c:v>2656.442138671875</c:v>
                </c:pt>
                <c:pt idx="15">
                  <c:v>2638.608154296875</c:v>
                </c:pt>
                <c:pt idx="16">
                  <c:v>2620.668701171875</c:v>
                </c:pt>
                <c:pt idx="17">
                  <c:v>2602.680908203125</c:v>
                </c:pt>
                <c:pt idx="18">
                  <c:v>2584.69287109375</c:v>
                </c:pt>
                <c:pt idx="19">
                  <c:v>2566.74560546875</c:v>
                </c:pt>
                <c:pt idx="20">
                  <c:v>2548.873779296875</c:v>
                </c:pt>
                <c:pt idx="21">
                  <c:v>2531.107177734375</c:v>
                </c:pt>
                <c:pt idx="22">
                  <c:v>2513.47119140625</c:v>
                </c:pt>
                <c:pt idx="23">
                  <c:v>2495.98779296875</c:v>
                </c:pt>
                <c:pt idx="24">
                  <c:v>2478.67626953125</c:v>
                </c:pt>
                <c:pt idx="25">
                  <c:v>2461.552978515625</c:v>
                </c:pt>
                <c:pt idx="26">
                  <c:v>2444.63232421875</c:v>
                </c:pt>
                <c:pt idx="27">
                  <c:v>2427.9267578125</c:v>
                </c:pt>
                <c:pt idx="28">
                  <c:v>2411.447265625</c:v>
                </c:pt>
                <c:pt idx="29">
                  <c:v>2395.203125</c:v>
                </c:pt>
                <c:pt idx="30">
                  <c:v>2379.203125</c:v>
                </c:pt>
                <c:pt idx="31">
                  <c:v>2363.454345703125</c:v>
                </c:pt>
                <c:pt idx="32">
                  <c:v>2347.963134765625</c:v>
                </c:pt>
                <c:pt idx="33">
                  <c:v>2332.73486328125</c:v>
                </c:pt>
                <c:pt idx="34">
                  <c:v>2317.7744140625</c:v>
                </c:pt>
                <c:pt idx="35">
                  <c:v>2303.08642578125</c:v>
                </c:pt>
                <c:pt idx="36">
                  <c:v>2288.674072265625</c:v>
                </c:pt>
                <c:pt idx="37">
                  <c:v>2274.54052734375</c:v>
                </c:pt>
                <c:pt idx="38">
                  <c:v>2260.688720703125</c:v>
                </c:pt>
                <c:pt idx="39">
                  <c:v>2247.12060546875</c:v>
                </c:pt>
                <c:pt idx="40">
                  <c:v>2233.838623046875</c:v>
                </c:pt>
                <c:pt idx="41">
                  <c:v>2220.84423828125</c:v>
                </c:pt>
                <c:pt idx="42">
                  <c:v>2208.138671875</c:v>
                </c:pt>
                <c:pt idx="43">
                  <c:v>2195.72314453125</c:v>
                </c:pt>
                <c:pt idx="44">
                  <c:v>2183.598388671875</c:v>
                </c:pt>
                <c:pt idx="45">
                  <c:v>2171.765380859375</c:v>
                </c:pt>
                <c:pt idx="46">
                  <c:v>2160.224609375</c:v>
                </c:pt>
                <c:pt idx="47">
                  <c:v>2148.97607421875</c:v>
                </c:pt>
                <c:pt idx="48">
                  <c:v>2138.020263671875</c:v>
                </c:pt>
                <c:pt idx="49">
                  <c:v>2127.35693359375</c:v>
                </c:pt>
                <c:pt idx="50">
                  <c:v>2116.986328125</c:v>
                </c:pt>
                <c:pt idx="51">
                  <c:v>2106.908203125</c:v>
                </c:pt>
                <c:pt idx="52">
                  <c:v>2097.122314453125</c:v>
                </c:pt>
                <c:pt idx="53">
                  <c:v>2087.6279296875</c:v>
                </c:pt>
                <c:pt idx="54">
                  <c:v>2078.425048828125</c:v>
                </c:pt>
                <c:pt idx="55">
                  <c:v>2069.512939453125</c:v>
                </c:pt>
                <c:pt idx="56">
                  <c:v>2060.89111328125</c:v>
                </c:pt>
                <c:pt idx="57">
                  <c:v>2052.55859375</c:v>
                </c:pt>
                <c:pt idx="58">
                  <c:v>2044.5152587890625</c:v>
                </c:pt>
                <c:pt idx="59">
                  <c:v>2036.7598876953125</c:v>
                </c:pt>
                <c:pt idx="60">
                  <c:v>2029.2918701171875</c:v>
                </c:pt>
                <c:pt idx="61">
                  <c:v>2022.1103515625</c:v>
                </c:pt>
                <c:pt idx="62">
                  <c:v>2015.21435546875</c:v>
                </c:pt>
                <c:pt idx="63">
                  <c:v>2008.603271484375</c:v>
                </c:pt>
                <c:pt idx="64">
                  <c:v>2002.27587890625</c:v>
                </c:pt>
                <c:pt idx="65">
                  <c:v>1996.2313232421875</c:v>
                </c:pt>
                <c:pt idx="66">
                  <c:v>1990.4686279296875</c:v>
                </c:pt>
                <c:pt idx="67">
                  <c:v>1984.98681640625</c:v>
                </c:pt>
                <c:pt idx="68">
                  <c:v>1979.784912109375</c:v>
                </c:pt>
                <c:pt idx="69">
                  <c:v>1974.8619384765625</c:v>
                </c:pt>
                <c:pt idx="70">
                  <c:v>1970.2166748046875</c:v>
                </c:pt>
                <c:pt idx="71">
                  <c:v>1965.84814453125</c:v>
                </c:pt>
                <c:pt idx="72">
                  <c:v>1961.7552490234375</c:v>
                </c:pt>
                <c:pt idx="73">
                  <c:v>1957.93701171875</c:v>
                </c:pt>
                <c:pt idx="74">
                  <c:v>1954.392333984375</c:v>
                </c:pt>
                <c:pt idx="75">
                  <c:v>1951.1199951171875</c:v>
                </c:pt>
                <c:pt idx="76">
                  <c:v>1948.119140625</c:v>
                </c:pt>
                <c:pt idx="77">
                  <c:v>1945.388427734375</c:v>
                </c:pt>
                <c:pt idx="78">
                  <c:v>1942.9268798828125</c:v>
                </c:pt>
                <c:pt idx="79">
                  <c:v>1940.7335205078125</c:v>
                </c:pt>
              </c:numCache>
            </c:numRef>
          </c:val>
          <c:smooth val="0"/>
          <c:extLst>
            <c:ext xmlns:c16="http://schemas.microsoft.com/office/drawing/2014/chart" uri="{C3380CC4-5D6E-409C-BE32-E72D297353CC}">
              <c16:uniqueId val="{00000002-9723-48BD-AEB0-F59C5BA745E3}"/>
            </c:ext>
          </c:extLst>
        </c:ser>
        <c:ser>
          <c:idx val="3"/>
          <c:order val="3"/>
          <c:spPr>
            <a:ln w="12700" cap="rnd">
              <a:solidFill>
                <a:srgbClr val="830929"/>
              </a:solidFill>
              <a:round/>
            </a:ln>
            <a:effectLst/>
          </c:spPr>
          <c:marker>
            <c:symbol val="none"/>
          </c:marker>
          <c:val>
            <c:numRef>
              <c:f>Gráfico98!$AF$6:$AF$125</c:f>
              <c:numCache>
                <c:formatCode>0</c:formatCode>
                <c:ptCount val="120"/>
                <c:pt idx="80">
                  <c:v>1766.31591796875</c:v>
                </c:pt>
                <c:pt idx="81">
                  <c:v>1766.443359375</c:v>
                </c:pt>
                <c:pt idx="82">
                  <c:v>1766.1478271484375</c:v>
                </c:pt>
                <c:pt idx="83">
                  <c:v>1765.515625</c:v>
                </c:pt>
                <c:pt idx="84">
                  <c:v>1764.630126953125</c:v>
                </c:pt>
                <c:pt idx="85">
                  <c:v>1763.57177734375</c:v>
                </c:pt>
                <c:pt idx="86">
                  <c:v>1762.418212890625</c:v>
                </c:pt>
                <c:pt idx="87">
                  <c:v>1761.2447509765625</c:v>
                </c:pt>
                <c:pt idx="88">
                  <c:v>1760.1236572265625</c:v>
                </c:pt>
                <c:pt idx="89">
                  <c:v>1759.125</c:v>
                </c:pt>
                <c:pt idx="90">
                  <c:v>1758.3167724609375</c:v>
                </c:pt>
                <c:pt idx="91">
                  <c:v>1757.7642822265625</c:v>
                </c:pt>
                <c:pt idx="92">
                  <c:v>1757.53076171875</c:v>
                </c:pt>
                <c:pt idx="93">
                  <c:v>1757.677734375</c:v>
                </c:pt>
                <c:pt idx="94">
                  <c:v>1758.264404296875</c:v>
                </c:pt>
                <c:pt idx="95">
                  <c:v>1759.3480224609375</c:v>
                </c:pt>
                <c:pt idx="96">
                  <c:v>1760.984130859375</c:v>
                </c:pt>
                <c:pt idx="97">
                  <c:v>1763.2266845703125</c:v>
                </c:pt>
                <c:pt idx="98">
                  <c:v>1766.127685546875</c:v>
                </c:pt>
                <c:pt idx="99">
                  <c:v>1769.7374267578125</c:v>
                </c:pt>
                <c:pt idx="100">
                  <c:v>1774.1048583984375</c:v>
                </c:pt>
                <c:pt idx="101">
                  <c:v>1779.2772216796875</c:v>
                </c:pt>
                <c:pt idx="102">
                  <c:v>1785.300537109375</c:v>
                </c:pt>
                <c:pt idx="103">
                  <c:v>1792.2191162109375</c:v>
                </c:pt>
                <c:pt idx="104">
                  <c:v>1800.076171875</c:v>
                </c:pt>
                <c:pt idx="105">
                  <c:v>1808.91357421875</c:v>
                </c:pt>
                <c:pt idx="106">
                  <c:v>1818.7716064453125</c:v>
                </c:pt>
                <c:pt idx="107">
                  <c:v>1829.689697265625</c:v>
                </c:pt>
                <c:pt idx="108">
                  <c:v>1841.7059326171875</c:v>
                </c:pt>
                <c:pt idx="109">
                  <c:v>1854.8572998046875</c:v>
                </c:pt>
                <c:pt idx="110">
                  <c:v>1869.1798095703125</c:v>
                </c:pt>
                <c:pt idx="111">
                  <c:v>1884.7081298828125</c:v>
                </c:pt>
                <c:pt idx="112">
                  <c:v>1901.4761962890625</c:v>
                </c:pt>
                <c:pt idx="113">
                  <c:v>1919.5167236328125</c:v>
                </c:pt>
                <c:pt idx="114">
                  <c:v>1938.861572265625</c:v>
                </c:pt>
                <c:pt idx="115">
                  <c:v>1959.541748046875</c:v>
                </c:pt>
                <c:pt idx="116">
                  <c:v>1981.5872802734375</c:v>
                </c:pt>
                <c:pt idx="117">
                  <c:v>2005.0272216796875</c:v>
                </c:pt>
                <c:pt idx="118">
                  <c:v>2029.889892578125</c:v>
                </c:pt>
                <c:pt idx="119">
                  <c:v>2056.202880859375</c:v>
                </c:pt>
              </c:numCache>
            </c:numRef>
          </c:val>
          <c:smooth val="0"/>
          <c:extLst>
            <c:ext xmlns:c16="http://schemas.microsoft.com/office/drawing/2014/chart" uri="{C3380CC4-5D6E-409C-BE32-E72D297353CC}">
              <c16:uniqueId val="{00000003-9723-48BD-AEB0-F59C5BA745E3}"/>
            </c:ext>
          </c:extLst>
        </c:ser>
        <c:dLbls>
          <c:showLegendKey val="0"/>
          <c:showVal val="0"/>
          <c:showCatName val="0"/>
          <c:showSerName val="0"/>
          <c:showPercent val="0"/>
          <c:showBubbleSize val="0"/>
        </c:dLbls>
        <c:marker val="1"/>
        <c:smooth val="0"/>
        <c:axId val="1179395552"/>
        <c:axId val="1179336576"/>
      </c:lineChart>
      <c:dateAx>
        <c:axId val="1179395552"/>
        <c:scaling>
          <c:orientation val="minMax"/>
        </c:scaling>
        <c:delete val="0"/>
        <c:axPos val="b"/>
        <c:numFmt formatCode="mmm\-yy"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6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179336576"/>
        <c:crosses val="autoZero"/>
        <c:auto val="1"/>
        <c:lblOffset val="100"/>
        <c:baseTimeUnit val="months"/>
        <c:majorUnit val="10"/>
        <c:majorTimeUnit val="months"/>
      </c:dateAx>
      <c:valAx>
        <c:axId val="1179336576"/>
        <c:scaling>
          <c:orientation val="minMax"/>
          <c:min val="1500"/>
        </c:scaling>
        <c:delete val="0"/>
        <c:axPos val="l"/>
        <c:majorGridlines>
          <c:spPr>
            <a:ln w="9525" cap="flat" cmpd="sng" algn="ctr">
              <a:noFill/>
              <a:round/>
            </a:ln>
            <a:effectLst/>
          </c:spPr>
        </c:majorGridlines>
        <c:numFmt formatCode="0" sourceLinked="1"/>
        <c:majorTickMark val="none"/>
        <c:minorTickMark val="none"/>
        <c:tickLblPos val="low"/>
        <c:spPr>
          <a:noFill/>
          <a:ln>
            <a:solidFill>
              <a:srgbClr val="FF0000"/>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179395552"/>
        <c:crossesAt val="41122"/>
        <c:crossBetween val="between"/>
      </c:valAx>
      <c:spPr>
        <a:noFill/>
        <a:ln w="635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600">
          <a:latin typeface="Century Gothic" panose="020B0502020202020204" pitchFamily="34" charset="0"/>
        </a:defRPr>
      </a:pPr>
      <a:endParaRPr lang="es-ES"/>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600" b="1" i="0" u="none" strike="noStrike" kern="1200" spc="0" baseline="0">
                <a:solidFill>
                  <a:schemeClr val="tx1">
                    <a:lumMod val="65000"/>
                    <a:lumOff val="35000"/>
                  </a:schemeClr>
                </a:solidFill>
                <a:latin typeface="Century Gothic" panose="020B0502020202020204" pitchFamily="34" charset="0"/>
                <a:ea typeface="+mn-ea"/>
                <a:cs typeface="+mn-cs"/>
              </a:defRPr>
            </a:pPr>
            <a:r>
              <a:rPr lang="es-ES_tradnl" sz="600" b="1"/>
              <a:t>Transporte</a:t>
            </a:r>
          </a:p>
        </c:rich>
      </c:tx>
      <c:layout>
        <c:manualLayout>
          <c:xMode val="edge"/>
          <c:yMode val="edge"/>
          <c:x val="0.40676012734090961"/>
          <c:y val="2.6354070043722855E-2"/>
        </c:manualLayout>
      </c:layout>
      <c:overlay val="0"/>
      <c:spPr>
        <a:noFill/>
        <a:ln>
          <a:noFill/>
        </a:ln>
        <a:effectLst/>
      </c:spPr>
      <c:txPr>
        <a:bodyPr rot="0" spcFirstLastPara="1" vertOverflow="ellipsis" vert="horz" wrap="square" anchor="ctr" anchorCtr="1"/>
        <a:lstStyle/>
        <a:p>
          <a:pPr>
            <a:defRPr sz="600" b="1"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0.12923349460528594"/>
          <c:y val="0.14228085138172106"/>
          <c:w val="0.8372135559893964"/>
          <c:h val="0.61123458096682781"/>
        </c:manualLayout>
      </c:layout>
      <c:areaChart>
        <c:grouping val="standard"/>
        <c:varyColors val="0"/>
        <c:ser>
          <c:idx val="2"/>
          <c:order val="0"/>
          <c:tx>
            <c:strRef>
              <c:f>Gráfico98!$J$5</c:f>
              <c:strCache>
                <c:ptCount val="1"/>
                <c:pt idx="0">
                  <c:v>+Std</c:v>
                </c:pt>
              </c:strCache>
            </c:strRef>
          </c:tx>
          <c:spPr>
            <a:solidFill>
              <a:schemeClr val="bg1">
                <a:lumMod val="85000"/>
              </a:schemeClr>
            </a:solidFill>
            <a:ln>
              <a:noFill/>
            </a:ln>
            <a:effectLst/>
          </c:spPr>
          <c:cat>
            <c:numRef>
              <c:f>Gráfico98!$F$6:$F$125</c:f>
              <c:numCache>
                <c:formatCode>mmm\-yy</c:formatCode>
                <c:ptCount val="120"/>
                <c:pt idx="0">
                  <c:v>38687</c:v>
                </c:pt>
                <c:pt idx="1">
                  <c:v>38718</c:v>
                </c:pt>
                <c:pt idx="2">
                  <c:v>38749</c:v>
                </c:pt>
                <c:pt idx="3">
                  <c:v>38777</c:v>
                </c:pt>
                <c:pt idx="4">
                  <c:v>38808</c:v>
                </c:pt>
                <c:pt idx="5">
                  <c:v>38838</c:v>
                </c:pt>
                <c:pt idx="6">
                  <c:v>38869</c:v>
                </c:pt>
                <c:pt idx="7">
                  <c:v>38899</c:v>
                </c:pt>
                <c:pt idx="8">
                  <c:v>38930</c:v>
                </c:pt>
                <c:pt idx="9">
                  <c:v>38961</c:v>
                </c:pt>
                <c:pt idx="10">
                  <c:v>38991</c:v>
                </c:pt>
                <c:pt idx="11">
                  <c:v>39022</c:v>
                </c:pt>
                <c:pt idx="12">
                  <c:v>39052</c:v>
                </c:pt>
                <c:pt idx="13">
                  <c:v>39083</c:v>
                </c:pt>
                <c:pt idx="14">
                  <c:v>39114</c:v>
                </c:pt>
                <c:pt idx="15">
                  <c:v>39142</c:v>
                </c:pt>
                <c:pt idx="16">
                  <c:v>39173</c:v>
                </c:pt>
                <c:pt idx="17">
                  <c:v>39203</c:v>
                </c:pt>
                <c:pt idx="18">
                  <c:v>39234</c:v>
                </c:pt>
                <c:pt idx="19">
                  <c:v>39264</c:v>
                </c:pt>
                <c:pt idx="20">
                  <c:v>39295</c:v>
                </c:pt>
                <c:pt idx="21">
                  <c:v>39326</c:v>
                </c:pt>
                <c:pt idx="22">
                  <c:v>39356</c:v>
                </c:pt>
                <c:pt idx="23">
                  <c:v>39387</c:v>
                </c:pt>
                <c:pt idx="24">
                  <c:v>39417</c:v>
                </c:pt>
                <c:pt idx="25">
                  <c:v>39448</c:v>
                </c:pt>
                <c:pt idx="26">
                  <c:v>39479</c:v>
                </c:pt>
                <c:pt idx="27">
                  <c:v>39508</c:v>
                </c:pt>
                <c:pt idx="28">
                  <c:v>39539</c:v>
                </c:pt>
                <c:pt idx="29">
                  <c:v>39569</c:v>
                </c:pt>
                <c:pt idx="30">
                  <c:v>39600</c:v>
                </c:pt>
                <c:pt idx="31">
                  <c:v>39630</c:v>
                </c:pt>
                <c:pt idx="32">
                  <c:v>39661</c:v>
                </c:pt>
                <c:pt idx="33">
                  <c:v>39692</c:v>
                </c:pt>
                <c:pt idx="34">
                  <c:v>39722</c:v>
                </c:pt>
                <c:pt idx="35">
                  <c:v>39753</c:v>
                </c:pt>
                <c:pt idx="36">
                  <c:v>39783</c:v>
                </c:pt>
                <c:pt idx="37">
                  <c:v>39814</c:v>
                </c:pt>
                <c:pt idx="38">
                  <c:v>39845</c:v>
                </c:pt>
                <c:pt idx="39">
                  <c:v>39873</c:v>
                </c:pt>
                <c:pt idx="40">
                  <c:v>39904</c:v>
                </c:pt>
                <c:pt idx="41">
                  <c:v>39934</c:v>
                </c:pt>
                <c:pt idx="42">
                  <c:v>39965</c:v>
                </c:pt>
                <c:pt idx="43">
                  <c:v>39995</c:v>
                </c:pt>
                <c:pt idx="44">
                  <c:v>40026</c:v>
                </c:pt>
                <c:pt idx="45">
                  <c:v>40057</c:v>
                </c:pt>
                <c:pt idx="46">
                  <c:v>40087</c:v>
                </c:pt>
                <c:pt idx="47">
                  <c:v>40118</c:v>
                </c:pt>
                <c:pt idx="48">
                  <c:v>40148</c:v>
                </c:pt>
                <c:pt idx="49">
                  <c:v>40179</c:v>
                </c:pt>
                <c:pt idx="50">
                  <c:v>40210</c:v>
                </c:pt>
                <c:pt idx="51">
                  <c:v>40238</c:v>
                </c:pt>
                <c:pt idx="52">
                  <c:v>40269</c:v>
                </c:pt>
                <c:pt idx="53">
                  <c:v>40299</c:v>
                </c:pt>
                <c:pt idx="54">
                  <c:v>40330</c:v>
                </c:pt>
                <c:pt idx="55">
                  <c:v>40360</c:v>
                </c:pt>
                <c:pt idx="56">
                  <c:v>40391</c:v>
                </c:pt>
                <c:pt idx="57">
                  <c:v>40422</c:v>
                </c:pt>
                <c:pt idx="58">
                  <c:v>40452</c:v>
                </c:pt>
                <c:pt idx="59">
                  <c:v>40483</c:v>
                </c:pt>
                <c:pt idx="60">
                  <c:v>40513</c:v>
                </c:pt>
                <c:pt idx="61">
                  <c:v>40544</c:v>
                </c:pt>
                <c:pt idx="62">
                  <c:v>40575</c:v>
                </c:pt>
                <c:pt idx="63">
                  <c:v>40603</c:v>
                </c:pt>
                <c:pt idx="64">
                  <c:v>40634</c:v>
                </c:pt>
                <c:pt idx="65">
                  <c:v>40664</c:v>
                </c:pt>
                <c:pt idx="66">
                  <c:v>40695</c:v>
                </c:pt>
                <c:pt idx="67">
                  <c:v>40725</c:v>
                </c:pt>
                <c:pt idx="68">
                  <c:v>40756</c:v>
                </c:pt>
                <c:pt idx="69">
                  <c:v>40787</c:v>
                </c:pt>
                <c:pt idx="70">
                  <c:v>40817</c:v>
                </c:pt>
                <c:pt idx="71">
                  <c:v>40848</c:v>
                </c:pt>
                <c:pt idx="72">
                  <c:v>40878</c:v>
                </c:pt>
                <c:pt idx="73">
                  <c:v>40909</c:v>
                </c:pt>
                <c:pt idx="74">
                  <c:v>40940</c:v>
                </c:pt>
                <c:pt idx="75">
                  <c:v>40969</c:v>
                </c:pt>
                <c:pt idx="76">
                  <c:v>41000</c:v>
                </c:pt>
                <c:pt idx="77">
                  <c:v>41030</c:v>
                </c:pt>
                <c:pt idx="78">
                  <c:v>41061</c:v>
                </c:pt>
                <c:pt idx="79">
                  <c:v>41091</c:v>
                </c:pt>
                <c:pt idx="80">
                  <c:v>41122</c:v>
                </c:pt>
                <c:pt idx="81">
                  <c:v>41153</c:v>
                </c:pt>
                <c:pt idx="82">
                  <c:v>41183</c:v>
                </c:pt>
                <c:pt idx="83">
                  <c:v>41214</c:v>
                </c:pt>
                <c:pt idx="84">
                  <c:v>41244</c:v>
                </c:pt>
                <c:pt idx="85">
                  <c:v>41275</c:v>
                </c:pt>
                <c:pt idx="86">
                  <c:v>41306</c:v>
                </c:pt>
                <c:pt idx="87">
                  <c:v>41334</c:v>
                </c:pt>
                <c:pt idx="88">
                  <c:v>41365</c:v>
                </c:pt>
                <c:pt idx="89">
                  <c:v>41395</c:v>
                </c:pt>
                <c:pt idx="90">
                  <c:v>41426</c:v>
                </c:pt>
                <c:pt idx="91">
                  <c:v>41456</c:v>
                </c:pt>
                <c:pt idx="92">
                  <c:v>41487</c:v>
                </c:pt>
                <c:pt idx="93">
                  <c:v>41518</c:v>
                </c:pt>
                <c:pt idx="94">
                  <c:v>41548</c:v>
                </c:pt>
                <c:pt idx="95">
                  <c:v>41579</c:v>
                </c:pt>
                <c:pt idx="96">
                  <c:v>41609</c:v>
                </c:pt>
                <c:pt idx="97">
                  <c:v>41640</c:v>
                </c:pt>
                <c:pt idx="98">
                  <c:v>41671</c:v>
                </c:pt>
                <c:pt idx="99">
                  <c:v>41699</c:v>
                </c:pt>
                <c:pt idx="100">
                  <c:v>41730</c:v>
                </c:pt>
                <c:pt idx="101">
                  <c:v>41760</c:v>
                </c:pt>
                <c:pt idx="102">
                  <c:v>41791</c:v>
                </c:pt>
                <c:pt idx="103">
                  <c:v>41821</c:v>
                </c:pt>
                <c:pt idx="104">
                  <c:v>41852</c:v>
                </c:pt>
                <c:pt idx="105">
                  <c:v>41883</c:v>
                </c:pt>
                <c:pt idx="106">
                  <c:v>41913</c:v>
                </c:pt>
                <c:pt idx="107">
                  <c:v>41944</c:v>
                </c:pt>
                <c:pt idx="108">
                  <c:v>41974</c:v>
                </c:pt>
                <c:pt idx="109">
                  <c:v>42005</c:v>
                </c:pt>
                <c:pt idx="110">
                  <c:v>42036</c:v>
                </c:pt>
                <c:pt idx="111">
                  <c:v>42064</c:v>
                </c:pt>
                <c:pt idx="112">
                  <c:v>42095</c:v>
                </c:pt>
                <c:pt idx="113">
                  <c:v>42125</c:v>
                </c:pt>
                <c:pt idx="114">
                  <c:v>42156</c:v>
                </c:pt>
                <c:pt idx="115">
                  <c:v>42186</c:v>
                </c:pt>
                <c:pt idx="116">
                  <c:v>42217</c:v>
                </c:pt>
                <c:pt idx="117">
                  <c:v>42248</c:v>
                </c:pt>
                <c:pt idx="118">
                  <c:v>42278</c:v>
                </c:pt>
                <c:pt idx="119">
                  <c:v>42309</c:v>
                </c:pt>
              </c:numCache>
            </c:numRef>
          </c:cat>
          <c:val>
            <c:numRef>
              <c:f>Gráfico98!$AN$6:$AN$125</c:f>
              <c:numCache>
                <c:formatCode>0</c:formatCode>
                <c:ptCount val="120"/>
                <c:pt idx="0">
                  <c:v>1086.699951171875</c:v>
                </c:pt>
                <c:pt idx="1">
                  <c:v>1100.1751708984375</c:v>
                </c:pt>
                <c:pt idx="2">
                  <c:v>1107.4024658203125</c:v>
                </c:pt>
                <c:pt idx="3">
                  <c:v>1111.4522705078125</c:v>
                </c:pt>
                <c:pt idx="4">
                  <c:v>1113.45458984375</c:v>
                </c:pt>
                <c:pt idx="5">
                  <c:v>1113.889404296875</c:v>
                </c:pt>
                <c:pt idx="6">
                  <c:v>1112.9923095703125</c:v>
                </c:pt>
                <c:pt idx="7">
                  <c:v>1110.920654296875</c:v>
                </c:pt>
                <c:pt idx="8">
                  <c:v>1107.81494140625</c:v>
                </c:pt>
                <c:pt idx="9">
                  <c:v>1103.8106689453125</c:v>
                </c:pt>
                <c:pt idx="10">
                  <c:v>1099.0374755859375</c:v>
                </c:pt>
                <c:pt idx="11">
                  <c:v>1093.615478515625</c:v>
                </c:pt>
                <c:pt idx="12">
                  <c:v>1087.6531982421875</c:v>
                </c:pt>
                <c:pt idx="13">
                  <c:v>1081.2469482421875</c:v>
                </c:pt>
                <c:pt idx="14">
                  <c:v>1074.4815673828125</c:v>
                </c:pt>
                <c:pt idx="15">
                  <c:v>1067.4317626953125</c:v>
                </c:pt>
                <c:pt idx="16">
                  <c:v>1060.1629638671875</c:v>
                </c:pt>
                <c:pt idx="17">
                  <c:v>1052.7320556640625</c:v>
                </c:pt>
                <c:pt idx="18">
                  <c:v>1045.189697265625</c:v>
                </c:pt>
                <c:pt idx="19">
                  <c:v>1037.579833984375</c:v>
                </c:pt>
                <c:pt idx="20">
                  <c:v>1029.94140625</c:v>
                </c:pt>
                <c:pt idx="21">
                  <c:v>1022.3085327148438</c:v>
                </c:pt>
                <c:pt idx="22">
                  <c:v>1014.7110595703125</c:v>
                </c:pt>
                <c:pt idx="23">
                  <c:v>1007.175048828125</c:v>
                </c:pt>
                <c:pt idx="24">
                  <c:v>999.72283935546875</c:v>
                </c:pt>
                <c:pt idx="25">
                  <c:v>992.37353515625</c:v>
                </c:pt>
                <c:pt idx="26">
                  <c:v>985.1429443359375</c:v>
                </c:pt>
                <c:pt idx="27">
                  <c:v>978.0440673828125</c:v>
                </c:pt>
                <c:pt idx="28">
                  <c:v>971.08697509765625</c:v>
                </c:pt>
                <c:pt idx="29">
                  <c:v>964.27935791015625</c:v>
                </c:pt>
                <c:pt idx="30">
                  <c:v>957.6263427734375</c:v>
                </c:pt>
                <c:pt idx="31">
                  <c:v>951.1314697265625</c:v>
                </c:pt>
                <c:pt idx="32">
                  <c:v>944.79620361328125</c:v>
                </c:pt>
                <c:pt idx="33">
                  <c:v>938.62078857421875</c:v>
                </c:pt>
                <c:pt idx="34">
                  <c:v>932.6046142578125</c:v>
                </c:pt>
                <c:pt idx="35">
                  <c:v>926.74615478515625</c:v>
                </c:pt>
                <c:pt idx="36">
                  <c:v>921.04339599609375</c:v>
                </c:pt>
                <c:pt idx="37">
                  <c:v>915.494384765625</c:v>
                </c:pt>
                <c:pt idx="38">
                  <c:v>910.0965576171875</c:v>
                </c:pt>
                <c:pt idx="39">
                  <c:v>904.8477783203125</c:v>
                </c:pt>
                <c:pt idx="40">
                  <c:v>899.7459716796875</c:v>
                </c:pt>
                <c:pt idx="41">
                  <c:v>894.789306640625</c:v>
                </c:pt>
                <c:pt idx="42">
                  <c:v>889.97613525390625</c:v>
                </c:pt>
                <c:pt idx="43">
                  <c:v>885.30511474609375</c:v>
                </c:pt>
                <c:pt idx="44">
                  <c:v>880.77545166015625</c:v>
                </c:pt>
                <c:pt idx="45">
                  <c:v>876.3863525390625</c:v>
                </c:pt>
                <c:pt idx="46">
                  <c:v>872.1376953125</c:v>
                </c:pt>
                <c:pt idx="47">
                  <c:v>868.02972412109375</c:v>
                </c:pt>
                <c:pt idx="48">
                  <c:v>864.06304931640625</c:v>
                </c:pt>
                <c:pt idx="49">
                  <c:v>860.2386474609375</c:v>
                </c:pt>
                <c:pt idx="50">
                  <c:v>856.55828857421875</c:v>
                </c:pt>
                <c:pt idx="51">
                  <c:v>853.02410888671875</c:v>
                </c:pt>
                <c:pt idx="52">
                  <c:v>849.638916015625</c:v>
                </c:pt>
                <c:pt idx="53">
                  <c:v>846.40631103515625</c:v>
                </c:pt>
                <c:pt idx="54">
                  <c:v>843.33050537109375</c:v>
                </c:pt>
                <c:pt idx="55">
                  <c:v>840.41680908203125</c:v>
                </c:pt>
                <c:pt idx="56">
                  <c:v>837.67144775390625</c:v>
                </c:pt>
                <c:pt idx="57">
                  <c:v>835.10150146484375</c:v>
                </c:pt>
                <c:pt idx="58">
                  <c:v>832.71533203125</c:v>
                </c:pt>
                <c:pt idx="59">
                  <c:v>830.52239990234375</c:v>
                </c:pt>
                <c:pt idx="60">
                  <c:v>828.532958984375</c:v>
                </c:pt>
                <c:pt idx="61">
                  <c:v>826.7584228515625</c:v>
                </c:pt>
                <c:pt idx="62">
                  <c:v>825.21051025390625</c:v>
                </c:pt>
                <c:pt idx="63">
                  <c:v>823.90106201171875</c:v>
                </c:pt>
                <c:pt idx="64">
                  <c:v>822.841552734375</c:v>
                </c:pt>
                <c:pt idx="65">
                  <c:v>822.042724609375</c:v>
                </c:pt>
                <c:pt idx="66">
                  <c:v>821.5135498046875</c:v>
                </c:pt>
                <c:pt idx="67">
                  <c:v>821.26123046875</c:v>
                </c:pt>
                <c:pt idx="68">
                  <c:v>821.29058837890625</c:v>
                </c:pt>
                <c:pt idx="69">
                  <c:v>821.60443115234375</c:v>
                </c:pt>
                <c:pt idx="70">
                  <c:v>822.20343017578125</c:v>
                </c:pt>
                <c:pt idx="71">
                  <c:v>823.08642578125</c:v>
                </c:pt>
                <c:pt idx="72">
                  <c:v>824.25115966796875</c:v>
                </c:pt>
                <c:pt idx="73">
                  <c:v>825.6942138671875</c:v>
                </c:pt>
                <c:pt idx="74">
                  <c:v>827.41156005859375</c:v>
                </c:pt>
                <c:pt idx="75">
                  <c:v>829.3990478515625</c:v>
                </c:pt>
                <c:pt idx="76">
                  <c:v>831.65234375</c:v>
                </c:pt>
                <c:pt idx="77">
                  <c:v>834.16729736328125</c:v>
                </c:pt>
                <c:pt idx="78">
                  <c:v>836.9398193359375</c:v>
                </c:pt>
                <c:pt idx="79">
                  <c:v>839.96624755859375</c:v>
                </c:pt>
                <c:pt idx="80">
                  <c:v>762.87750244140625</c:v>
                </c:pt>
                <c:pt idx="81">
                  <c:v>760.07733154296875</c:v>
                </c:pt>
                <c:pt idx="82">
                  <c:v>757.56842041015625</c:v>
                </c:pt>
                <c:pt idx="83">
                  <c:v>755.434814453125</c:v>
                </c:pt>
                <c:pt idx="84">
                  <c:v>753.68231201171875</c:v>
                </c:pt>
                <c:pt idx="85">
                  <c:v>752.17596435546875</c:v>
                </c:pt>
                <c:pt idx="86">
                  <c:v>750.6556396484375</c:v>
                </c:pt>
                <c:pt idx="87">
                  <c:v>748.839599609375</c:v>
                </c:pt>
                <c:pt idx="88">
                  <c:v>746.51983642578125</c:v>
                </c:pt>
                <c:pt idx="89">
                  <c:v>743.59063720703125</c:v>
                </c:pt>
                <c:pt idx="90">
                  <c:v>740.03076171875</c:v>
                </c:pt>
                <c:pt idx="91">
                  <c:v>735.877197265625</c:v>
                </c:pt>
                <c:pt idx="92">
                  <c:v>731.204345703125</c:v>
                </c:pt>
                <c:pt idx="93">
                  <c:v>726.10943603515625</c:v>
                </c:pt>
                <c:pt idx="94">
                  <c:v>720.7042236328125</c:v>
                </c:pt>
                <c:pt idx="95">
                  <c:v>715.108642578125</c:v>
                </c:pt>
                <c:pt idx="96">
                  <c:v>709.44476318359375</c:v>
                </c:pt>
                <c:pt idx="97">
                  <c:v>703.83038330078125</c:v>
                </c:pt>
                <c:pt idx="98">
                  <c:v>698.37103271484375</c:v>
                </c:pt>
                <c:pt idx="99">
                  <c:v>693.15167236328125</c:v>
                </c:pt>
                <c:pt idx="100">
                  <c:v>688.23126220703125</c:v>
                </c:pt>
                <c:pt idx="101">
                  <c:v>683.64215087890625</c:v>
                </c:pt>
                <c:pt idx="102">
                  <c:v>679.394775390625</c:v>
                </c:pt>
                <c:pt idx="103">
                  <c:v>675.48651123046875</c:v>
                </c:pt>
                <c:pt idx="104">
                  <c:v>671.90924072265625</c:v>
                </c:pt>
                <c:pt idx="105">
                  <c:v>668.65643310546875</c:v>
                </c:pt>
                <c:pt idx="106">
                  <c:v>665.72723388671875</c:v>
                </c:pt>
                <c:pt idx="107">
                  <c:v>663.13037109375</c:v>
                </c:pt>
                <c:pt idx="108">
                  <c:v>660.8875732421875</c:v>
                </c:pt>
                <c:pt idx="109">
                  <c:v>659.038330078125</c:v>
                </c:pt>
                <c:pt idx="110">
                  <c:v>657.64794921875</c:v>
                </c:pt>
                <c:pt idx="111">
                  <c:v>656.81878662109375</c:v>
                </c:pt>
                <c:pt idx="112">
                  <c:v>656.70574951171875</c:v>
                </c:pt>
                <c:pt idx="113">
                  <c:v>657.52972412109375</c:v>
                </c:pt>
                <c:pt idx="114">
                  <c:v>659.572998046875</c:v>
                </c:pt>
                <c:pt idx="115">
                  <c:v>663.1336669921875</c:v>
                </c:pt>
                <c:pt idx="116">
                  <c:v>668.44915771484375</c:v>
                </c:pt>
                <c:pt idx="117">
                  <c:v>675.64617919921875</c:v>
                </c:pt>
                <c:pt idx="118">
                  <c:v>684.75787353515625</c:v>
                </c:pt>
                <c:pt idx="119">
                  <c:v>695.7747802734375</c:v>
                </c:pt>
              </c:numCache>
            </c:numRef>
          </c:val>
          <c:extLst>
            <c:ext xmlns:c16="http://schemas.microsoft.com/office/drawing/2014/chart" uri="{C3380CC4-5D6E-409C-BE32-E72D297353CC}">
              <c16:uniqueId val="{00000000-FF47-48D8-B5F4-CCCF6D880F9D}"/>
            </c:ext>
          </c:extLst>
        </c:ser>
        <c:ser>
          <c:idx val="1"/>
          <c:order val="2"/>
          <c:tx>
            <c:strRef>
              <c:f>Gráfico98!$I$5</c:f>
              <c:strCache>
                <c:ptCount val="1"/>
                <c:pt idx="0">
                  <c:v>-Std</c:v>
                </c:pt>
              </c:strCache>
            </c:strRef>
          </c:tx>
          <c:spPr>
            <a:solidFill>
              <a:schemeClr val="bg1"/>
            </a:solidFill>
            <a:ln>
              <a:noFill/>
            </a:ln>
            <a:effectLst/>
          </c:spPr>
          <c:cat>
            <c:numRef>
              <c:f>Gráfico98!$F$6:$F$125</c:f>
              <c:numCache>
                <c:formatCode>mmm\-yy</c:formatCode>
                <c:ptCount val="120"/>
                <c:pt idx="0">
                  <c:v>38687</c:v>
                </c:pt>
                <c:pt idx="1">
                  <c:v>38718</c:v>
                </c:pt>
                <c:pt idx="2">
                  <c:v>38749</c:v>
                </c:pt>
                <c:pt idx="3">
                  <c:v>38777</c:v>
                </c:pt>
                <c:pt idx="4">
                  <c:v>38808</c:v>
                </c:pt>
                <c:pt idx="5">
                  <c:v>38838</c:v>
                </c:pt>
                <c:pt idx="6">
                  <c:v>38869</c:v>
                </c:pt>
                <c:pt idx="7">
                  <c:v>38899</c:v>
                </c:pt>
                <c:pt idx="8">
                  <c:v>38930</c:v>
                </c:pt>
                <c:pt idx="9">
                  <c:v>38961</c:v>
                </c:pt>
                <c:pt idx="10">
                  <c:v>38991</c:v>
                </c:pt>
                <c:pt idx="11">
                  <c:v>39022</c:v>
                </c:pt>
                <c:pt idx="12">
                  <c:v>39052</c:v>
                </c:pt>
                <c:pt idx="13">
                  <c:v>39083</c:v>
                </c:pt>
                <c:pt idx="14">
                  <c:v>39114</c:v>
                </c:pt>
                <c:pt idx="15">
                  <c:v>39142</c:v>
                </c:pt>
                <c:pt idx="16">
                  <c:v>39173</c:v>
                </c:pt>
                <c:pt idx="17">
                  <c:v>39203</c:v>
                </c:pt>
                <c:pt idx="18">
                  <c:v>39234</c:v>
                </c:pt>
                <c:pt idx="19">
                  <c:v>39264</c:v>
                </c:pt>
                <c:pt idx="20">
                  <c:v>39295</c:v>
                </c:pt>
                <c:pt idx="21">
                  <c:v>39326</c:v>
                </c:pt>
                <c:pt idx="22">
                  <c:v>39356</c:v>
                </c:pt>
                <c:pt idx="23">
                  <c:v>39387</c:v>
                </c:pt>
                <c:pt idx="24">
                  <c:v>39417</c:v>
                </c:pt>
                <c:pt idx="25">
                  <c:v>39448</c:v>
                </c:pt>
                <c:pt idx="26">
                  <c:v>39479</c:v>
                </c:pt>
                <c:pt idx="27">
                  <c:v>39508</c:v>
                </c:pt>
                <c:pt idx="28">
                  <c:v>39539</c:v>
                </c:pt>
                <c:pt idx="29">
                  <c:v>39569</c:v>
                </c:pt>
                <c:pt idx="30">
                  <c:v>39600</c:v>
                </c:pt>
                <c:pt idx="31">
                  <c:v>39630</c:v>
                </c:pt>
                <c:pt idx="32">
                  <c:v>39661</c:v>
                </c:pt>
                <c:pt idx="33">
                  <c:v>39692</c:v>
                </c:pt>
                <c:pt idx="34">
                  <c:v>39722</c:v>
                </c:pt>
                <c:pt idx="35">
                  <c:v>39753</c:v>
                </c:pt>
                <c:pt idx="36">
                  <c:v>39783</c:v>
                </c:pt>
                <c:pt idx="37">
                  <c:v>39814</c:v>
                </c:pt>
                <c:pt idx="38">
                  <c:v>39845</c:v>
                </c:pt>
                <c:pt idx="39">
                  <c:v>39873</c:v>
                </c:pt>
                <c:pt idx="40">
                  <c:v>39904</c:v>
                </c:pt>
                <c:pt idx="41">
                  <c:v>39934</c:v>
                </c:pt>
                <c:pt idx="42">
                  <c:v>39965</c:v>
                </c:pt>
                <c:pt idx="43">
                  <c:v>39995</c:v>
                </c:pt>
                <c:pt idx="44">
                  <c:v>40026</c:v>
                </c:pt>
                <c:pt idx="45">
                  <c:v>40057</c:v>
                </c:pt>
                <c:pt idx="46">
                  <c:v>40087</c:v>
                </c:pt>
                <c:pt idx="47">
                  <c:v>40118</c:v>
                </c:pt>
                <c:pt idx="48">
                  <c:v>40148</c:v>
                </c:pt>
                <c:pt idx="49">
                  <c:v>40179</c:v>
                </c:pt>
                <c:pt idx="50">
                  <c:v>40210</c:v>
                </c:pt>
                <c:pt idx="51">
                  <c:v>40238</c:v>
                </c:pt>
                <c:pt idx="52">
                  <c:v>40269</c:v>
                </c:pt>
                <c:pt idx="53">
                  <c:v>40299</c:v>
                </c:pt>
                <c:pt idx="54">
                  <c:v>40330</c:v>
                </c:pt>
                <c:pt idx="55">
                  <c:v>40360</c:v>
                </c:pt>
                <c:pt idx="56">
                  <c:v>40391</c:v>
                </c:pt>
                <c:pt idx="57">
                  <c:v>40422</c:v>
                </c:pt>
                <c:pt idx="58">
                  <c:v>40452</c:v>
                </c:pt>
                <c:pt idx="59">
                  <c:v>40483</c:v>
                </c:pt>
                <c:pt idx="60">
                  <c:v>40513</c:v>
                </c:pt>
                <c:pt idx="61">
                  <c:v>40544</c:v>
                </c:pt>
                <c:pt idx="62">
                  <c:v>40575</c:v>
                </c:pt>
                <c:pt idx="63">
                  <c:v>40603</c:v>
                </c:pt>
                <c:pt idx="64">
                  <c:v>40634</c:v>
                </c:pt>
                <c:pt idx="65">
                  <c:v>40664</c:v>
                </c:pt>
                <c:pt idx="66">
                  <c:v>40695</c:v>
                </c:pt>
                <c:pt idx="67">
                  <c:v>40725</c:v>
                </c:pt>
                <c:pt idx="68">
                  <c:v>40756</c:v>
                </c:pt>
                <c:pt idx="69">
                  <c:v>40787</c:v>
                </c:pt>
                <c:pt idx="70">
                  <c:v>40817</c:v>
                </c:pt>
                <c:pt idx="71">
                  <c:v>40848</c:v>
                </c:pt>
                <c:pt idx="72">
                  <c:v>40878</c:v>
                </c:pt>
                <c:pt idx="73">
                  <c:v>40909</c:v>
                </c:pt>
                <c:pt idx="74">
                  <c:v>40940</c:v>
                </c:pt>
                <c:pt idx="75">
                  <c:v>40969</c:v>
                </c:pt>
                <c:pt idx="76">
                  <c:v>41000</c:v>
                </c:pt>
                <c:pt idx="77">
                  <c:v>41030</c:v>
                </c:pt>
                <c:pt idx="78">
                  <c:v>41061</c:v>
                </c:pt>
                <c:pt idx="79">
                  <c:v>41091</c:v>
                </c:pt>
                <c:pt idx="80">
                  <c:v>41122</c:v>
                </c:pt>
                <c:pt idx="81">
                  <c:v>41153</c:v>
                </c:pt>
                <c:pt idx="82">
                  <c:v>41183</c:v>
                </c:pt>
                <c:pt idx="83">
                  <c:v>41214</c:v>
                </c:pt>
                <c:pt idx="84">
                  <c:v>41244</c:v>
                </c:pt>
                <c:pt idx="85">
                  <c:v>41275</c:v>
                </c:pt>
                <c:pt idx="86">
                  <c:v>41306</c:v>
                </c:pt>
                <c:pt idx="87">
                  <c:v>41334</c:v>
                </c:pt>
                <c:pt idx="88">
                  <c:v>41365</c:v>
                </c:pt>
                <c:pt idx="89">
                  <c:v>41395</c:v>
                </c:pt>
                <c:pt idx="90">
                  <c:v>41426</c:v>
                </c:pt>
                <c:pt idx="91">
                  <c:v>41456</c:v>
                </c:pt>
                <c:pt idx="92">
                  <c:v>41487</c:v>
                </c:pt>
                <c:pt idx="93">
                  <c:v>41518</c:v>
                </c:pt>
                <c:pt idx="94">
                  <c:v>41548</c:v>
                </c:pt>
                <c:pt idx="95">
                  <c:v>41579</c:v>
                </c:pt>
                <c:pt idx="96">
                  <c:v>41609</c:v>
                </c:pt>
                <c:pt idx="97">
                  <c:v>41640</c:v>
                </c:pt>
                <c:pt idx="98">
                  <c:v>41671</c:v>
                </c:pt>
                <c:pt idx="99">
                  <c:v>41699</c:v>
                </c:pt>
                <c:pt idx="100">
                  <c:v>41730</c:v>
                </c:pt>
                <c:pt idx="101">
                  <c:v>41760</c:v>
                </c:pt>
                <c:pt idx="102">
                  <c:v>41791</c:v>
                </c:pt>
                <c:pt idx="103">
                  <c:v>41821</c:v>
                </c:pt>
                <c:pt idx="104">
                  <c:v>41852</c:v>
                </c:pt>
                <c:pt idx="105">
                  <c:v>41883</c:v>
                </c:pt>
                <c:pt idx="106">
                  <c:v>41913</c:v>
                </c:pt>
                <c:pt idx="107">
                  <c:v>41944</c:v>
                </c:pt>
                <c:pt idx="108">
                  <c:v>41974</c:v>
                </c:pt>
                <c:pt idx="109">
                  <c:v>42005</c:v>
                </c:pt>
                <c:pt idx="110">
                  <c:v>42036</c:v>
                </c:pt>
                <c:pt idx="111">
                  <c:v>42064</c:v>
                </c:pt>
                <c:pt idx="112">
                  <c:v>42095</c:v>
                </c:pt>
                <c:pt idx="113">
                  <c:v>42125</c:v>
                </c:pt>
                <c:pt idx="114">
                  <c:v>42156</c:v>
                </c:pt>
                <c:pt idx="115">
                  <c:v>42186</c:v>
                </c:pt>
                <c:pt idx="116">
                  <c:v>42217</c:v>
                </c:pt>
                <c:pt idx="117">
                  <c:v>42248</c:v>
                </c:pt>
                <c:pt idx="118">
                  <c:v>42278</c:v>
                </c:pt>
                <c:pt idx="119">
                  <c:v>42309</c:v>
                </c:pt>
              </c:numCache>
            </c:numRef>
          </c:cat>
          <c:val>
            <c:numRef>
              <c:f>Gráfico98!$AM$6:$AM$125</c:f>
              <c:numCache>
                <c:formatCode>0</c:formatCode>
                <c:ptCount val="120"/>
                <c:pt idx="0">
                  <c:v>966.505615234375</c:v>
                </c:pt>
                <c:pt idx="1">
                  <c:v>1010.5113525390625</c:v>
                </c:pt>
                <c:pt idx="2">
                  <c:v>1035.4437255859375</c:v>
                </c:pt>
                <c:pt idx="3">
                  <c:v>1050.1021728515625</c:v>
                </c:pt>
                <c:pt idx="4">
                  <c:v>1058.305419921875</c:v>
                </c:pt>
                <c:pt idx="5">
                  <c:v>1062.2109375</c:v>
                </c:pt>
                <c:pt idx="6">
                  <c:v>1063.1839599609375</c:v>
                </c:pt>
                <c:pt idx="7">
                  <c:v>1062.1220703125</c:v>
                </c:pt>
                <c:pt idx="8">
                  <c:v>1059.6220703125</c:v>
                </c:pt>
                <c:pt idx="9">
                  <c:v>1056.0848388671875</c:v>
                </c:pt>
                <c:pt idx="10">
                  <c:v>1051.7843017578125</c:v>
                </c:pt>
                <c:pt idx="11">
                  <c:v>1046.91259765625</c:v>
                </c:pt>
                <c:pt idx="12">
                  <c:v>1041.6065673828125</c:v>
                </c:pt>
                <c:pt idx="13">
                  <c:v>1035.9674072265625</c:v>
                </c:pt>
                <c:pt idx="14">
                  <c:v>1030.0704345703125</c:v>
                </c:pt>
                <c:pt idx="15">
                  <c:v>1023.9734497070313</c:v>
                </c:pt>
                <c:pt idx="16">
                  <c:v>1017.7213745117188</c:v>
                </c:pt>
                <c:pt idx="17">
                  <c:v>1011.3493041992188</c:v>
                </c:pt>
                <c:pt idx="18">
                  <c:v>1004.8858032226563</c:v>
                </c:pt>
                <c:pt idx="19">
                  <c:v>998.35333251953125</c:v>
                </c:pt>
                <c:pt idx="20">
                  <c:v>991.770751953125</c:v>
                </c:pt>
                <c:pt idx="21">
                  <c:v>985.15362548828125</c:v>
                </c:pt>
                <c:pt idx="22">
                  <c:v>978.5152587890625</c:v>
                </c:pt>
                <c:pt idx="23">
                  <c:v>971.8671875</c:v>
                </c:pt>
                <c:pt idx="24">
                  <c:v>965.21990966796875</c:v>
                </c:pt>
                <c:pt idx="25">
                  <c:v>958.583251953125</c:v>
                </c:pt>
                <c:pt idx="26">
                  <c:v>951.966796875</c:v>
                </c:pt>
                <c:pt idx="27">
                  <c:v>945.3800048828125</c:v>
                </c:pt>
                <c:pt idx="28">
                  <c:v>938.83270263671875</c:v>
                </c:pt>
                <c:pt idx="29">
                  <c:v>932.33502197265625</c:v>
                </c:pt>
                <c:pt idx="30">
                  <c:v>925.897216796875</c:v>
                </c:pt>
                <c:pt idx="31">
                  <c:v>919.530029296875</c:v>
                </c:pt>
                <c:pt idx="32">
                  <c:v>913.24432373046875</c:v>
                </c:pt>
                <c:pt idx="33">
                  <c:v>907.05084228515625</c:v>
                </c:pt>
                <c:pt idx="34">
                  <c:v>900.9603271484375</c:v>
                </c:pt>
                <c:pt idx="35">
                  <c:v>894.98297119140625</c:v>
                </c:pt>
                <c:pt idx="36">
                  <c:v>889.12884521484375</c:v>
                </c:pt>
                <c:pt idx="37">
                  <c:v>883.4071044921875</c:v>
                </c:pt>
                <c:pt idx="38">
                  <c:v>877.826416015625</c:v>
                </c:pt>
                <c:pt idx="39">
                  <c:v>872.3946533203125</c:v>
                </c:pt>
                <c:pt idx="40">
                  <c:v>867.118896484375</c:v>
                </c:pt>
                <c:pt idx="41">
                  <c:v>862.005615234375</c:v>
                </c:pt>
                <c:pt idx="42">
                  <c:v>857.06036376953125</c:v>
                </c:pt>
                <c:pt idx="43">
                  <c:v>852.28802490234375</c:v>
                </c:pt>
                <c:pt idx="44">
                  <c:v>847.69268798828125</c:v>
                </c:pt>
                <c:pt idx="45">
                  <c:v>843.27783203125</c:v>
                </c:pt>
                <c:pt idx="46">
                  <c:v>839.0458984375</c:v>
                </c:pt>
                <c:pt idx="47">
                  <c:v>834.99908447265625</c:v>
                </c:pt>
                <c:pt idx="48">
                  <c:v>831.13848876953125</c:v>
                </c:pt>
                <c:pt idx="49">
                  <c:v>827.4647216796875</c:v>
                </c:pt>
                <c:pt idx="50">
                  <c:v>823.97747802734375</c:v>
                </c:pt>
                <c:pt idx="51">
                  <c:v>820.67584228515625</c:v>
                </c:pt>
                <c:pt idx="52">
                  <c:v>817.557861328125</c:v>
                </c:pt>
                <c:pt idx="53">
                  <c:v>814.62091064453125</c:v>
                </c:pt>
                <c:pt idx="54">
                  <c:v>811.86126708984375</c:v>
                </c:pt>
                <c:pt idx="55">
                  <c:v>809.27435302734375</c:v>
                </c:pt>
                <c:pt idx="56">
                  <c:v>806.85418701171875</c:v>
                </c:pt>
                <c:pt idx="57">
                  <c:v>804.59393310546875</c:v>
                </c:pt>
                <c:pt idx="58">
                  <c:v>802.4853515625</c:v>
                </c:pt>
                <c:pt idx="59">
                  <c:v>800.51910400390625</c:v>
                </c:pt>
                <c:pt idx="60">
                  <c:v>798.6846923828125</c:v>
                </c:pt>
                <c:pt idx="61">
                  <c:v>796.9708251953125</c:v>
                </c:pt>
                <c:pt idx="62">
                  <c:v>795.36541748046875</c:v>
                </c:pt>
                <c:pt idx="63">
                  <c:v>793.85626220703125</c:v>
                </c:pt>
                <c:pt idx="64">
                  <c:v>792.4315185546875</c:v>
                </c:pt>
                <c:pt idx="65">
                  <c:v>791.080078125</c:v>
                </c:pt>
                <c:pt idx="66">
                  <c:v>789.79248046875</c:v>
                </c:pt>
                <c:pt idx="67">
                  <c:v>788.56103515625</c:v>
                </c:pt>
                <c:pt idx="68">
                  <c:v>787.38018798828125</c:v>
                </c:pt>
                <c:pt idx="69">
                  <c:v>786.24652099609375</c:v>
                </c:pt>
                <c:pt idx="70">
                  <c:v>785.15875244140625</c:v>
                </c:pt>
                <c:pt idx="71">
                  <c:v>784.1171875</c:v>
                </c:pt>
                <c:pt idx="72">
                  <c:v>783.12347412109375</c:v>
                </c:pt>
                <c:pt idx="73">
                  <c:v>782.1802978515625</c:v>
                </c:pt>
                <c:pt idx="74">
                  <c:v>781.29071044921875</c:v>
                </c:pt>
                <c:pt idx="75">
                  <c:v>780.4580078125</c:v>
                </c:pt>
                <c:pt idx="76">
                  <c:v>779.685791015625</c:v>
                </c:pt>
                <c:pt idx="77">
                  <c:v>778.97735595703125</c:v>
                </c:pt>
                <c:pt idx="78">
                  <c:v>778.335693359375</c:v>
                </c:pt>
                <c:pt idx="79">
                  <c:v>777.76373291015625</c:v>
                </c:pt>
                <c:pt idx="80">
                  <c:v>689.04962158203125</c:v>
                </c:pt>
                <c:pt idx="81">
                  <c:v>699.72833251953125</c:v>
                </c:pt>
                <c:pt idx="82">
                  <c:v>707.74639892578125</c:v>
                </c:pt>
                <c:pt idx="83">
                  <c:v>713.20947265625</c:v>
                </c:pt>
                <c:pt idx="84">
                  <c:v>716.29449462890625</c:v>
                </c:pt>
                <c:pt idx="85">
                  <c:v>717.31329345703125</c:v>
                </c:pt>
                <c:pt idx="86">
                  <c:v>716.6968994140625</c:v>
                </c:pt>
                <c:pt idx="87">
                  <c:v>714.892578125</c:v>
                </c:pt>
                <c:pt idx="88">
                  <c:v>712.26800537109375</c:v>
                </c:pt>
                <c:pt idx="89">
                  <c:v>709.08380126953125</c:v>
                </c:pt>
                <c:pt idx="90">
                  <c:v>705.5108642578125</c:v>
                </c:pt>
                <c:pt idx="91">
                  <c:v>701.656982421875</c:v>
                </c:pt>
                <c:pt idx="92">
                  <c:v>697.58837890625</c:v>
                </c:pt>
                <c:pt idx="93">
                  <c:v>693.34356689453125</c:v>
                </c:pt>
                <c:pt idx="94">
                  <c:v>688.9423828125</c:v>
                </c:pt>
                <c:pt idx="95">
                  <c:v>684.392822265625</c:v>
                </c:pt>
                <c:pt idx="96">
                  <c:v>679.69610595703125</c:v>
                </c:pt>
                <c:pt idx="97">
                  <c:v>674.85455322265625</c:v>
                </c:pt>
                <c:pt idx="98">
                  <c:v>669.87884521484375</c:v>
                </c:pt>
                <c:pt idx="99">
                  <c:v>664.79669189453125</c:v>
                </c:pt>
                <c:pt idx="100">
                  <c:v>659.65850830078125</c:v>
                </c:pt>
                <c:pt idx="101">
                  <c:v>654.53814697265625</c:v>
                </c:pt>
                <c:pt idx="102">
                  <c:v>649.5279541015625</c:v>
                </c:pt>
                <c:pt idx="103">
                  <c:v>644.73052978515625</c:v>
                </c:pt>
                <c:pt idx="104">
                  <c:v>640.25103759765625</c:v>
                </c:pt>
                <c:pt idx="105">
                  <c:v>636.19036865234375</c:v>
                </c:pt>
                <c:pt idx="106">
                  <c:v>632.64056396484375</c:v>
                </c:pt>
                <c:pt idx="107">
                  <c:v>629.681884765625</c:v>
                </c:pt>
                <c:pt idx="108">
                  <c:v>627.3790283203125</c:v>
                </c:pt>
                <c:pt idx="109">
                  <c:v>625.776123046875</c:v>
                </c:pt>
                <c:pt idx="110">
                  <c:v>624.8895263671875</c:v>
                </c:pt>
                <c:pt idx="111">
                  <c:v>624.69610595703125</c:v>
                </c:pt>
                <c:pt idx="112">
                  <c:v>625.11785888671875</c:v>
                </c:pt>
                <c:pt idx="113">
                  <c:v>626.00872802734375</c:v>
                </c:pt>
                <c:pt idx="114">
                  <c:v>627.1593017578125</c:v>
                </c:pt>
                <c:pt idx="115">
                  <c:v>628.34228515625</c:v>
                </c:pt>
                <c:pt idx="116">
                  <c:v>629.38897705078125</c:v>
                </c:pt>
                <c:pt idx="117">
                  <c:v>630.23968505859375</c:v>
                </c:pt>
                <c:pt idx="118">
                  <c:v>630.92645263671875</c:v>
                </c:pt>
                <c:pt idx="119">
                  <c:v>631.5220947265625</c:v>
                </c:pt>
              </c:numCache>
            </c:numRef>
          </c:val>
          <c:extLst>
            <c:ext xmlns:c16="http://schemas.microsoft.com/office/drawing/2014/chart" uri="{C3380CC4-5D6E-409C-BE32-E72D297353CC}">
              <c16:uniqueId val="{00000001-FF47-48D8-B5F4-CCCF6D880F9D}"/>
            </c:ext>
          </c:extLst>
        </c:ser>
        <c:dLbls>
          <c:showLegendKey val="0"/>
          <c:showVal val="0"/>
          <c:showCatName val="0"/>
          <c:showSerName val="0"/>
          <c:showPercent val="0"/>
          <c:showBubbleSize val="0"/>
        </c:dLbls>
        <c:axId val="1179395552"/>
        <c:axId val="1179336576"/>
      </c:areaChart>
      <c:lineChart>
        <c:grouping val="standard"/>
        <c:varyColors val="0"/>
        <c:ser>
          <c:idx val="0"/>
          <c:order val="1"/>
          <c:tx>
            <c:strRef>
              <c:f>Gráfico98!$G$5</c:f>
              <c:strCache>
                <c:ptCount val="1"/>
                <c:pt idx="0">
                  <c:v>Polinomio</c:v>
                </c:pt>
              </c:strCache>
            </c:strRef>
          </c:tx>
          <c:spPr>
            <a:ln w="12700" cap="rnd">
              <a:solidFill>
                <a:srgbClr val="830929"/>
              </a:solidFill>
              <a:round/>
            </a:ln>
            <a:effectLst/>
          </c:spPr>
          <c:marker>
            <c:symbol val="none"/>
          </c:marker>
          <c:cat>
            <c:numRef>
              <c:f>Gráfico98!$F$6:$F$125</c:f>
              <c:numCache>
                <c:formatCode>mmm\-yy</c:formatCode>
                <c:ptCount val="120"/>
                <c:pt idx="0">
                  <c:v>38687</c:v>
                </c:pt>
                <c:pt idx="1">
                  <c:v>38718</c:v>
                </c:pt>
                <c:pt idx="2">
                  <c:v>38749</c:v>
                </c:pt>
                <c:pt idx="3">
                  <c:v>38777</c:v>
                </c:pt>
                <c:pt idx="4">
                  <c:v>38808</c:v>
                </c:pt>
                <c:pt idx="5">
                  <c:v>38838</c:v>
                </c:pt>
                <c:pt idx="6">
                  <c:v>38869</c:v>
                </c:pt>
                <c:pt idx="7">
                  <c:v>38899</c:v>
                </c:pt>
                <c:pt idx="8">
                  <c:v>38930</c:v>
                </c:pt>
                <c:pt idx="9">
                  <c:v>38961</c:v>
                </c:pt>
                <c:pt idx="10">
                  <c:v>38991</c:v>
                </c:pt>
                <c:pt idx="11">
                  <c:v>39022</c:v>
                </c:pt>
                <c:pt idx="12">
                  <c:v>39052</c:v>
                </c:pt>
                <c:pt idx="13">
                  <c:v>39083</c:v>
                </c:pt>
                <c:pt idx="14">
                  <c:v>39114</c:v>
                </c:pt>
                <c:pt idx="15">
                  <c:v>39142</c:v>
                </c:pt>
                <c:pt idx="16">
                  <c:v>39173</c:v>
                </c:pt>
                <c:pt idx="17">
                  <c:v>39203</c:v>
                </c:pt>
                <c:pt idx="18">
                  <c:v>39234</c:v>
                </c:pt>
                <c:pt idx="19">
                  <c:v>39264</c:v>
                </c:pt>
                <c:pt idx="20">
                  <c:v>39295</c:v>
                </c:pt>
                <c:pt idx="21">
                  <c:v>39326</c:v>
                </c:pt>
                <c:pt idx="22">
                  <c:v>39356</c:v>
                </c:pt>
                <c:pt idx="23">
                  <c:v>39387</c:v>
                </c:pt>
                <c:pt idx="24">
                  <c:v>39417</c:v>
                </c:pt>
                <c:pt idx="25">
                  <c:v>39448</c:v>
                </c:pt>
                <c:pt idx="26">
                  <c:v>39479</c:v>
                </c:pt>
                <c:pt idx="27">
                  <c:v>39508</c:v>
                </c:pt>
                <c:pt idx="28">
                  <c:v>39539</c:v>
                </c:pt>
                <c:pt idx="29">
                  <c:v>39569</c:v>
                </c:pt>
                <c:pt idx="30">
                  <c:v>39600</c:v>
                </c:pt>
                <c:pt idx="31">
                  <c:v>39630</c:v>
                </c:pt>
                <c:pt idx="32">
                  <c:v>39661</c:v>
                </c:pt>
                <c:pt idx="33">
                  <c:v>39692</c:v>
                </c:pt>
                <c:pt idx="34">
                  <c:v>39722</c:v>
                </c:pt>
                <c:pt idx="35">
                  <c:v>39753</c:v>
                </c:pt>
                <c:pt idx="36">
                  <c:v>39783</c:v>
                </c:pt>
                <c:pt idx="37">
                  <c:v>39814</c:v>
                </c:pt>
                <c:pt idx="38">
                  <c:v>39845</c:v>
                </c:pt>
                <c:pt idx="39">
                  <c:v>39873</c:v>
                </c:pt>
                <c:pt idx="40">
                  <c:v>39904</c:v>
                </c:pt>
                <c:pt idx="41">
                  <c:v>39934</c:v>
                </c:pt>
                <c:pt idx="42">
                  <c:v>39965</c:v>
                </c:pt>
                <c:pt idx="43">
                  <c:v>39995</c:v>
                </c:pt>
                <c:pt idx="44">
                  <c:v>40026</c:v>
                </c:pt>
                <c:pt idx="45">
                  <c:v>40057</c:v>
                </c:pt>
                <c:pt idx="46">
                  <c:v>40087</c:v>
                </c:pt>
                <c:pt idx="47">
                  <c:v>40118</c:v>
                </c:pt>
                <c:pt idx="48">
                  <c:v>40148</c:v>
                </c:pt>
                <c:pt idx="49">
                  <c:v>40179</c:v>
                </c:pt>
                <c:pt idx="50">
                  <c:v>40210</c:v>
                </c:pt>
                <c:pt idx="51">
                  <c:v>40238</c:v>
                </c:pt>
                <c:pt idx="52">
                  <c:v>40269</c:v>
                </c:pt>
                <c:pt idx="53">
                  <c:v>40299</c:v>
                </c:pt>
                <c:pt idx="54">
                  <c:v>40330</c:v>
                </c:pt>
                <c:pt idx="55">
                  <c:v>40360</c:v>
                </c:pt>
                <c:pt idx="56">
                  <c:v>40391</c:v>
                </c:pt>
                <c:pt idx="57">
                  <c:v>40422</c:v>
                </c:pt>
                <c:pt idx="58">
                  <c:v>40452</c:v>
                </c:pt>
                <c:pt idx="59">
                  <c:v>40483</c:v>
                </c:pt>
                <c:pt idx="60">
                  <c:v>40513</c:v>
                </c:pt>
                <c:pt idx="61">
                  <c:v>40544</c:v>
                </c:pt>
                <c:pt idx="62">
                  <c:v>40575</c:v>
                </c:pt>
                <c:pt idx="63">
                  <c:v>40603</c:v>
                </c:pt>
                <c:pt idx="64">
                  <c:v>40634</c:v>
                </c:pt>
                <c:pt idx="65">
                  <c:v>40664</c:v>
                </c:pt>
                <c:pt idx="66">
                  <c:v>40695</c:v>
                </c:pt>
                <c:pt idx="67">
                  <c:v>40725</c:v>
                </c:pt>
                <c:pt idx="68">
                  <c:v>40756</c:v>
                </c:pt>
                <c:pt idx="69">
                  <c:v>40787</c:v>
                </c:pt>
                <c:pt idx="70">
                  <c:v>40817</c:v>
                </c:pt>
                <c:pt idx="71">
                  <c:v>40848</c:v>
                </c:pt>
                <c:pt idx="72">
                  <c:v>40878</c:v>
                </c:pt>
                <c:pt idx="73">
                  <c:v>40909</c:v>
                </c:pt>
                <c:pt idx="74">
                  <c:v>40940</c:v>
                </c:pt>
                <c:pt idx="75">
                  <c:v>40969</c:v>
                </c:pt>
                <c:pt idx="76">
                  <c:v>41000</c:v>
                </c:pt>
                <c:pt idx="77">
                  <c:v>41030</c:v>
                </c:pt>
                <c:pt idx="78">
                  <c:v>41061</c:v>
                </c:pt>
                <c:pt idx="79">
                  <c:v>41091</c:v>
                </c:pt>
                <c:pt idx="80">
                  <c:v>41122</c:v>
                </c:pt>
                <c:pt idx="81">
                  <c:v>41153</c:v>
                </c:pt>
                <c:pt idx="82">
                  <c:v>41183</c:v>
                </c:pt>
                <c:pt idx="83">
                  <c:v>41214</c:v>
                </c:pt>
                <c:pt idx="84">
                  <c:v>41244</c:v>
                </c:pt>
                <c:pt idx="85">
                  <c:v>41275</c:v>
                </c:pt>
                <c:pt idx="86">
                  <c:v>41306</c:v>
                </c:pt>
                <c:pt idx="87">
                  <c:v>41334</c:v>
                </c:pt>
                <c:pt idx="88">
                  <c:v>41365</c:v>
                </c:pt>
                <c:pt idx="89">
                  <c:v>41395</c:v>
                </c:pt>
                <c:pt idx="90">
                  <c:v>41426</c:v>
                </c:pt>
                <c:pt idx="91">
                  <c:v>41456</c:v>
                </c:pt>
                <c:pt idx="92">
                  <c:v>41487</c:v>
                </c:pt>
                <c:pt idx="93">
                  <c:v>41518</c:v>
                </c:pt>
                <c:pt idx="94">
                  <c:v>41548</c:v>
                </c:pt>
                <c:pt idx="95">
                  <c:v>41579</c:v>
                </c:pt>
                <c:pt idx="96">
                  <c:v>41609</c:v>
                </c:pt>
                <c:pt idx="97">
                  <c:v>41640</c:v>
                </c:pt>
                <c:pt idx="98">
                  <c:v>41671</c:v>
                </c:pt>
                <c:pt idx="99">
                  <c:v>41699</c:v>
                </c:pt>
                <c:pt idx="100">
                  <c:v>41730</c:v>
                </c:pt>
                <c:pt idx="101">
                  <c:v>41760</c:v>
                </c:pt>
                <c:pt idx="102">
                  <c:v>41791</c:v>
                </c:pt>
                <c:pt idx="103">
                  <c:v>41821</c:v>
                </c:pt>
                <c:pt idx="104">
                  <c:v>41852</c:v>
                </c:pt>
                <c:pt idx="105">
                  <c:v>41883</c:v>
                </c:pt>
                <c:pt idx="106">
                  <c:v>41913</c:v>
                </c:pt>
                <c:pt idx="107">
                  <c:v>41944</c:v>
                </c:pt>
                <c:pt idx="108">
                  <c:v>41974</c:v>
                </c:pt>
                <c:pt idx="109">
                  <c:v>42005</c:v>
                </c:pt>
                <c:pt idx="110">
                  <c:v>42036</c:v>
                </c:pt>
                <c:pt idx="111">
                  <c:v>42064</c:v>
                </c:pt>
                <c:pt idx="112">
                  <c:v>42095</c:v>
                </c:pt>
                <c:pt idx="113">
                  <c:v>42125</c:v>
                </c:pt>
                <c:pt idx="114">
                  <c:v>42156</c:v>
                </c:pt>
                <c:pt idx="115">
                  <c:v>42186</c:v>
                </c:pt>
                <c:pt idx="116">
                  <c:v>42217</c:v>
                </c:pt>
                <c:pt idx="117">
                  <c:v>42248</c:v>
                </c:pt>
                <c:pt idx="118">
                  <c:v>42278</c:v>
                </c:pt>
                <c:pt idx="119">
                  <c:v>42309</c:v>
                </c:pt>
              </c:numCache>
            </c:numRef>
          </c:cat>
          <c:val>
            <c:numRef>
              <c:f>Gráfico98!$AK$6:$AK$125</c:f>
              <c:numCache>
                <c:formatCode>0</c:formatCode>
                <c:ptCount val="120"/>
                <c:pt idx="0">
                  <c:v>1026.602783203125</c:v>
                </c:pt>
                <c:pt idx="1">
                  <c:v>1055.34326171875</c:v>
                </c:pt>
                <c:pt idx="2">
                  <c:v>1071.423095703125</c:v>
                </c:pt>
                <c:pt idx="3">
                  <c:v>1080.7772216796875</c:v>
                </c:pt>
                <c:pt idx="4">
                  <c:v>1085.8800048828125</c:v>
                </c:pt>
                <c:pt idx="5">
                  <c:v>1088.0501708984375</c:v>
                </c:pt>
                <c:pt idx="6">
                  <c:v>1088.088134765625</c:v>
                </c:pt>
                <c:pt idx="7">
                  <c:v>1086.5213623046875</c:v>
                </c:pt>
                <c:pt idx="8">
                  <c:v>1083.718505859375</c:v>
                </c:pt>
                <c:pt idx="9">
                  <c:v>1079.94775390625</c:v>
                </c:pt>
                <c:pt idx="10">
                  <c:v>1075.410888671875</c:v>
                </c:pt>
                <c:pt idx="11">
                  <c:v>1070.2640380859375</c:v>
                </c:pt>
                <c:pt idx="12">
                  <c:v>1064.6298828125</c:v>
                </c:pt>
                <c:pt idx="13">
                  <c:v>1058.607177734375</c:v>
                </c:pt>
                <c:pt idx="14">
                  <c:v>1052.2760009765625</c:v>
                </c:pt>
                <c:pt idx="15">
                  <c:v>1045.70263671875</c:v>
                </c:pt>
                <c:pt idx="16">
                  <c:v>1038.942138671875</c:v>
                </c:pt>
                <c:pt idx="17">
                  <c:v>1032.0406494140625</c:v>
                </c:pt>
                <c:pt idx="18">
                  <c:v>1025.0377197265625</c:v>
                </c:pt>
                <c:pt idx="19">
                  <c:v>1017.966552734375</c:v>
                </c:pt>
                <c:pt idx="20">
                  <c:v>1010.8560791015625</c:v>
                </c:pt>
                <c:pt idx="21">
                  <c:v>1003.7310791015625</c:v>
                </c:pt>
                <c:pt idx="22">
                  <c:v>996.6131591796875</c:v>
                </c:pt>
                <c:pt idx="23">
                  <c:v>989.5211181640625</c:v>
                </c:pt>
                <c:pt idx="24">
                  <c:v>982.47137451171875</c:v>
                </c:pt>
                <c:pt idx="25">
                  <c:v>975.4783935546875</c:v>
                </c:pt>
                <c:pt idx="26">
                  <c:v>968.55487060546875</c:v>
                </c:pt>
                <c:pt idx="27">
                  <c:v>961.7120361328125</c:v>
                </c:pt>
                <c:pt idx="28">
                  <c:v>954.9598388671875</c:v>
                </c:pt>
                <c:pt idx="29">
                  <c:v>948.30718994140625</c:v>
                </c:pt>
                <c:pt idx="30">
                  <c:v>941.76177978515625</c:v>
                </c:pt>
                <c:pt idx="31">
                  <c:v>935.33074951171875</c:v>
                </c:pt>
                <c:pt idx="32">
                  <c:v>929.020263671875</c:v>
                </c:pt>
                <c:pt idx="33">
                  <c:v>922.8358154296875</c:v>
                </c:pt>
                <c:pt idx="34">
                  <c:v>916.782470703125</c:v>
                </c:pt>
                <c:pt idx="35">
                  <c:v>910.86456298828125</c:v>
                </c:pt>
                <c:pt idx="36">
                  <c:v>905.08612060546875</c:v>
                </c:pt>
                <c:pt idx="37">
                  <c:v>899.45074462890625</c:v>
                </c:pt>
                <c:pt idx="38">
                  <c:v>893.96148681640625</c:v>
                </c:pt>
                <c:pt idx="39">
                  <c:v>888.6212158203125</c:v>
                </c:pt>
                <c:pt idx="40">
                  <c:v>883.43243408203125</c:v>
                </c:pt>
                <c:pt idx="41">
                  <c:v>878.3974609375</c:v>
                </c:pt>
                <c:pt idx="42">
                  <c:v>873.51824951171875</c:v>
                </c:pt>
                <c:pt idx="43">
                  <c:v>868.79656982421875</c:v>
                </c:pt>
                <c:pt idx="44">
                  <c:v>864.23406982421875</c:v>
                </c:pt>
                <c:pt idx="45">
                  <c:v>859.83209228515625</c:v>
                </c:pt>
                <c:pt idx="46">
                  <c:v>855.591796875</c:v>
                </c:pt>
                <c:pt idx="47">
                  <c:v>851.514404296875</c:v>
                </c:pt>
                <c:pt idx="48">
                  <c:v>847.60076904296875</c:v>
                </c:pt>
                <c:pt idx="49">
                  <c:v>843.8516845703125</c:v>
                </c:pt>
                <c:pt idx="50">
                  <c:v>840.26788330078125</c:v>
                </c:pt>
                <c:pt idx="51">
                  <c:v>836.8499755859375</c:v>
                </c:pt>
                <c:pt idx="52">
                  <c:v>833.598388671875</c:v>
                </c:pt>
                <c:pt idx="53">
                  <c:v>830.51361083984375</c:v>
                </c:pt>
                <c:pt idx="54">
                  <c:v>827.59588623046875</c:v>
                </c:pt>
                <c:pt idx="55">
                  <c:v>824.8455810546875</c:v>
                </c:pt>
                <c:pt idx="56">
                  <c:v>822.2628173828125</c:v>
                </c:pt>
                <c:pt idx="57">
                  <c:v>819.84771728515625</c:v>
                </c:pt>
                <c:pt idx="58">
                  <c:v>817.600341796875</c:v>
                </c:pt>
                <c:pt idx="59">
                  <c:v>815.520751953125</c:v>
                </c:pt>
                <c:pt idx="60">
                  <c:v>813.60882568359375</c:v>
                </c:pt>
                <c:pt idx="61">
                  <c:v>811.8646240234375</c:v>
                </c:pt>
                <c:pt idx="62">
                  <c:v>810.2879638671875</c:v>
                </c:pt>
                <c:pt idx="63">
                  <c:v>808.878662109375</c:v>
                </c:pt>
                <c:pt idx="64">
                  <c:v>807.63653564453125</c:v>
                </c:pt>
                <c:pt idx="65">
                  <c:v>806.5614013671875</c:v>
                </c:pt>
                <c:pt idx="66">
                  <c:v>805.65301513671875</c:v>
                </c:pt>
                <c:pt idx="67">
                  <c:v>804.9111328125</c:v>
                </c:pt>
                <c:pt idx="68">
                  <c:v>804.33538818359375</c:v>
                </c:pt>
                <c:pt idx="69">
                  <c:v>803.92547607421875</c:v>
                </c:pt>
                <c:pt idx="70">
                  <c:v>803.68109130859375</c:v>
                </c:pt>
                <c:pt idx="71">
                  <c:v>803.601806640625</c:v>
                </c:pt>
                <c:pt idx="72">
                  <c:v>803.68731689453125</c:v>
                </c:pt>
                <c:pt idx="73">
                  <c:v>803.937255859375</c:v>
                </c:pt>
                <c:pt idx="74">
                  <c:v>804.35113525390625</c:v>
                </c:pt>
                <c:pt idx="75">
                  <c:v>804.92852783203125</c:v>
                </c:pt>
                <c:pt idx="76">
                  <c:v>805.6690673828125</c:v>
                </c:pt>
                <c:pt idx="77">
                  <c:v>806.57232666015625</c:v>
                </c:pt>
                <c:pt idx="78">
                  <c:v>807.63775634765625</c:v>
                </c:pt>
                <c:pt idx="79">
                  <c:v>808.864990234375</c:v>
                </c:pt>
              </c:numCache>
            </c:numRef>
          </c:val>
          <c:smooth val="0"/>
          <c:extLst>
            <c:ext xmlns:c16="http://schemas.microsoft.com/office/drawing/2014/chart" uri="{C3380CC4-5D6E-409C-BE32-E72D297353CC}">
              <c16:uniqueId val="{00000002-FF47-48D8-B5F4-CCCF6D880F9D}"/>
            </c:ext>
          </c:extLst>
        </c:ser>
        <c:ser>
          <c:idx val="3"/>
          <c:order val="3"/>
          <c:spPr>
            <a:ln w="12700" cap="rnd">
              <a:solidFill>
                <a:srgbClr val="830929"/>
              </a:solidFill>
              <a:round/>
            </a:ln>
            <a:effectLst/>
          </c:spPr>
          <c:marker>
            <c:symbol val="none"/>
          </c:marker>
          <c:val>
            <c:numRef>
              <c:f>Gráfico98!$AL$6:$AL$125</c:f>
              <c:numCache>
                <c:formatCode>0</c:formatCode>
                <c:ptCount val="120"/>
                <c:pt idx="80">
                  <c:v>725.96356201171875</c:v>
                </c:pt>
                <c:pt idx="81">
                  <c:v>729.90283203125</c:v>
                </c:pt>
                <c:pt idx="82">
                  <c:v>732.65740966796875</c:v>
                </c:pt>
                <c:pt idx="83">
                  <c:v>734.3221435546875</c:v>
                </c:pt>
                <c:pt idx="84">
                  <c:v>734.9884033203125</c:v>
                </c:pt>
                <c:pt idx="85">
                  <c:v>734.74462890625</c:v>
                </c:pt>
                <c:pt idx="86">
                  <c:v>733.67626953125</c:v>
                </c:pt>
                <c:pt idx="87">
                  <c:v>731.8660888671875</c:v>
                </c:pt>
                <c:pt idx="88">
                  <c:v>729.3939208984375</c:v>
                </c:pt>
                <c:pt idx="89">
                  <c:v>726.33721923828125</c:v>
                </c:pt>
                <c:pt idx="90">
                  <c:v>722.77081298828125</c:v>
                </c:pt>
                <c:pt idx="91">
                  <c:v>718.76708984375</c:v>
                </c:pt>
                <c:pt idx="92">
                  <c:v>714.3963623046875</c:v>
                </c:pt>
                <c:pt idx="93">
                  <c:v>709.72650146484375</c:v>
                </c:pt>
                <c:pt idx="94">
                  <c:v>704.82330322265625</c:v>
                </c:pt>
                <c:pt idx="95">
                  <c:v>699.750732421875</c:v>
                </c:pt>
                <c:pt idx="96">
                  <c:v>694.5704345703125</c:v>
                </c:pt>
                <c:pt idx="97">
                  <c:v>689.34246826171875</c:v>
                </c:pt>
                <c:pt idx="98">
                  <c:v>684.12493896484375</c:v>
                </c:pt>
                <c:pt idx="99">
                  <c:v>678.97418212890625</c:v>
                </c:pt>
                <c:pt idx="100">
                  <c:v>673.94488525390625</c:v>
                </c:pt>
                <c:pt idx="101">
                  <c:v>669.09014892578125</c:v>
                </c:pt>
                <c:pt idx="102">
                  <c:v>664.46136474609375</c:v>
                </c:pt>
                <c:pt idx="103">
                  <c:v>660.1085205078125</c:v>
                </c:pt>
                <c:pt idx="104">
                  <c:v>656.08013916015625</c:v>
                </c:pt>
                <c:pt idx="105">
                  <c:v>652.42340087890625</c:v>
                </c:pt>
                <c:pt idx="106">
                  <c:v>649.18389892578125</c:v>
                </c:pt>
                <c:pt idx="107">
                  <c:v>646.4061279296875</c:v>
                </c:pt>
                <c:pt idx="108">
                  <c:v>644.13330078125</c:v>
                </c:pt>
                <c:pt idx="109">
                  <c:v>642.4072265625</c:v>
                </c:pt>
                <c:pt idx="110">
                  <c:v>641.26873779296875</c:v>
                </c:pt>
                <c:pt idx="111">
                  <c:v>640.7574462890625</c:v>
                </c:pt>
                <c:pt idx="112">
                  <c:v>640.91180419921875</c:v>
                </c:pt>
                <c:pt idx="113">
                  <c:v>641.76922607421875</c:v>
                </c:pt>
                <c:pt idx="114">
                  <c:v>643.36614990234375</c:v>
                </c:pt>
                <c:pt idx="115">
                  <c:v>645.73797607421875</c:v>
                </c:pt>
                <c:pt idx="116">
                  <c:v>648.9190673828125</c:v>
                </c:pt>
                <c:pt idx="117">
                  <c:v>652.94293212890625</c:v>
                </c:pt>
                <c:pt idx="118">
                  <c:v>657.8421630859375</c:v>
                </c:pt>
                <c:pt idx="119">
                  <c:v>663.6484375</c:v>
                </c:pt>
              </c:numCache>
            </c:numRef>
          </c:val>
          <c:smooth val="0"/>
          <c:extLst>
            <c:ext xmlns:c16="http://schemas.microsoft.com/office/drawing/2014/chart" uri="{C3380CC4-5D6E-409C-BE32-E72D297353CC}">
              <c16:uniqueId val="{00000003-FF47-48D8-B5F4-CCCF6D880F9D}"/>
            </c:ext>
          </c:extLst>
        </c:ser>
        <c:dLbls>
          <c:showLegendKey val="0"/>
          <c:showVal val="0"/>
          <c:showCatName val="0"/>
          <c:showSerName val="0"/>
          <c:showPercent val="0"/>
          <c:showBubbleSize val="0"/>
        </c:dLbls>
        <c:marker val="1"/>
        <c:smooth val="0"/>
        <c:axId val="1179395552"/>
        <c:axId val="1179336576"/>
      </c:lineChart>
      <c:dateAx>
        <c:axId val="1179395552"/>
        <c:scaling>
          <c:orientation val="minMax"/>
        </c:scaling>
        <c:delete val="0"/>
        <c:axPos val="b"/>
        <c:numFmt formatCode="mmm\-yy"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6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179336576"/>
        <c:crosses val="autoZero"/>
        <c:auto val="1"/>
        <c:lblOffset val="100"/>
        <c:baseTimeUnit val="months"/>
        <c:majorUnit val="10"/>
        <c:majorTimeUnit val="months"/>
      </c:dateAx>
      <c:valAx>
        <c:axId val="1179336576"/>
        <c:scaling>
          <c:orientation val="minMax"/>
          <c:min val="500"/>
        </c:scaling>
        <c:delete val="0"/>
        <c:axPos val="l"/>
        <c:majorGridlines>
          <c:spPr>
            <a:ln w="9525" cap="flat" cmpd="sng" algn="ctr">
              <a:noFill/>
              <a:round/>
            </a:ln>
            <a:effectLst/>
          </c:spPr>
        </c:majorGridlines>
        <c:numFmt formatCode="0" sourceLinked="1"/>
        <c:majorTickMark val="none"/>
        <c:minorTickMark val="none"/>
        <c:tickLblPos val="low"/>
        <c:spPr>
          <a:noFill/>
          <a:ln>
            <a:solidFill>
              <a:srgbClr val="FF0000"/>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179395552"/>
        <c:crossesAt val="41122"/>
        <c:crossBetween val="between"/>
      </c:valAx>
      <c:spPr>
        <a:noFill/>
        <a:ln w="635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600">
          <a:latin typeface="Century Gothic" panose="020B0502020202020204" pitchFamily="34" charset="0"/>
        </a:defRPr>
      </a:pPr>
      <a:endParaRPr lang="es-ES"/>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Gráfico99!$D$5</c:f>
              <c:strCache>
                <c:ptCount val="1"/>
                <c:pt idx="0">
                  <c:v>Educación</c:v>
                </c:pt>
              </c:strCache>
            </c:strRef>
          </c:tx>
          <c:spPr>
            <a:ln w="28575" cap="rnd">
              <a:solidFill>
                <a:schemeClr val="accent1"/>
              </a:solidFill>
              <a:round/>
            </a:ln>
            <a:effectLst/>
          </c:spPr>
          <c:marker>
            <c:symbol val="circle"/>
            <c:size val="5"/>
            <c:spPr>
              <a:noFill/>
              <a:ln w="9525">
                <a:noFill/>
              </a:ln>
              <a:effectLst/>
            </c:spPr>
          </c:marker>
          <c:cat>
            <c:numRef>
              <c:f>Gráfico99!$E$4:$T$4</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Gráfico99!$E$5:$T$5</c:f>
              <c:numCache>
                <c:formatCode>#,##0.00</c:formatCode>
                <c:ptCount val="16"/>
                <c:pt idx="0">
                  <c:v>0.18099999999999999</c:v>
                </c:pt>
                <c:pt idx="1">
                  <c:v>0.17399999999999999</c:v>
                </c:pt>
                <c:pt idx="2">
                  <c:v>0.158</c:v>
                </c:pt>
                <c:pt idx="3">
                  <c:v>0.155</c:v>
                </c:pt>
                <c:pt idx="4">
                  <c:v>0.16300000000000001</c:v>
                </c:pt>
                <c:pt idx="5">
                  <c:v>0.14099999999999999</c:v>
                </c:pt>
                <c:pt idx="6">
                  <c:v>0.13400000000000001</c:v>
                </c:pt>
                <c:pt idx="7">
                  <c:v>0.151</c:v>
                </c:pt>
                <c:pt idx="8">
                  <c:v>0.14000000000000001</c:v>
                </c:pt>
                <c:pt idx="9">
                  <c:v>0.14799999999999999</c:v>
                </c:pt>
                <c:pt idx="10">
                  <c:v>0.16800000000000001</c:v>
                </c:pt>
                <c:pt idx="11">
                  <c:v>0.17399999999999999</c:v>
                </c:pt>
                <c:pt idx="12">
                  <c:v>0.191</c:v>
                </c:pt>
                <c:pt idx="13">
                  <c:v>0.20699999999999999</c:v>
                </c:pt>
                <c:pt idx="14">
                  <c:v>0.22500000000000001</c:v>
                </c:pt>
                <c:pt idx="15">
                  <c:v>0.24199999999999999</c:v>
                </c:pt>
              </c:numCache>
            </c:numRef>
          </c:val>
          <c:smooth val="0"/>
          <c:extLst>
            <c:ext xmlns:c16="http://schemas.microsoft.com/office/drawing/2014/chart" uri="{C3380CC4-5D6E-409C-BE32-E72D297353CC}">
              <c16:uniqueId val="{00000000-F932-4F3A-ADCB-F40900BBA150}"/>
            </c:ext>
          </c:extLst>
        </c:ser>
        <c:dLbls>
          <c:showLegendKey val="0"/>
          <c:showVal val="0"/>
          <c:showCatName val="0"/>
          <c:showSerName val="0"/>
          <c:showPercent val="0"/>
          <c:showBubbleSize val="0"/>
        </c:dLbls>
        <c:marker val="1"/>
        <c:smooth val="0"/>
        <c:axId val="546522640"/>
        <c:axId val="428169472"/>
      </c:lineChart>
      <c:lineChart>
        <c:grouping val="standard"/>
        <c:varyColors val="0"/>
        <c:ser>
          <c:idx val="1"/>
          <c:order val="1"/>
          <c:tx>
            <c:strRef>
              <c:f>Gráfico99!$D$6</c:f>
              <c:strCache>
                <c:ptCount val="1"/>
                <c:pt idx="0">
                  <c:v>Sanidad (eje derecho)</c:v>
                </c:pt>
              </c:strCache>
            </c:strRef>
          </c:tx>
          <c:spPr>
            <a:ln w="28575" cap="rnd">
              <a:solidFill>
                <a:schemeClr val="accent1">
                  <a:lumMod val="40000"/>
                  <a:lumOff val="60000"/>
                </a:schemeClr>
              </a:solidFill>
              <a:round/>
            </a:ln>
            <a:effectLst/>
          </c:spPr>
          <c:marker>
            <c:symbol val="circle"/>
            <c:size val="5"/>
            <c:spPr>
              <a:noFill/>
              <a:ln w="9525">
                <a:noFill/>
              </a:ln>
              <a:effectLst/>
            </c:spPr>
          </c:marker>
          <c:cat>
            <c:numRef>
              <c:f>Gráfico99!$E$4:$T$4</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Gráfico99!$E$6:$T$6</c:f>
              <c:numCache>
                <c:formatCode>#,##0.00</c:formatCode>
                <c:ptCount val="16"/>
                <c:pt idx="0">
                  <c:v>0.34399999999999997</c:v>
                </c:pt>
                <c:pt idx="1">
                  <c:v>0.315</c:v>
                </c:pt>
                <c:pt idx="2">
                  <c:v>0.313</c:v>
                </c:pt>
                <c:pt idx="3">
                  <c:v>0.379</c:v>
                </c:pt>
                <c:pt idx="4">
                  <c:v>0.36399999999999999</c:v>
                </c:pt>
                <c:pt idx="5">
                  <c:v>0.34399999999999997</c:v>
                </c:pt>
                <c:pt idx="6">
                  <c:v>0.51200000000000001</c:v>
                </c:pt>
                <c:pt idx="7">
                  <c:v>0.41899999999999998</c:v>
                </c:pt>
                <c:pt idx="8">
                  <c:v>0.40600000000000003</c:v>
                </c:pt>
                <c:pt idx="9">
                  <c:v>0.38</c:v>
                </c:pt>
                <c:pt idx="10">
                  <c:v>0.435</c:v>
                </c:pt>
                <c:pt idx="11">
                  <c:v>0.40200000000000002</c:v>
                </c:pt>
                <c:pt idx="12">
                  <c:v>0.43099999999999999</c:v>
                </c:pt>
                <c:pt idx="13">
                  <c:v>0.48199999999999998</c:v>
                </c:pt>
                <c:pt idx="14">
                  <c:v>0.5</c:v>
                </c:pt>
                <c:pt idx="15">
                  <c:v>0.51800000000000002</c:v>
                </c:pt>
              </c:numCache>
            </c:numRef>
          </c:val>
          <c:smooth val="0"/>
          <c:extLst>
            <c:ext xmlns:c16="http://schemas.microsoft.com/office/drawing/2014/chart" uri="{C3380CC4-5D6E-409C-BE32-E72D297353CC}">
              <c16:uniqueId val="{00000001-F932-4F3A-ADCB-F40900BBA150}"/>
            </c:ext>
          </c:extLst>
        </c:ser>
        <c:dLbls>
          <c:showLegendKey val="0"/>
          <c:showVal val="0"/>
          <c:showCatName val="0"/>
          <c:showSerName val="0"/>
          <c:showPercent val="0"/>
          <c:showBubbleSize val="0"/>
        </c:dLbls>
        <c:marker val="1"/>
        <c:smooth val="0"/>
        <c:axId val="555324016"/>
        <c:axId val="428174880"/>
      </c:lineChart>
      <c:catAx>
        <c:axId val="546522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28169472"/>
        <c:crosses val="autoZero"/>
        <c:auto val="1"/>
        <c:lblAlgn val="ctr"/>
        <c:lblOffset val="100"/>
        <c:noMultiLvlLbl val="0"/>
      </c:catAx>
      <c:valAx>
        <c:axId val="4281694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 PIB</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46522640"/>
        <c:crosses val="autoZero"/>
        <c:crossBetween val="between"/>
      </c:valAx>
      <c:valAx>
        <c:axId val="428174880"/>
        <c:scaling>
          <c:orientation val="minMax"/>
        </c:scaling>
        <c:delete val="0"/>
        <c:axPos val="r"/>
        <c:title>
          <c:tx>
            <c:rich>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 PIB</a:t>
                </a:r>
              </a:p>
            </c:rich>
          </c:tx>
          <c:overlay val="0"/>
          <c:spPr>
            <a:noFill/>
            <a:ln>
              <a:noFill/>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55324016"/>
        <c:crosses val="max"/>
        <c:crossBetween val="between"/>
      </c:valAx>
      <c:catAx>
        <c:axId val="555324016"/>
        <c:scaling>
          <c:orientation val="minMax"/>
        </c:scaling>
        <c:delete val="1"/>
        <c:axPos val="b"/>
        <c:numFmt formatCode="General" sourceLinked="1"/>
        <c:majorTickMark val="out"/>
        <c:minorTickMark val="none"/>
        <c:tickLblPos val="nextTo"/>
        <c:crossAx val="428174880"/>
        <c:crosses val="autoZero"/>
        <c:auto val="1"/>
        <c:lblAlgn val="ctr"/>
        <c:lblOffset val="100"/>
        <c:noMultiLvlLbl val="0"/>
      </c:catAx>
      <c:spPr>
        <a:noFill/>
        <a:ln>
          <a:noFill/>
        </a:ln>
        <a:effectLst/>
      </c:spPr>
    </c:plotArea>
    <c:legend>
      <c:legendPos val="b"/>
      <c:layout>
        <c:manualLayout>
          <c:xMode val="edge"/>
          <c:yMode val="edge"/>
          <c:x val="0.29377833080046756"/>
          <c:y val="0.8638385826771654"/>
          <c:w val="0.5332011980701038"/>
          <c:h val="0.1004471316085489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Gráfico100!$E$4</c:f>
              <c:strCache>
                <c:ptCount val="1"/>
                <c:pt idx="0">
                  <c:v>Gasto público
(% PIB)</c:v>
                </c:pt>
              </c:strCache>
            </c:strRef>
          </c:tx>
          <c:spPr>
            <a:solidFill>
              <a:schemeClr val="bg1">
                <a:lumMod val="50000"/>
              </a:schemeClr>
            </a:solidFill>
            <a:ln>
              <a:noFill/>
            </a:ln>
            <a:effectLst/>
          </c:spPr>
          <c:invertIfNegative val="0"/>
          <c:dPt>
            <c:idx val="3"/>
            <c:invertIfNegative val="0"/>
            <c:bubble3D val="0"/>
            <c:spPr>
              <a:solidFill>
                <a:schemeClr val="accent3">
                  <a:lumMod val="75000"/>
                </a:schemeClr>
              </a:solidFill>
              <a:ln>
                <a:noFill/>
              </a:ln>
              <a:effectLst/>
            </c:spPr>
            <c:extLst>
              <c:ext xmlns:c16="http://schemas.microsoft.com/office/drawing/2014/chart" uri="{C3380CC4-5D6E-409C-BE32-E72D297353CC}">
                <c16:uniqueId val="{00000001-3FC6-4190-93AB-31B569879621}"/>
              </c:ext>
            </c:extLst>
          </c:dPt>
          <c:dPt>
            <c:idx val="7"/>
            <c:invertIfNegative val="0"/>
            <c:bubble3D val="0"/>
            <c:spPr>
              <a:solidFill>
                <a:schemeClr val="bg1">
                  <a:lumMod val="50000"/>
                </a:schemeClr>
              </a:solidFill>
              <a:ln>
                <a:noFill/>
              </a:ln>
              <a:effectLst/>
            </c:spPr>
            <c:extLst>
              <c:ext xmlns:c16="http://schemas.microsoft.com/office/drawing/2014/chart" uri="{C3380CC4-5D6E-409C-BE32-E72D297353CC}">
                <c16:uniqueId val="{00000003-3FC6-4190-93AB-31B569879621}"/>
              </c:ext>
            </c:extLst>
          </c:dPt>
          <c:dPt>
            <c:idx val="8"/>
            <c:invertIfNegative val="0"/>
            <c:bubble3D val="0"/>
            <c:spPr>
              <a:solidFill>
                <a:schemeClr val="accent1"/>
              </a:solidFill>
              <a:ln>
                <a:noFill/>
              </a:ln>
              <a:effectLst/>
            </c:spPr>
            <c:extLst>
              <c:ext xmlns:c16="http://schemas.microsoft.com/office/drawing/2014/chart" uri="{C3380CC4-5D6E-409C-BE32-E72D297353CC}">
                <c16:uniqueId val="{00000005-3FC6-4190-93AB-31B569879621}"/>
              </c:ext>
            </c:extLst>
          </c:dPt>
          <c:dPt>
            <c:idx val="9"/>
            <c:invertIfNegative val="0"/>
            <c:bubble3D val="0"/>
            <c:spPr>
              <a:solidFill>
                <a:schemeClr val="bg1">
                  <a:lumMod val="50000"/>
                </a:schemeClr>
              </a:solidFill>
              <a:ln>
                <a:noFill/>
              </a:ln>
              <a:effectLst/>
            </c:spPr>
            <c:extLst>
              <c:ext xmlns:c16="http://schemas.microsoft.com/office/drawing/2014/chart" uri="{C3380CC4-5D6E-409C-BE32-E72D297353CC}">
                <c16:uniqueId val="{00000007-3FC6-4190-93AB-31B569879621}"/>
              </c:ext>
            </c:extLst>
          </c:dPt>
          <c:dPt>
            <c:idx val="10"/>
            <c:invertIfNegative val="0"/>
            <c:bubble3D val="0"/>
            <c:spPr>
              <a:solidFill>
                <a:schemeClr val="bg1">
                  <a:lumMod val="50000"/>
                </a:schemeClr>
              </a:solidFill>
              <a:ln>
                <a:noFill/>
              </a:ln>
              <a:effectLst/>
            </c:spPr>
            <c:extLst>
              <c:ext xmlns:c16="http://schemas.microsoft.com/office/drawing/2014/chart" uri="{C3380CC4-5D6E-409C-BE32-E72D297353CC}">
                <c16:uniqueId val="{00000009-3FC6-4190-93AB-31B569879621}"/>
              </c:ext>
            </c:extLst>
          </c:dPt>
          <c:dPt>
            <c:idx val="19"/>
            <c:invertIfNegative val="0"/>
            <c:bubble3D val="0"/>
            <c:spPr>
              <a:solidFill>
                <a:schemeClr val="bg1">
                  <a:lumMod val="50000"/>
                </a:schemeClr>
              </a:solidFill>
              <a:ln>
                <a:noFill/>
              </a:ln>
              <a:effectLst/>
            </c:spPr>
            <c:extLst>
              <c:ext xmlns:c16="http://schemas.microsoft.com/office/drawing/2014/chart" uri="{C3380CC4-5D6E-409C-BE32-E72D297353CC}">
                <c16:uniqueId val="{0000000B-F8E0-469A-9F39-6DE03A159598}"/>
              </c:ext>
            </c:extLst>
          </c:dPt>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Gráfico100!$D$5:$D$24</c:f>
              <c:strCache>
                <c:ptCount val="20"/>
                <c:pt idx="0">
                  <c:v>DE</c:v>
                </c:pt>
                <c:pt idx="1">
                  <c:v>FR</c:v>
                </c:pt>
                <c:pt idx="2">
                  <c:v>NL</c:v>
                </c:pt>
                <c:pt idx="3">
                  <c:v>EU-19</c:v>
                </c:pt>
                <c:pt idx="4">
                  <c:v>BE</c:v>
                </c:pt>
                <c:pt idx="5">
                  <c:v>AT</c:v>
                </c:pt>
                <c:pt idx="6">
                  <c:v>FI</c:v>
                </c:pt>
                <c:pt idx="7">
                  <c:v>IT</c:v>
                </c:pt>
                <c:pt idx="8">
                  <c:v>ES</c:v>
                </c:pt>
                <c:pt idx="9">
                  <c:v>PT</c:v>
                </c:pt>
                <c:pt idx="10">
                  <c:v>SI</c:v>
                </c:pt>
                <c:pt idx="11">
                  <c:v>MT</c:v>
                </c:pt>
                <c:pt idx="12">
                  <c:v>SK</c:v>
                </c:pt>
                <c:pt idx="13">
                  <c:v>IE</c:v>
                </c:pt>
                <c:pt idx="14">
                  <c:v>GR</c:v>
                </c:pt>
                <c:pt idx="15">
                  <c:v>EE</c:v>
                </c:pt>
                <c:pt idx="16">
                  <c:v>LU</c:v>
                </c:pt>
                <c:pt idx="17">
                  <c:v>LT</c:v>
                </c:pt>
                <c:pt idx="18">
                  <c:v>LV</c:v>
                </c:pt>
                <c:pt idx="19">
                  <c:v>CY</c:v>
                </c:pt>
              </c:strCache>
            </c:strRef>
          </c:cat>
          <c:val>
            <c:numRef>
              <c:f>Gráfico100!$E$5:$E$24</c:f>
              <c:numCache>
                <c:formatCode>0.0</c:formatCode>
                <c:ptCount val="20"/>
                <c:pt idx="0">
                  <c:v>9.49</c:v>
                </c:pt>
                <c:pt idx="1">
                  <c:v>9.43</c:v>
                </c:pt>
                <c:pt idx="2">
                  <c:v>8.24</c:v>
                </c:pt>
                <c:pt idx="3">
                  <c:v>8.07</c:v>
                </c:pt>
                <c:pt idx="4">
                  <c:v>7.99</c:v>
                </c:pt>
                <c:pt idx="5">
                  <c:v>7.69</c:v>
                </c:pt>
                <c:pt idx="6">
                  <c:v>6.92</c:v>
                </c:pt>
                <c:pt idx="7">
                  <c:v>6.53</c:v>
                </c:pt>
                <c:pt idx="8">
                  <c:v>6.27</c:v>
                </c:pt>
                <c:pt idx="9">
                  <c:v>5.95</c:v>
                </c:pt>
                <c:pt idx="10">
                  <c:v>5.91</c:v>
                </c:pt>
                <c:pt idx="11">
                  <c:v>5.89</c:v>
                </c:pt>
                <c:pt idx="12">
                  <c:v>5.39</c:v>
                </c:pt>
                <c:pt idx="13">
                  <c:v>5.27</c:v>
                </c:pt>
                <c:pt idx="14">
                  <c:v>4.8899999999999997</c:v>
                </c:pt>
                <c:pt idx="15">
                  <c:v>4.8099999999999996</c:v>
                </c:pt>
                <c:pt idx="16">
                  <c:v>4.6100000000000003</c:v>
                </c:pt>
                <c:pt idx="17">
                  <c:v>4.29</c:v>
                </c:pt>
                <c:pt idx="18">
                  <c:v>3.41</c:v>
                </c:pt>
                <c:pt idx="19">
                  <c:v>2.85</c:v>
                </c:pt>
              </c:numCache>
            </c:numRef>
          </c:val>
          <c:extLst>
            <c:ext xmlns:c16="http://schemas.microsoft.com/office/drawing/2014/chart" uri="{C3380CC4-5D6E-409C-BE32-E72D297353CC}">
              <c16:uniqueId val="{0000000C-3FC6-4190-93AB-31B569879621}"/>
            </c:ext>
          </c:extLst>
        </c:ser>
        <c:dLbls>
          <c:showLegendKey val="0"/>
          <c:showVal val="0"/>
          <c:showCatName val="0"/>
          <c:showSerName val="0"/>
          <c:showPercent val="0"/>
          <c:showBubbleSize val="0"/>
        </c:dLbls>
        <c:gapWidth val="75"/>
        <c:overlap val="-27"/>
        <c:axId val="17760384"/>
        <c:axId val="202007520"/>
      </c:barChart>
      <c:lineChart>
        <c:grouping val="standard"/>
        <c:varyColors val="0"/>
        <c:ser>
          <c:idx val="1"/>
          <c:order val="1"/>
          <c:tx>
            <c:strRef>
              <c:f>Gráfico80!#REF!</c:f>
              <c:strCache>
                <c:ptCount val="1"/>
                <c:pt idx="0">
                  <c:v>#REF!</c:v>
                </c:pt>
              </c:strCache>
            </c:strRef>
          </c:tx>
          <c:spPr>
            <a:ln w="28575" cap="rnd">
              <a:solidFill>
                <a:schemeClr val="accent2"/>
              </a:solidFill>
              <a:round/>
            </a:ln>
            <a:effectLst/>
          </c:spPr>
          <c:marker>
            <c:symbol val="none"/>
          </c:marker>
          <c:cat>
            <c:strRef>
              <c:f>Gráfico100!$D$5:$D$24</c:f>
              <c:strCache>
                <c:ptCount val="20"/>
                <c:pt idx="0">
                  <c:v>DE</c:v>
                </c:pt>
                <c:pt idx="1">
                  <c:v>FR</c:v>
                </c:pt>
                <c:pt idx="2">
                  <c:v>NL</c:v>
                </c:pt>
                <c:pt idx="3">
                  <c:v>EU-19</c:v>
                </c:pt>
                <c:pt idx="4">
                  <c:v>BE</c:v>
                </c:pt>
                <c:pt idx="5">
                  <c:v>AT</c:v>
                </c:pt>
                <c:pt idx="6">
                  <c:v>FI</c:v>
                </c:pt>
                <c:pt idx="7">
                  <c:v>IT</c:v>
                </c:pt>
                <c:pt idx="8">
                  <c:v>ES</c:v>
                </c:pt>
                <c:pt idx="9">
                  <c:v>PT</c:v>
                </c:pt>
                <c:pt idx="10">
                  <c:v>SI</c:v>
                </c:pt>
                <c:pt idx="11">
                  <c:v>MT</c:v>
                </c:pt>
                <c:pt idx="12">
                  <c:v>SK</c:v>
                </c:pt>
                <c:pt idx="13">
                  <c:v>IE</c:v>
                </c:pt>
                <c:pt idx="14">
                  <c:v>GR</c:v>
                </c:pt>
                <c:pt idx="15">
                  <c:v>EE</c:v>
                </c:pt>
                <c:pt idx="16">
                  <c:v>LU</c:v>
                </c:pt>
                <c:pt idx="17">
                  <c:v>LT</c:v>
                </c:pt>
                <c:pt idx="18">
                  <c:v>LV</c:v>
                </c:pt>
                <c:pt idx="19">
                  <c:v>CY</c:v>
                </c:pt>
              </c:strCache>
            </c:strRef>
          </c:cat>
          <c:val>
            <c:numRef>
              <c:f>Gráfico80!#REF!</c:f>
              <c:numCache>
                <c:formatCode>General</c:formatCode>
                <c:ptCount val="1"/>
                <c:pt idx="0">
                  <c:v>1</c:v>
                </c:pt>
              </c:numCache>
            </c:numRef>
          </c:val>
          <c:smooth val="0"/>
          <c:extLst>
            <c:ext xmlns:c16="http://schemas.microsoft.com/office/drawing/2014/chart" uri="{C3380CC4-5D6E-409C-BE32-E72D297353CC}">
              <c16:uniqueId val="{0000000D-3FC6-4190-93AB-31B569879621}"/>
            </c:ext>
          </c:extLst>
        </c:ser>
        <c:dLbls>
          <c:showLegendKey val="0"/>
          <c:showVal val="0"/>
          <c:showCatName val="0"/>
          <c:showSerName val="0"/>
          <c:showPercent val="0"/>
          <c:showBubbleSize val="0"/>
        </c:dLbls>
        <c:marker val="1"/>
        <c:smooth val="0"/>
        <c:axId val="17760384"/>
        <c:axId val="202007520"/>
      </c:lineChart>
      <c:catAx>
        <c:axId val="17760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02007520"/>
        <c:crosses val="autoZero"/>
        <c:auto val="1"/>
        <c:lblAlgn val="ctr"/>
        <c:lblOffset val="100"/>
        <c:noMultiLvlLbl val="0"/>
      </c:catAx>
      <c:valAx>
        <c:axId val="202007520"/>
        <c:scaling>
          <c:orientation val="minMax"/>
          <c:max val="10"/>
          <c:min val="0"/>
        </c:scaling>
        <c:delete val="0"/>
        <c:axPos val="l"/>
        <c:majorGridlines>
          <c:spPr>
            <a:ln w="9525" cap="flat" cmpd="sng" algn="ctr">
              <a:solidFill>
                <a:schemeClr val="bg1">
                  <a:lumMod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7760384"/>
        <c:crosses val="autoZero"/>
        <c:crossBetween val="between"/>
        <c:maj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s-ES"/>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Gráfico101!$E$4</c:f>
              <c:strCache>
                <c:ptCount val="1"/>
                <c:pt idx="0">
                  <c:v>Gasto privado
(% PIB)</c:v>
                </c:pt>
              </c:strCache>
            </c:strRef>
          </c:tx>
          <c:spPr>
            <a:solidFill>
              <a:schemeClr val="bg1">
                <a:lumMod val="50000"/>
              </a:schemeClr>
            </a:solidFill>
            <a:ln>
              <a:noFill/>
            </a:ln>
            <a:effectLst/>
          </c:spPr>
          <c:invertIfNegative val="0"/>
          <c:dPt>
            <c:idx val="3"/>
            <c:invertIfNegative val="0"/>
            <c:bubble3D val="0"/>
            <c:spPr>
              <a:solidFill>
                <a:schemeClr val="bg1">
                  <a:lumMod val="50000"/>
                </a:schemeClr>
              </a:solidFill>
              <a:ln>
                <a:noFill/>
              </a:ln>
              <a:effectLst/>
            </c:spPr>
            <c:extLst>
              <c:ext xmlns:c16="http://schemas.microsoft.com/office/drawing/2014/chart" uri="{C3380CC4-5D6E-409C-BE32-E72D297353CC}">
                <c16:uniqueId val="{00000001-2EF4-4FF4-BD38-A1715F3EDE79}"/>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F-2EF4-4FF4-BD38-A1715F3EDE79}"/>
              </c:ext>
            </c:extLst>
          </c:dPt>
          <c:dPt>
            <c:idx val="7"/>
            <c:invertIfNegative val="0"/>
            <c:bubble3D val="0"/>
            <c:spPr>
              <a:solidFill>
                <a:schemeClr val="bg1">
                  <a:lumMod val="50000"/>
                </a:schemeClr>
              </a:solidFill>
              <a:ln>
                <a:noFill/>
              </a:ln>
              <a:effectLst/>
            </c:spPr>
            <c:extLst>
              <c:ext xmlns:c16="http://schemas.microsoft.com/office/drawing/2014/chart" uri="{C3380CC4-5D6E-409C-BE32-E72D297353CC}">
                <c16:uniqueId val="{00000003-2EF4-4FF4-BD38-A1715F3EDE79}"/>
              </c:ext>
            </c:extLst>
          </c:dPt>
          <c:dPt>
            <c:idx val="8"/>
            <c:invertIfNegative val="0"/>
            <c:bubble3D val="0"/>
            <c:spPr>
              <a:solidFill>
                <a:schemeClr val="bg1">
                  <a:lumMod val="50000"/>
                </a:schemeClr>
              </a:solidFill>
              <a:ln>
                <a:noFill/>
              </a:ln>
              <a:effectLst/>
            </c:spPr>
            <c:extLst>
              <c:ext xmlns:c16="http://schemas.microsoft.com/office/drawing/2014/chart" uri="{C3380CC4-5D6E-409C-BE32-E72D297353CC}">
                <c16:uniqueId val="{00000005-2EF4-4FF4-BD38-A1715F3EDE79}"/>
              </c:ext>
            </c:extLst>
          </c:dPt>
          <c:dPt>
            <c:idx val="9"/>
            <c:invertIfNegative val="0"/>
            <c:bubble3D val="0"/>
            <c:spPr>
              <a:solidFill>
                <a:schemeClr val="bg1">
                  <a:lumMod val="50000"/>
                </a:schemeClr>
              </a:solidFill>
              <a:ln>
                <a:noFill/>
              </a:ln>
              <a:effectLst/>
            </c:spPr>
            <c:extLst>
              <c:ext xmlns:c16="http://schemas.microsoft.com/office/drawing/2014/chart" uri="{C3380CC4-5D6E-409C-BE32-E72D297353CC}">
                <c16:uniqueId val="{00000007-2EF4-4FF4-BD38-A1715F3EDE79}"/>
              </c:ext>
            </c:extLst>
          </c:dPt>
          <c:dPt>
            <c:idx val="10"/>
            <c:invertIfNegative val="0"/>
            <c:bubble3D val="0"/>
            <c:spPr>
              <a:solidFill>
                <a:schemeClr val="bg1">
                  <a:lumMod val="50000"/>
                </a:schemeClr>
              </a:solidFill>
              <a:ln>
                <a:noFill/>
              </a:ln>
              <a:effectLst/>
            </c:spPr>
            <c:extLst>
              <c:ext xmlns:c16="http://schemas.microsoft.com/office/drawing/2014/chart" uri="{C3380CC4-5D6E-409C-BE32-E72D297353CC}">
                <c16:uniqueId val="{00000009-2EF4-4FF4-BD38-A1715F3EDE79}"/>
              </c:ext>
            </c:extLst>
          </c:dPt>
          <c:dPt>
            <c:idx val="12"/>
            <c:invertIfNegative val="0"/>
            <c:bubble3D val="0"/>
            <c:spPr>
              <a:solidFill>
                <a:schemeClr val="accent3">
                  <a:lumMod val="75000"/>
                </a:schemeClr>
              </a:solidFill>
              <a:ln>
                <a:noFill/>
              </a:ln>
              <a:effectLst/>
            </c:spPr>
            <c:extLst>
              <c:ext xmlns:c16="http://schemas.microsoft.com/office/drawing/2014/chart" uri="{C3380CC4-5D6E-409C-BE32-E72D297353CC}">
                <c16:uniqueId val="{00000010-2EF4-4FF4-BD38-A1715F3EDE79}"/>
              </c:ext>
            </c:extLst>
          </c:dPt>
          <c:dPt>
            <c:idx val="19"/>
            <c:invertIfNegative val="0"/>
            <c:bubble3D val="0"/>
            <c:spPr>
              <a:solidFill>
                <a:schemeClr val="bg1">
                  <a:lumMod val="50000"/>
                </a:schemeClr>
              </a:solidFill>
              <a:ln>
                <a:noFill/>
              </a:ln>
              <a:effectLst/>
            </c:spPr>
            <c:extLst>
              <c:ext xmlns:c16="http://schemas.microsoft.com/office/drawing/2014/chart" uri="{C3380CC4-5D6E-409C-BE32-E72D297353CC}">
                <c16:uniqueId val="{0000000B-2EF4-4FF4-BD38-A1715F3EDE79}"/>
              </c:ext>
            </c:extLst>
          </c:dPt>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Gráfico101!$D$5:$D$24</c:f>
              <c:strCache>
                <c:ptCount val="20"/>
                <c:pt idx="0">
                  <c:v>CY</c:v>
                </c:pt>
                <c:pt idx="1">
                  <c:v>MT</c:v>
                </c:pt>
                <c:pt idx="2">
                  <c:v>GR</c:v>
                </c:pt>
                <c:pt idx="3">
                  <c:v>PT</c:v>
                </c:pt>
                <c:pt idx="4">
                  <c:v>AT</c:v>
                </c:pt>
                <c:pt idx="5">
                  <c:v>ES</c:v>
                </c:pt>
                <c:pt idx="6">
                  <c:v>LV</c:v>
                </c:pt>
                <c:pt idx="7">
                  <c:v>BE</c:v>
                </c:pt>
                <c:pt idx="8">
                  <c:v>IT</c:v>
                </c:pt>
                <c:pt idx="9">
                  <c:v>FI</c:v>
                </c:pt>
                <c:pt idx="10">
                  <c:v>SI</c:v>
                </c:pt>
                <c:pt idx="11">
                  <c:v>LT</c:v>
                </c:pt>
                <c:pt idx="12">
                  <c:v>EU-19</c:v>
                </c:pt>
                <c:pt idx="13">
                  <c:v>IE</c:v>
                </c:pt>
                <c:pt idx="14">
                  <c:v>FR</c:v>
                </c:pt>
                <c:pt idx="15">
                  <c:v>NL</c:v>
                </c:pt>
                <c:pt idx="16">
                  <c:v>DE</c:v>
                </c:pt>
                <c:pt idx="17">
                  <c:v>EE</c:v>
                </c:pt>
                <c:pt idx="18">
                  <c:v>SK</c:v>
                </c:pt>
                <c:pt idx="19">
                  <c:v>LU</c:v>
                </c:pt>
              </c:strCache>
            </c:strRef>
          </c:cat>
          <c:val>
            <c:numRef>
              <c:f>Gráfico101!$E$5:$E$24</c:f>
              <c:numCache>
                <c:formatCode>0.0</c:formatCode>
                <c:ptCount val="20"/>
                <c:pt idx="0">
                  <c:v>3.83</c:v>
                </c:pt>
                <c:pt idx="1">
                  <c:v>3.42</c:v>
                </c:pt>
                <c:pt idx="2">
                  <c:v>3.13</c:v>
                </c:pt>
                <c:pt idx="3">
                  <c:v>3.02</c:v>
                </c:pt>
                <c:pt idx="4">
                  <c:v>2.71</c:v>
                </c:pt>
                <c:pt idx="5">
                  <c:v>2.61</c:v>
                </c:pt>
                <c:pt idx="6">
                  <c:v>2.54</c:v>
                </c:pt>
                <c:pt idx="7">
                  <c:v>2.35</c:v>
                </c:pt>
                <c:pt idx="8">
                  <c:v>2.31</c:v>
                </c:pt>
                <c:pt idx="9">
                  <c:v>2.29</c:v>
                </c:pt>
                <c:pt idx="10">
                  <c:v>2.2799999999999998</c:v>
                </c:pt>
                <c:pt idx="11">
                  <c:v>2.16</c:v>
                </c:pt>
                <c:pt idx="12">
                  <c:v>2.08</c:v>
                </c:pt>
                <c:pt idx="13">
                  <c:v>1.92</c:v>
                </c:pt>
                <c:pt idx="14">
                  <c:v>1.88</c:v>
                </c:pt>
                <c:pt idx="15">
                  <c:v>1.86</c:v>
                </c:pt>
                <c:pt idx="16">
                  <c:v>1.76</c:v>
                </c:pt>
                <c:pt idx="17">
                  <c:v>1.63</c:v>
                </c:pt>
                <c:pt idx="18">
                  <c:v>1.35</c:v>
                </c:pt>
                <c:pt idx="19">
                  <c:v>0.8</c:v>
                </c:pt>
              </c:numCache>
            </c:numRef>
          </c:val>
          <c:extLst>
            <c:ext xmlns:c16="http://schemas.microsoft.com/office/drawing/2014/chart" uri="{C3380CC4-5D6E-409C-BE32-E72D297353CC}">
              <c16:uniqueId val="{0000000C-2EF4-4FF4-BD38-A1715F3EDE79}"/>
            </c:ext>
          </c:extLst>
        </c:ser>
        <c:dLbls>
          <c:showLegendKey val="0"/>
          <c:showVal val="0"/>
          <c:showCatName val="0"/>
          <c:showSerName val="0"/>
          <c:showPercent val="0"/>
          <c:showBubbleSize val="0"/>
        </c:dLbls>
        <c:gapWidth val="75"/>
        <c:overlap val="-27"/>
        <c:axId val="17760384"/>
        <c:axId val="202007520"/>
      </c:barChart>
      <c:lineChart>
        <c:grouping val="standard"/>
        <c:varyColors val="0"/>
        <c:ser>
          <c:idx val="1"/>
          <c:order val="1"/>
          <c:tx>
            <c:strRef>
              <c:f>Gráfico80!#REF!</c:f>
              <c:strCache>
                <c:ptCount val="1"/>
                <c:pt idx="0">
                  <c:v>#REF!</c:v>
                </c:pt>
              </c:strCache>
            </c:strRef>
          </c:tx>
          <c:spPr>
            <a:ln w="28575" cap="rnd">
              <a:solidFill>
                <a:schemeClr val="accent2"/>
              </a:solidFill>
              <a:round/>
            </a:ln>
            <a:effectLst/>
          </c:spPr>
          <c:marker>
            <c:symbol val="none"/>
          </c:marker>
          <c:cat>
            <c:strRef>
              <c:f>Gráfico101!$D$5:$D$24</c:f>
              <c:strCache>
                <c:ptCount val="20"/>
                <c:pt idx="0">
                  <c:v>CY</c:v>
                </c:pt>
                <c:pt idx="1">
                  <c:v>MT</c:v>
                </c:pt>
                <c:pt idx="2">
                  <c:v>GR</c:v>
                </c:pt>
                <c:pt idx="3">
                  <c:v>PT</c:v>
                </c:pt>
                <c:pt idx="4">
                  <c:v>AT</c:v>
                </c:pt>
                <c:pt idx="5">
                  <c:v>ES</c:v>
                </c:pt>
                <c:pt idx="6">
                  <c:v>LV</c:v>
                </c:pt>
                <c:pt idx="7">
                  <c:v>BE</c:v>
                </c:pt>
                <c:pt idx="8">
                  <c:v>IT</c:v>
                </c:pt>
                <c:pt idx="9">
                  <c:v>FI</c:v>
                </c:pt>
                <c:pt idx="10">
                  <c:v>SI</c:v>
                </c:pt>
                <c:pt idx="11">
                  <c:v>LT</c:v>
                </c:pt>
                <c:pt idx="12">
                  <c:v>EU-19</c:v>
                </c:pt>
                <c:pt idx="13">
                  <c:v>IE</c:v>
                </c:pt>
                <c:pt idx="14">
                  <c:v>FR</c:v>
                </c:pt>
                <c:pt idx="15">
                  <c:v>NL</c:v>
                </c:pt>
                <c:pt idx="16">
                  <c:v>DE</c:v>
                </c:pt>
                <c:pt idx="17">
                  <c:v>EE</c:v>
                </c:pt>
                <c:pt idx="18">
                  <c:v>SK</c:v>
                </c:pt>
                <c:pt idx="19">
                  <c:v>LU</c:v>
                </c:pt>
              </c:strCache>
            </c:strRef>
          </c:cat>
          <c:val>
            <c:numRef>
              <c:f>Gráfico80!#REF!</c:f>
              <c:numCache>
                <c:formatCode>General</c:formatCode>
                <c:ptCount val="1"/>
                <c:pt idx="0">
                  <c:v>1</c:v>
                </c:pt>
              </c:numCache>
            </c:numRef>
          </c:val>
          <c:smooth val="0"/>
          <c:extLst>
            <c:ext xmlns:c16="http://schemas.microsoft.com/office/drawing/2014/chart" uri="{C3380CC4-5D6E-409C-BE32-E72D297353CC}">
              <c16:uniqueId val="{0000000D-2EF4-4FF4-BD38-A1715F3EDE79}"/>
            </c:ext>
          </c:extLst>
        </c:ser>
        <c:dLbls>
          <c:showLegendKey val="0"/>
          <c:showVal val="0"/>
          <c:showCatName val="0"/>
          <c:showSerName val="0"/>
          <c:showPercent val="0"/>
          <c:showBubbleSize val="0"/>
        </c:dLbls>
        <c:marker val="1"/>
        <c:smooth val="0"/>
        <c:axId val="17760384"/>
        <c:axId val="202007520"/>
      </c:lineChart>
      <c:catAx>
        <c:axId val="17760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02007520"/>
        <c:crosses val="autoZero"/>
        <c:auto val="1"/>
        <c:lblAlgn val="ctr"/>
        <c:lblOffset val="100"/>
        <c:noMultiLvlLbl val="0"/>
      </c:catAx>
      <c:valAx>
        <c:axId val="202007520"/>
        <c:scaling>
          <c:orientation val="minMax"/>
          <c:max val="4.5"/>
          <c:min val="0"/>
        </c:scaling>
        <c:delete val="0"/>
        <c:axPos val="l"/>
        <c:majorGridlines>
          <c:spPr>
            <a:ln w="9525" cap="flat" cmpd="sng" algn="ctr">
              <a:solidFill>
                <a:schemeClr val="bg1">
                  <a:lumMod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7760384"/>
        <c:crosses val="autoZero"/>
        <c:crossBetween val="between"/>
        <c:majorUnit val="0.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s-ES"/>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182415002861101E-2"/>
          <c:y val="0.14248575993920601"/>
          <c:w val="0.88527776609767295"/>
          <c:h val="0.64214209867454597"/>
        </c:manualLayout>
      </c:layout>
      <c:lineChart>
        <c:grouping val="standard"/>
        <c:varyColors val="0"/>
        <c:ser>
          <c:idx val="1"/>
          <c:order val="0"/>
          <c:tx>
            <c:strRef>
              <c:f>Gráfico102!$E$5</c:f>
              <c:strCache>
                <c:ptCount val="1"/>
                <c:pt idx="0">
                  <c:v>Francia</c:v>
                </c:pt>
              </c:strCache>
            </c:strRef>
          </c:tx>
          <c:spPr>
            <a:ln w="28575" cap="rnd">
              <a:solidFill>
                <a:schemeClr val="bg1">
                  <a:lumMod val="50000"/>
                </a:schemeClr>
              </a:solidFill>
              <a:round/>
            </a:ln>
            <a:effectLst/>
          </c:spPr>
          <c:marker>
            <c:symbol val="circle"/>
            <c:size val="5"/>
            <c:spPr>
              <a:solidFill>
                <a:schemeClr val="bg1">
                  <a:lumMod val="50000"/>
                </a:schemeClr>
              </a:solidFill>
              <a:ln w="9525">
                <a:noFill/>
              </a:ln>
              <a:effectLst/>
            </c:spPr>
          </c:marker>
          <c:cat>
            <c:numRef>
              <c:f>Gráfico102!$D$6:$D$24</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Gráfico102!$E$6:$E$24</c:f>
              <c:numCache>
                <c:formatCode>0.0</c:formatCode>
                <c:ptCount val="19"/>
                <c:pt idx="0">
                  <c:v>7.56</c:v>
                </c:pt>
                <c:pt idx="1">
                  <c:v>7.66</c:v>
                </c:pt>
                <c:pt idx="2">
                  <c:v>7.93</c:v>
                </c:pt>
                <c:pt idx="3">
                  <c:v>7.94</c:v>
                </c:pt>
                <c:pt idx="4">
                  <c:v>8.01</c:v>
                </c:pt>
                <c:pt idx="5">
                  <c:v>8.0399999999999991</c:v>
                </c:pt>
                <c:pt idx="6">
                  <c:v>8.0399999999999991</c:v>
                </c:pt>
                <c:pt idx="7">
                  <c:v>7.97</c:v>
                </c:pt>
                <c:pt idx="8">
                  <c:v>8.0500000000000007</c:v>
                </c:pt>
                <c:pt idx="9">
                  <c:v>8.65</c:v>
                </c:pt>
                <c:pt idx="10">
                  <c:v>8.58</c:v>
                </c:pt>
                <c:pt idx="11">
                  <c:v>8.52</c:v>
                </c:pt>
                <c:pt idx="12">
                  <c:v>8.6199999999999992</c:v>
                </c:pt>
                <c:pt idx="13">
                  <c:v>8.73</c:v>
                </c:pt>
                <c:pt idx="14">
                  <c:v>8.8699999999999992</c:v>
                </c:pt>
                <c:pt idx="15">
                  <c:v>8.7899999999999991</c:v>
                </c:pt>
                <c:pt idx="16">
                  <c:v>9.5399999999999991</c:v>
                </c:pt>
                <c:pt idx="17">
                  <c:v>9.43</c:v>
                </c:pt>
                <c:pt idx="18">
                  <c:v>9.32</c:v>
                </c:pt>
              </c:numCache>
            </c:numRef>
          </c:val>
          <c:smooth val="0"/>
          <c:extLst>
            <c:ext xmlns:c16="http://schemas.microsoft.com/office/drawing/2014/chart" uri="{C3380CC4-5D6E-409C-BE32-E72D297353CC}">
              <c16:uniqueId val="{00000000-E92F-4982-B3FA-A17A1CEB343C}"/>
            </c:ext>
          </c:extLst>
        </c:ser>
        <c:ser>
          <c:idx val="2"/>
          <c:order val="1"/>
          <c:tx>
            <c:strRef>
              <c:f>Gráfico102!$F$5</c:f>
              <c:strCache>
                <c:ptCount val="1"/>
                <c:pt idx="0">
                  <c:v>Alemania</c:v>
                </c:pt>
              </c:strCache>
            </c:strRef>
          </c:tx>
          <c:spPr>
            <a:ln w="28575" cap="rnd">
              <a:solidFill>
                <a:schemeClr val="tx1"/>
              </a:solidFill>
              <a:round/>
            </a:ln>
            <a:effectLst/>
          </c:spPr>
          <c:marker>
            <c:symbol val="circle"/>
            <c:size val="5"/>
            <c:spPr>
              <a:solidFill>
                <a:schemeClr val="tx1"/>
              </a:solidFill>
              <a:ln w="9525">
                <a:noFill/>
              </a:ln>
              <a:effectLst/>
            </c:spPr>
          </c:marker>
          <c:cat>
            <c:numRef>
              <c:f>Gráfico102!$D$6:$D$24</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Gráfico102!$F$6:$F$24</c:f>
              <c:numCache>
                <c:formatCode>0.0</c:formatCode>
                <c:ptCount val="19"/>
                <c:pt idx="0">
                  <c:v>7.7</c:v>
                </c:pt>
                <c:pt idx="1">
                  <c:v>7.72</c:v>
                </c:pt>
                <c:pt idx="2">
                  <c:v>7.87</c:v>
                </c:pt>
                <c:pt idx="3">
                  <c:v>7.99</c:v>
                </c:pt>
                <c:pt idx="4">
                  <c:v>7.64</c:v>
                </c:pt>
                <c:pt idx="5">
                  <c:v>7.73</c:v>
                </c:pt>
                <c:pt idx="6">
                  <c:v>7.6</c:v>
                </c:pt>
                <c:pt idx="7">
                  <c:v>7.49</c:v>
                </c:pt>
                <c:pt idx="8">
                  <c:v>7.65</c:v>
                </c:pt>
                <c:pt idx="9">
                  <c:v>9.31</c:v>
                </c:pt>
                <c:pt idx="10">
                  <c:v>9.18</c:v>
                </c:pt>
                <c:pt idx="11">
                  <c:v>8.92</c:v>
                </c:pt>
                <c:pt idx="12">
                  <c:v>8.9499999999999993</c:v>
                </c:pt>
                <c:pt idx="13">
                  <c:v>9.15</c:v>
                </c:pt>
                <c:pt idx="14">
                  <c:v>9.2200000000000006</c:v>
                </c:pt>
                <c:pt idx="15">
                  <c:v>9.32</c:v>
                </c:pt>
                <c:pt idx="16">
                  <c:v>9.3800000000000008</c:v>
                </c:pt>
                <c:pt idx="17">
                  <c:v>9.49</c:v>
                </c:pt>
                <c:pt idx="18">
                  <c:v>9.48</c:v>
                </c:pt>
              </c:numCache>
            </c:numRef>
          </c:val>
          <c:smooth val="0"/>
          <c:extLst>
            <c:ext xmlns:c16="http://schemas.microsoft.com/office/drawing/2014/chart" uri="{C3380CC4-5D6E-409C-BE32-E72D297353CC}">
              <c16:uniqueId val="{00000001-E92F-4982-B3FA-A17A1CEB343C}"/>
            </c:ext>
          </c:extLst>
        </c:ser>
        <c:ser>
          <c:idx val="3"/>
          <c:order val="2"/>
          <c:tx>
            <c:strRef>
              <c:f>Gráfico102!$G$5</c:f>
              <c:strCache>
                <c:ptCount val="1"/>
                <c:pt idx="0">
                  <c:v>Italia</c:v>
                </c:pt>
              </c:strCache>
            </c:strRef>
          </c:tx>
          <c:spPr>
            <a:ln w="28575" cap="rnd">
              <a:solidFill>
                <a:schemeClr val="bg1">
                  <a:lumMod val="75000"/>
                </a:schemeClr>
              </a:solidFill>
              <a:round/>
            </a:ln>
            <a:effectLst/>
          </c:spPr>
          <c:marker>
            <c:symbol val="circle"/>
            <c:size val="5"/>
            <c:spPr>
              <a:solidFill>
                <a:schemeClr val="bg1">
                  <a:lumMod val="75000"/>
                </a:schemeClr>
              </a:solidFill>
              <a:ln w="9525">
                <a:noFill/>
              </a:ln>
              <a:effectLst/>
            </c:spPr>
          </c:marker>
          <c:cat>
            <c:numRef>
              <c:f>Gráfico102!$D$6:$D$24</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Gráfico102!$G$6:$G$24</c:f>
              <c:numCache>
                <c:formatCode>0.0</c:formatCode>
                <c:ptCount val="19"/>
                <c:pt idx="0">
                  <c:v>5.51</c:v>
                </c:pt>
                <c:pt idx="1">
                  <c:v>5.8</c:v>
                </c:pt>
                <c:pt idx="2">
                  <c:v>5.92</c:v>
                </c:pt>
                <c:pt idx="3">
                  <c:v>5.92</c:v>
                </c:pt>
                <c:pt idx="4">
                  <c:v>6.24</c:v>
                </c:pt>
                <c:pt idx="5">
                  <c:v>6.48</c:v>
                </c:pt>
                <c:pt idx="6">
                  <c:v>6.58</c:v>
                </c:pt>
                <c:pt idx="7">
                  <c:v>6.33</c:v>
                </c:pt>
                <c:pt idx="8">
                  <c:v>6.65</c:v>
                </c:pt>
                <c:pt idx="9">
                  <c:v>7.03</c:v>
                </c:pt>
                <c:pt idx="10">
                  <c:v>7.02</c:v>
                </c:pt>
                <c:pt idx="11">
                  <c:v>6.8</c:v>
                </c:pt>
                <c:pt idx="12">
                  <c:v>6.82</c:v>
                </c:pt>
                <c:pt idx="13">
                  <c:v>6.81</c:v>
                </c:pt>
                <c:pt idx="14">
                  <c:v>6.82</c:v>
                </c:pt>
                <c:pt idx="15">
                  <c:v>6.7</c:v>
                </c:pt>
                <c:pt idx="16">
                  <c:v>6.63</c:v>
                </c:pt>
                <c:pt idx="17">
                  <c:v>6.53</c:v>
                </c:pt>
                <c:pt idx="18">
                  <c:v>6.54</c:v>
                </c:pt>
              </c:numCache>
            </c:numRef>
          </c:val>
          <c:smooth val="0"/>
          <c:extLst>
            <c:ext xmlns:c16="http://schemas.microsoft.com/office/drawing/2014/chart" uri="{C3380CC4-5D6E-409C-BE32-E72D297353CC}">
              <c16:uniqueId val="{00000002-E92F-4982-B3FA-A17A1CEB343C}"/>
            </c:ext>
          </c:extLst>
        </c:ser>
        <c:ser>
          <c:idx val="4"/>
          <c:order val="3"/>
          <c:tx>
            <c:strRef>
              <c:f>Gráfico102!$H$5</c:f>
              <c:strCache>
                <c:ptCount val="1"/>
                <c:pt idx="0">
                  <c:v>Portugal</c:v>
                </c:pt>
              </c:strCache>
            </c:strRef>
          </c:tx>
          <c:spPr>
            <a:ln w="28575" cap="rnd">
              <a:solidFill>
                <a:schemeClr val="accent6">
                  <a:lumMod val="90000"/>
                </a:schemeClr>
              </a:solidFill>
              <a:round/>
            </a:ln>
            <a:effectLst/>
          </c:spPr>
          <c:marker>
            <c:symbol val="circle"/>
            <c:size val="5"/>
            <c:spPr>
              <a:solidFill>
                <a:schemeClr val="accent6">
                  <a:lumMod val="90000"/>
                </a:schemeClr>
              </a:solidFill>
              <a:ln w="9525">
                <a:noFill/>
              </a:ln>
              <a:effectLst/>
            </c:spPr>
          </c:marker>
          <c:cat>
            <c:numRef>
              <c:f>Gráfico102!$D$6:$D$24</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Gráfico102!$H$6:$H$24</c:f>
              <c:numCache>
                <c:formatCode>0.0</c:formatCode>
                <c:ptCount val="19"/>
                <c:pt idx="0">
                  <c:v>5.9</c:v>
                </c:pt>
                <c:pt idx="1">
                  <c:v>5.95</c:v>
                </c:pt>
                <c:pt idx="2">
                  <c:v>6.21</c:v>
                </c:pt>
                <c:pt idx="3">
                  <c:v>6.32</c:v>
                </c:pt>
                <c:pt idx="4">
                  <c:v>6.6</c:v>
                </c:pt>
                <c:pt idx="5">
                  <c:v>6.72</c:v>
                </c:pt>
                <c:pt idx="6">
                  <c:v>6.32</c:v>
                </c:pt>
                <c:pt idx="7">
                  <c:v>6.23</c:v>
                </c:pt>
                <c:pt idx="8">
                  <c:v>6.4</c:v>
                </c:pt>
                <c:pt idx="9">
                  <c:v>6.91</c:v>
                </c:pt>
                <c:pt idx="10">
                  <c:v>6.85</c:v>
                </c:pt>
                <c:pt idx="11">
                  <c:v>6.45</c:v>
                </c:pt>
                <c:pt idx="12">
                  <c:v>6.13</c:v>
                </c:pt>
                <c:pt idx="13">
                  <c:v>6.08</c:v>
                </c:pt>
                <c:pt idx="14">
                  <c:v>5.96</c:v>
                </c:pt>
                <c:pt idx="15">
                  <c:v>5.94</c:v>
                </c:pt>
                <c:pt idx="16">
                  <c:v>5.99</c:v>
                </c:pt>
                <c:pt idx="17">
                  <c:v>5.95</c:v>
                </c:pt>
                <c:pt idx="18">
                  <c:v>6.05</c:v>
                </c:pt>
              </c:numCache>
            </c:numRef>
          </c:val>
          <c:smooth val="0"/>
          <c:extLst>
            <c:ext xmlns:c16="http://schemas.microsoft.com/office/drawing/2014/chart" uri="{C3380CC4-5D6E-409C-BE32-E72D297353CC}">
              <c16:uniqueId val="{00000003-E92F-4982-B3FA-A17A1CEB343C}"/>
            </c:ext>
          </c:extLst>
        </c:ser>
        <c:ser>
          <c:idx val="5"/>
          <c:order val="4"/>
          <c:tx>
            <c:strRef>
              <c:f>Gráfico102!$I$5</c:f>
              <c:strCache>
                <c:ptCount val="1"/>
                <c:pt idx="0">
                  <c:v>España</c:v>
                </c:pt>
              </c:strCache>
            </c:strRef>
          </c:tx>
          <c:spPr>
            <a:ln w="28575" cap="rnd">
              <a:solidFill>
                <a:schemeClr val="accent1"/>
              </a:solidFill>
              <a:round/>
            </a:ln>
            <a:effectLst/>
          </c:spPr>
          <c:marker>
            <c:symbol val="circle"/>
            <c:size val="5"/>
            <c:spPr>
              <a:solidFill>
                <a:schemeClr val="accent1"/>
              </a:solidFill>
              <a:ln w="9525">
                <a:noFill/>
              </a:ln>
              <a:effectLst/>
            </c:spPr>
          </c:marker>
          <c:cat>
            <c:numRef>
              <c:f>Gráfico102!$D$6:$D$24</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Gráfico102!$I$6:$I$24</c:f>
              <c:numCache>
                <c:formatCode>0.0</c:formatCode>
                <c:ptCount val="19"/>
                <c:pt idx="0">
                  <c:v>4.8600000000000003</c:v>
                </c:pt>
                <c:pt idx="1">
                  <c:v>4.82</c:v>
                </c:pt>
                <c:pt idx="2">
                  <c:v>4.83</c:v>
                </c:pt>
                <c:pt idx="3">
                  <c:v>5.37</c:v>
                </c:pt>
                <c:pt idx="4">
                  <c:v>5.45</c:v>
                </c:pt>
                <c:pt idx="5">
                  <c:v>5.51</c:v>
                </c:pt>
                <c:pt idx="6">
                  <c:v>5.62</c:v>
                </c:pt>
                <c:pt idx="7">
                  <c:v>5.7</c:v>
                </c:pt>
                <c:pt idx="8">
                  <c:v>6.1</c:v>
                </c:pt>
                <c:pt idx="9">
                  <c:v>6.77</c:v>
                </c:pt>
                <c:pt idx="10">
                  <c:v>6.74</c:v>
                </c:pt>
                <c:pt idx="11">
                  <c:v>6.7</c:v>
                </c:pt>
                <c:pt idx="12">
                  <c:v>6.55</c:v>
                </c:pt>
                <c:pt idx="13">
                  <c:v>6.41</c:v>
                </c:pt>
                <c:pt idx="14">
                  <c:v>6.35</c:v>
                </c:pt>
                <c:pt idx="15">
                  <c:v>6.49</c:v>
                </c:pt>
                <c:pt idx="16">
                  <c:v>6.38</c:v>
                </c:pt>
                <c:pt idx="17">
                  <c:v>6.27</c:v>
                </c:pt>
                <c:pt idx="18">
                  <c:v>6.24</c:v>
                </c:pt>
              </c:numCache>
            </c:numRef>
          </c:val>
          <c:smooth val="0"/>
          <c:extLst>
            <c:ext xmlns:c16="http://schemas.microsoft.com/office/drawing/2014/chart" uri="{C3380CC4-5D6E-409C-BE32-E72D297353CC}">
              <c16:uniqueId val="{00000004-E92F-4982-B3FA-A17A1CEB343C}"/>
            </c:ext>
          </c:extLst>
        </c:ser>
        <c:dLbls>
          <c:showLegendKey val="0"/>
          <c:showVal val="0"/>
          <c:showCatName val="0"/>
          <c:showSerName val="0"/>
          <c:showPercent val="0"/>
          <c:showBubbleSize val="0"/>
        </c:dLbls>
        <c:marker val="1"/>
        <c:smooth val="0"/>
        <c:axId val="-491811280"/>
        <c:axId val="-491974720"/>
      </c:lineChart>
      <c:catAx>
        <c:axId val="-491811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charset="0"/>
                <a:ea typeface="Century Gothic" charset="0"/>
                <a:cs typeface="Century Gothic" charset="0"/>
              </a:defRPr>
            </a:pPr>
            <a:endParaRPr lang="es-ES"/>
          </a:p>
        </c:txPr>
        <c:crossAx val="-491974720"/>
        <c:crosses val="autoZero"/>
        <c:auto val="1"/>
        <c:lblAlgn val="ctr"/>
        <c:lblOffset val="100"/>
        <c:noMultiLvlLbl val="0"/>
      </c:catAx>
      <c:valAx>
        <c:axId val="-491974720"/>
        <c:scaling>
          <c:orientation val="minMax"/>
          <c:max val="10"/>
          <c:min val="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charset="0"/>
                <a:ea typeface="Century Gothic" charset="0"/>
                <a:cs typeface="Century Gothic" charset="0"/>
              </a:defRPr>
            </a:pPr>
            <a:endParaRPr lang="es-ES"/>
          </a:p>
        </c:txPr>
        <c:crossAx val="-491811280"/>
        <c:crosses val="autoZero"/>
        <c:crossBetween val="between"/>
      </c:valAx>
      <c:spPr>
        <a:noFill/>
        <a:ln>
          <a:noFill/>
        </a:ln>
        <a:effectLst/>
      </c:spPr>
    </c:plotArea>
    <c:legend>
      <c:legendPos val="b"/>
      <c:layout>
        <c:manualLayout>
          <c:xMode val="edge"/>
          <c:yMode val="edge"/>
          <c:x val="8.3333716497116697E-2"/>
          <c:y val="0.91633095058435898"/>
          <c:w val="0.81934268252964704"/>
          <c:h val="7.1428324568426696E-2"/>
        </c:manualLayout>
      </c:layout>
      <c:overlay val="0"/>
      <c:spPr>
        <a:noFill/>
        <a:ln>
          <a:noFill/>
        </a:ln>
        <a:effectLst/>
      </c:spPr>
      <c:txPr>
        <a:bodyPr rot="0" spcFirstLastPara="1" vertOverflow="ellipsis" vert="horz" wrap="square" anchor="ctr" anchorCtr="1"/>
        <a:lstStyle/>
        <a:p>
          <a:pPr>
            <a:defRPr sz="950" b="0" i="0" u="none" strike="noStrike" kern="1200" baseline="0">
              <a:solidFill>
                <a:schemeClr val="tx1">
                  <a:lumMod val="65000"/>
                  <a:lumOff val="35000"/>
                </a:schemeClr>
              </a:solidFill>
              <a:latin typeface="Century Gothic" charset="0"/>
              <a:ea typeface="Century Gothic" charset="0"/>
              <a:cs typeface="Century Gothic" charset="0"/>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50">
          <a:latin typeface="Century Gothic" charset="0"/>
          <a:ea typeface="Century Gothic" charset="0"/>
          <a:cs typeface="Century Gothic" charset="0"/>
        </a:defRPr>
      </a:pPr>
      <a:endParaRPr lang="es-ES"/>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Century Gothic" panose="020B0502020202020204" pitchFamily="34" charset="0"/>
              <a:ea typeface="+mn-ea"/>
              <a:cs typeface="Arial" panose="020B0604020202020204" pitchFamily="34" charset="0"/>
            </a:defRPr>
          </a:pPr>
          <a:endParaRPr lang="es-ES"/>
        </a:p>
      </c:txPr>
    </c:title>
    <c:autoTitleDeleted val="0"/>
    <c:plotArea>
      <c:layout/>
      <c:barChart>
        <c:barDir val="col"/>
        <c:grouping val="clustered"/>
        <c:varyColors val="0"/>
        <c:ser>
          <c:idx val="0"/>
          <c:order val="0"/>
          <c:tx>
            <c:strRef>
              <c:f>Gráfico13!$G$4</c:f>
              <c:strCache>
                <c:ptCount val="1"/>
                <c:pt idx="0">
                  <c:v>Variación del tipo efectivo, en p.p. (-0.49 p.p.)</c:v>
                </c:pt>
              </c:strCache>
            </c:strRef>
          </c:tx>
          <c:spPr>
            <a:solidFill>
              <a:srgbClr val="83082A"/>
            </a:solidFill>
            <a:ln>
              <a:solidFill>
                <a:schemeClr val="tx1"/>
              </a:solidFill>
            </a:ln>
            <a:effectLst/>
          </c:spPr>
          <c:invertIfNegative val="0"/>
          <c:cat>
            <c:numRef>
              <c:f>Gráfico13!$D$5:$D$72</c:f>
              <c:numCache>
                <c:formatCode>General</c:formatCode>
                <c:ptCount val="68"/>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numCache>
            </c:numRef>
          </c:cat>
          <c:val>
            <c:numRef>
              <c:f>Gráfico13!$G$5:$G$72</c:f>
              <c:numCache>
                <c:formatCode>#,##0.00</c:formatCode>
                <c:ptCount val="68"/>
                <c:pt idx="0">
                  <c:v>-5.8380501979836394E-2</c:v>
                </c:pt>
                <c:pt idx="1">
                  <c:v>-5.0279980182267217E-2</c:v>
                </c:pt>
                <c:pt idx="2">
                  <c:v>-5.7309292664218414E-2</c:v>
                </c:pt>
                <c:pt idx="3">
                  <c:v>-4.4644239467957494E-2</c:v>
                </c:pt>
                <c:pt idx="4">
                  <c:v>-5.091764112809332E-2</c:v>
                </c:pt>
                <c:pt idx="5">
                  <c:v>-3.9280220148942363E-2</c:v>
                </c:pt>
                <c:pt idx="6">
                  <c:v>-3.9333141218454472E-2</c:v>
                </c:pt>
                <c:pt idx="7">
                  <c:v>-3.798303542762612E-2</c:v>
                </c:pt>
                <c:pt idx="8">
                  <c:v>-4.3886702809626664E-2</c:v>
                </c:pt>
                <c:pt idx="9">
                  <c:v>-5.0613681952642993E-2</c:v>
                </c:pt>
                <c:pt idx="10">
                  <c:v>-5.7079069779360232E-2</c:v>
                </c:pt>
                <c:pt idx="11">
                  <c:v>-6.6972894330286706E-2</c:v>
                </c:pt>
                <c:pt idx="12">
                  <c:v>-7.6296397522593873E-2</c:v>
                </c:pt>
                <c:pt idx="13">
                  <c:v>-9.6027706934595919E-2</c:v>
                </c:pt>
                <c:pt idx="14">
                  <c:v>-0.11045187379580895</c:v>
                </c:pt>
                <c:pt idx="15">
                  <c:v>-0.12806165867188693</c:v>
                </c:pt>
                <c:pt idx="16">
                  <c:v>-0.14251153560821139</c:v>
                </c:pt>
                <c:pt idx="17">
                  <c:v>-0.16032293665310623</c:v>
                </c:pt>
                <c:pt idx="18">
                  <c:v>-0.17474668973226523</c:v>
                </c:pt>
                <c:pt idx="19">
                  <c:v>-0.19041842820718066</c:v>
                </c:pt>
                <c:pt idx="20">
                  <c:v>-0.20430814032613212</c:v>
                </c:pt>
                <c:pt idx="21">
                  <c:v>-0.22483161273796937</c:v>
                </c:pt>
                <c:pt idx="22">
                  <c:v>-0.2494552407166295</c:v>
                </c:pt>
                <c:pt idx="23">
                  <c:v>-0.26740484043959939</c:v>
                </c:pt>
                <c:pt idx="24">
                  <c:v>-0.29681212908447518</c:v>
                </c:pt>
                <c:pt idx="25">
                  <c:v>-0.32224175653931986</c:v>
                </c:pt>
                <c:pt idx="26">
                  <c:v>-0.33976200338784168</c:v>
                </c:pt>
                <c:pt idx="27">
                  <c:v>-0.35629181904852408</c:v>
                </c:pt>
                <c:pt idx="28">
                  <c:v>-0.37590395002076443</c:v>
                </c:pt>
                <c:pt idx="29">
                  <c:v>-0.3871995304219078</c:v>
                </c:pt>
                <c:pt idx="30">
                  <c:v>-0.41850086791721891</c:v>
                </c:pt>
                <c:pt idx="31">
                  <c:v>-0.42619847822981427</c:v>
                </c:pt>
                <c:pt idx="32">
                  <c:v>-0.45124967926264303</c:v>
                </c:pt>
                <c:pt idx="33">
                  <c:v>-0.47323328477664117</c:v>
                </c:pt>
                <c:pt idx="34">
                  <c:v>-0.50222316225264363</c:v>
                </c:pt>
                <c:pt idx="35">
                  <c:v>-0.51597671919170263</c:v>
                </c:pt>
                <c:pt idx="36">
                  <c:v>-0.53141653641109132</c:v>
                </c:pt>
                <c:pt idx="37">
                  <c:v>-0.54248587382595548</c:v>
                </c:pt>
                <c:pt idx="38">
                  <c:v>-0.56692420902560092</c:v>
                </c:pt>
                <c:pt idx="39">
                  <c:v>-0.57842557334364142</c:v>
                </c:pt>
                <c:pt idx="40">
                  <c:v>-0.60426957061997177</c:v>
                </c:pt>
                <c:pt idx="41">
                  <c:v>-0.63156095197247852</c:v>
                </c:pt>
                <c:pt idx="42">
                  <c:v>-0.65643697774143761</c:v>
                </c:pt>
                <c:pt idx="43">
                  <c:v>-0.66838390096436362</c:v>
                </c:pt>
                <c:pt idx="44">
                  <c:v>-0.64458809808602513</c:v>
                </c:pt>
                <c:pt idx="45">
                  <c:v>-0.62671190577309976</c:v>
                </c:pt>
                <c:pt idx="46">
                  <c:v>-0.57577347198144591</c:v>
                </c:pt>
                <c:pt idx="47">
                  <c:v>-0.53222688942589447</c:v>
                </c:pt>
                <c:pt idx="48">
                  <c:v>-0.41664745723469537</c:v>
                </c:pt>
                <c:pt idx="49">
                  <c:v>-0.25678411175060373</c:v>
                </c:pt>
                <c:pt idx="50">
                  <c:v>-0.2083517427890291</c:v>
                </c:pt>
                <c:pt idx="51">
                  <c:v>-0.17407962186490317</c:v>
                </c:pt>
                <c:pt idx="52">
                  <c:v>-0.14502472400918778</c:v>
                </c:pt>
                <c:pt idx="53">
                  <c:v>-0.12302415322311262</c:v>
                </c:pt>
                <c:pt idx="54">
                  <c:v>-9.1229051620275933E-2</c:v>
                </c:pt>
                <c:pt idx="55">
                  <c:v>-7.5260451992191307E-2</c:v>
                </c:pt>
                <c:pt idx="56">
                  <c:v>-6.365559939895292E-2</c:v>
                </c:pt>
                <c:pt idx="57">
                  <c:v>-5.7761630376000545E-2</c:v>
                </c:pt>
                <c:pt idx="58">
                  <c:v>-5.2008989589392533E-2</c:v>
                </c:pt>
                <c:pt idx="59">
                  <c:v>-3.7323823278354193E-2</c:v>
                </c:pt>
                <c:pt idx="60">
                  <c:v>-3.6575895692921731E-2</c:v>
                </c:pt>
                <c:pt idx="61">
                  <c:v>-3.1606852193759319E-2</c:v>
                </c:pt>
                <c:pt idx="62">
                  <c:v>-2.9483411524801054E-2</c:v>
                </c:pt>
                <c:pt idx="63">
                  <c:v>-2.7682659299290008E-2</c:v>
                </c:pt>
                <c:pt idx="64">
                  <c:v>-2.5786280378805492E-2</c:v>
                </c:pt>
                <c:pt idx="65">
                  <c:v>-2.6044320905891403E-2</c:v>
                </c:pt>
                <c:pt idx="66">
                  <c:v>-2.9218176273188758E-2</c:v>
                </c:pt>
                <c:pt idx="67">
                  <c:v>-2.3203042459834282E-2</c:v>
                </c:pt>
              </c:numCache>
            </c:numRef>
          </c:val>
          <c:extLst>
            <c:ext xmlns:c16="http://schemas.microsoft.com/office/drawing/2014/chart" uri="{C3380CC4-5D6E-409C-BE32-E72D297353CC}">
              <c16:uniqueId val="{00000000-3653-4C1C-8D6E-AE06C8DF16E4}"/>
            </c:ext>
          </c:extLst>
        </c:ser>
        <c:dLbls>
          <c:showLegendKey val="0"/>
          <c:showVal val="0"/>
          <c:showCatName val="0"/>
          <c:showSerName val="0"/>
          <c:showPercent val="0"/>
          <c:showBubbleSize val="0"/>
        </c:dLbls>
        <c:gapWidth val="60"/>
        <c:axId val="1567246640"/>
        <c:axId val="1639599504"/>
      </c:barChart>
      <c:catAx>
        <c:axId val="156724664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639599504"/>
        <c:crosses val="autoZero"/>
        <c:auto val="1"/>
        <c:lblAlgn val="ctr"/>
        <c:lblOffset val="100"/>
        <c:tickLblSkip val="2"/>
        <c:tickMarkSkip val="1"/>
        <c:noMultiLvlLbl val="0"/>
      </c:catAx>
      <c:valAx>
        <c:axId val="1639599504"/>
        <c:scaling>
          <c:orientation val="minMax"/>
          <c:max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5672466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Gráfico103!$E$4</c:f>
              <c:strCache>
                <c:ptCount val="1"/>
                <c:pt idx="0">
                  <c:v>Gasto sanitario
 por habitante</c:v>
                </c:pt>
              </c:strCache>
            </c:strRef>
          </c:tx>
          <c:spPr>
            <a:solidFill>
              <a:schemeClr val="bg1">
                <a:lumMod val="50000"/>
              </a:schemeClr>
            </a:solidFill>
            <a:ln>
              <a:noFill/>
            </a:ln>
            <a:effectLst/>
          </c:spPr>
          <c:invertIfNegative val="0"/>
          <c:dPt>
            <c:idx val="3"/>
            <c:invertIfNegative val="0"/>
            <c:bubble3D val="0"/>
            <c:spPr>
              <a:solidFill>
                <a:schemeClr val="bg1">
                  <a:lumMod val="50000"/>
                </a:schemeClr>
              </a:solidFill>
              <a:ln>
                <a:noFill/>
              </a:ln>
              <a:effectLst/>
            </c:spPr>
            <c:extLst>
              <c:ext xmlns:c16="http://schemas.microsoft.com/office/drawing/2014/chart" uri="{C3380CC4-5D6E-409C-BE32-E72D297353CC}">
                <c16:uniqueId val="{00000001-812F-4AD5-AAB4-F16DAFB68C6F}"/>
              </c:ext>
            </c:extLst>
          </c:dPt>
          <c:dPt>
            <c:idx val="5"/>
            <c:invertIfNegative val="0"/>
            <c:bubble3D val="0"/>
            <c:spPr>
              <a:solidFill>
                <a:schemeClr val="bg1">
                  <a:lumMod val="50000"/>
                </a:schemeClr>
              </a:solidFill>
              <a:ln>
                <a:noFill/>
              </a:ln>
              <a:effectLst/>
            </c:spPr>
            <c:extLst>
              <c:ext xmlns:c16="http://schemas.microsoft.com/office/drawing/2014/chart" uri="{C3380CC4-5D6E-409C-BE32-E72D297353CC}">
                <c16:uniqueId val="{00000003-812F-4AD5-AAB4-F16DAFB68C6F}"/>
              </c:ext>
            </c:extLst>
          </c:dPt>
          <c:dPt>
            <c:idx val="7"/>
            <c:invertIfNegative val="0"/>
            <c:bubble3D val="0"/>
            <c:spPr>
              <a:solidFill>
                <a:schemeClr val="bg1">
                  <a:lumMod val="50000"/>
                </a:schemeClr>
              </a:solidFill>
              <a:ln>
                <a:noFill/>
              </a:ln>
              <a:effectLst/>
            </c:spPr>
            <c:extLst>
              <c:ext xmlns:c16="http://schemas.microsoft.com/office/drawing/2014/chart" uri="{C3380CC4-5D6E-409C-BE32-E72D297353CC}">
                <c16:uniqueId val="{00000005-812F-4AD5-AAB4-F16DAFB68C6F}"/>
              </c:ext>
            </c:extLst>
          </c:dPt>
          <c:dPt>
            <c:idx val="8"/>
            <c:invertIfNegative val="0"/>
            <c:bubble3D val="0"/>
            <c:spPr>
              <a:solidFill>
                <a:schemeClr val="accent3">
                  <a:lumMod val="75000"/>
                </a:schemeClr>
              </a:solidFill>
              <a:ln>
                <a:noFill/>
              </a:ln>
              <a:effectLst/>
            </c:spPr>
            <c:extLst>
              <c:ext xmlns:c16="http://schemas.microsoft.com/office/drawing/2014/chart" uri="{C3380CC4-5D6E-409C-BE32-E72D297353CC}">
                <c16:uniqueId val="{00000007-812F-4AD5-AAB4-F16DAFB68C6F}"/>
              </c:ext>
            </c:extLst>
          </c:dPt>
          <c:dPt>
            <c:idx val="9"/>
            <c:invertIfNegative val="0"/>
            <c:bubble3D val="0"/>
            <c:spPr>
              <a:solidFill>
                <a:schemeClr val="bg1">
                  <a:lumMod val="50000"/>
                </a:schemeClr>
              </a:solidFill>
              <a:ln>
                <a:noFill/>
              </a:ln>
              <a:effectLst/>
            </c:spPr>
            <c:extLst>
              <c:ext xmlns:c16="http://schemas.microsoft.com/office/drawing/2014/chart" uri="{C3380CC4-5D6E-409C-BE32-E72D297353CC}">
                <c16:uniqueId val="{00000009-812F-4AD5-AAB4-F16DAFB68C6F}"/>
              </c:ext>
            </c:extLst>
          </c:dPt>
          <c:dPt>
            <c:idx val="10"/>
            <c:invertIfNegative val="0"/>
            <c:bubble3D val="0"/>
            <c:spPr>
              <a:solidFill>
                <a:schemeClr val="accent1"/>
              </a:solidFill>
              <a:ln>
                <a:noFill/>
              </a:ln>
              <a:effectLst/>
            </c:spPr>
            <c:extLst>
              <c:ext xmlns:c16="http://schemas.microsoft.com/office/drawing/2014/chart" uri="{C3380CC4-5D6E-409C-BE32-E72D297353CC}">
                <c16:uniqueId val="{0000000B-812F-4AD5-AAB4-F16DAFB68C6F}"/>
              </c:ext>
            </c:extLst>
          </c:dPt>
          <c:dPt>
            <c:idx val="12"/>
            <c:invertIfNegative val="0"/>
            <c:bubble3D val="0"/>
            <c:spPr>
              <a:solidFill>
                <a:schemeClr val="bg1">
                  <a:lumMod val="50000"/>
                </a:schemeClr>
              </a:solidFill>
              <a:ln>
                <a:noFill/>
              </a:ln>
              <a:effectLst/>
            </c:spPr>
            <c:extLst>
              <c:ext xmlns:c16="http://schemas.microsoft.com/office/drawing/2014/chart" uri="{C3380CC4-5D6E-409C-BE32-E72D297353CC}">
                <c16:uniqueId val="{0000000D-812F-4AD5-AAB4-F16DAFB68C6F}"/>
              </c:ext>
            </c:extLst>
          </c:dPt>
          <c:dPt>
            <c:idx val="19"/>
            <c:invertIfNegative val="0"/>
            <c:bubble3D val="0"/>
            <c:spPr>
              <a:solidFill>
                <a:schemeClr val="bg1">
                  <a:lumMod val="50000"/>
                </a:schemeClr>
              </a:solidFill>
              <a:ln>
                <a:noFill/>
              </a:ln>
              <a:effectLst/>
            </c:spPr>
            <c:extLst>
              <c:ext xmlns:c16="http://schemas.microsoft.com/office/drawing/2014/chart" uri="{C3380CC4-5D6E-409C-BE32-E72D297353CC}">
                <c16:uniqueId val="{0000000F-812F-4AD5-AAB4-F16DAFB68C6F}"/>
              </c:ext>
            </c:extLst>
          </c:dPt>
          <c:cat>
            <c:strRef>
              <c:f>Gráfico103!$D$5:$D$24</c:f>
              <c:strCache>
                <c:ptCount val="20"/>
                <c:pt idx="0">
                  <c:v>LU</c:v>
                </c:pt>
                <c:pt idx="1">
                  <c:v>DE</c:v>
                </c:pt>
                <c:pt idx="2">
                  <c:v>NL</c:v>
                </c:pt>
                <c:pt idx="3">
                  <c:v>FR</c:v>
                </c:pt>
                <c:pt idx="4">
                  <c:v>AT</c:v>
                </c:pt>
                <c:pt idx="5">
                  <c:v>IE</c:v>
                </c:pt>
                <c:pt idx="6">
                  <c:v>BE</c:v>
                </c:pt>
                <c:pt idx="7">
                  <c:v>FI</c:v>
                </c:pt>
                <c:pt idx="8">
                  <c:v>EU-19</c:v>
                </c:pt>
                <c:pt idx="9">
                  <c:v>IT</c:v>
                </c:pt>
                <c:pt idx="10">
                  <c:v>ES</c:v>
                </c:pt>
                <c:pt idx="11">
                  <c:v>MT</c:v>
                </c:pt>
                <c:pt idx="12">
                  <c:v>SI</c:v>
                </c:pt>
                <c:pt idx="13">
                  <c:v>PT</c:v>
                </c:pt>
                <c:pt idx="14">
                  <c:v>EE</c:v>
                </c:pt>
                <c:pt idx="15">
                  <c:v>SK</c:v>
                </c:pt>
                <c:pt idx="16">
                  <c:v>GR</c:v>
                </c:pt>
                <c:pt idx="17">
                  <c:v>CY</c:v>
                </c:pt>
                <c:pt idx="18">
                  <c:v>LT</c:v>
                </c:pt>
                <c:pt idx="19">
                  <c:v>LV</c:v>
                </c:pt>
              </c:strCache>
            </c:strRef>
          </c:cat>
          <c:val>
            <c:numRef>
              <c:f>Gráfico103!$E$5:$E$24</c:f>
              <c:numCache>
                <c:formatCode>#,##0.00</c:formatCode>
                <c:ptCount val="20"/>
                <c:pt idx="0">
                  <c:v>5082.84</c:v>
                </c:pt>
                <c:pt idx="1">
                  <c:v>4459.3599999999997</c:v>
                </c:pt>
                <c:pt idx="2">
                  <c:v>4345.7299999999996</c:v>
                </c:pt>
                <c:pt idx="3">
                  <c:v>3883.02</c:v>
                </c:pt>
                <c:pt idx="4">
                  <c:v>4371.34</c:v>
                </c:pt>
                <c:pt idx="5">
                  <c:v>4395.41</c:v>
                </c:pt>
                <c:pt idx="6">
                  <c:v>3991.58</c:v>
                </c:pt>
                <c:pt idx="7">
                  <c:v>3742.34</c:v>
                </c:pt>
                <c:pt idx="8">
                  <c:v>3338.58</c:v>
                </c:pt>
                <c:pt idx="9">
                  <c:v>2522.52</c:v>
                </c:pt>
                <c:pt idx="10">
                  <c:v>2221.11</c:v>
                </c:pt>
                <c:pt idx="11">
                  <c:v>2249.54</c:v>
                </c:pt>
                <c:pt idx="12">
                  <c:v>1703.65</c:v>
                </c:pt>
                <c:pt idx="13">
                  <c:v>1694.76</c:v>
                </c:pt>
                <c:pt idx="14">
                  <c:v>1152.52</c:v>
                </c:pt>
                <c:pt idx="15">
                  <c:v>1051.83</c:v>
                </c:pt>
                <c:pt idx="16">
                  <c:v>1347.53</c:v>
                </c:pt>
                <c:pt idx="17">
                  <c:v>1527.71</c:v>
                </c:pt>
                <c:pt idx="18">
                  <c:v>963.25</c:v>
                </c:pt>
                <c:pt idx="19">
                  <c:v>828.8</c:v>
                </c:pt>
              </c:numCache>
            </c:numRef>
          </c:val>
          <c:extLst>
            <c:ext xmlns:c16="http://schemas.microsoft.com/office/drawing/2014/chart" uri="{C3380CC4-5D6E-409C-BE32-E72D297353CC}">
              <c16:uniqueId val="{00000010-812F-4AD5-AAB4-F16DAFB68C6F}"/>
            </c:ext>
          </c:extLst>
        </c:ser>
        <c:dLbls>
          <c:showLegendKey val="0"/>
          <c:showVal val="0"/>
          <c:showCatName val="0"/>
          <c:showSerName val="0"/>
          <c:showPercent val="0"/>
          <c:showBubbleSize val="0"/>
        </c:dLbls>
        <c:gapWidth val="75"/>
        <c:overlap val="-27"/>
        <c:axId val="17760384"/>
        <c:axId val="202007520"/>
      </c:barChart>
      <c:lineChart>
        <c:grouping val="standard"/>
        <c:varyColors val="0"/>
        <c:ser>
          <c:idx val="1"/>
          <c:order val="1"/>
          <c:tx>
            <c:strRef>
              <c:f>Gráfico80!#REF!</c:f>
              <c:strCache>
                <c:ptCount val="1"/>
                <c:pt idx="0">
                  <c:v>#REF!</c:v>
                </c:pt>
              </c:strCache>
            </c:strRef>
          </c:tx>
          <c:spPr>
            <a:ln w="28575" cap="rnd">
              <a:solidFill>
                <a:schemeClr val="accent2"/>
              </a:solidFill>
              <a:round/>
            </a:ln>
            <a:effectLst/>
          </c:spPr>
          <c:marker>
            <c:symbol val="none"/>
          </c:marker>
          <c:cat>
            <c:strRef>
              <c:f>Gráfico103!$D$5:$D$24</c:f>
              <c:strCache>
                <c:ptCount val="20"/>
                <c:pt idx="0">
                  <c:v>LU</c:v>
                </c:pt>
                <c:pt idx="1">
                  <c:v>DE</c:v>
                </c:pt>
                <c:pt idx="2">
                  <c:v>NL</c:v>
                </c:pt>
                <c:pt idx="3">
                  <c:v>FR</c:v>
                </c:pt>
                <c:pt idx="4">
                  <c:v>AT</c:v>
                </c:pt>
                <c:pt idx="5">
                  <c:v>IE</c:v>
                </c:pt>
                <c:pt idx="6">
                  <c:v>BE</c:v>
                </c:pt>
                <c:pt idx="7">
                  <c:v>FI</c:v>
                </c:pt>
                <c:pt idx="8">
                  <c:v>EU-19</c:v>
                </c:pt>
                <c:pt idx="9">
                  <c:v>IT</c:v>
                </c:pt>
                <c:pt idx="10">
                  <c:v>ES</c:v>
                </c:pt>
                <c:pt idx="11">
                  <c:v>MT</c:v>
                </c:pt>
                <c:pt idx="12">
                  <c:v>SI</c:v>
                </c:pt>
                <c:pt idx="13">
                  <c:v>PT</c:v>
                </c:pt>
                <c:pt idx="14">
                  <c:v>EE</c:v>
                </c:pt>
                <c:pt idx="15">
                  <c:v>SK</c:v>
                </c:pt>
                <c:pt idx="16">
                  <c:v>GR</c:v>
                </c:pt>
                <c:pt idx="17">
                  <c:v>CY</c:v>
                </c:pt>
                <c:pt idx="18">
                  <c:v>LT</c:v>
                </c:pt>
                <c:pt idx="19">
                  <c:v>LV</c:v>
                </c:pt>
              </c:strCache>
            </c:strRef>
          </c:cat>
          <c:val>
            <c:numRef>
              <c:f>Gráfico80!#REF!</c:f>
              <c:numCache>
                <c:formatCode>General</c:formatCode>
                <c:ptCount val="1"/>
                <c:pt idx="0">
                  <c:v>1</c:v>
                </c:pt>
              </c:numCache>
            </c:numRef>
          </c:val>
          <c:smooth val="0"/>
          <c:extLst>
            <c:ext xmlns:c16="http://schemas.microsoft.com/office/drawing/2014/chart" uri="{C3380CC4-5D6E-409C-BE32-E72D297353CC}">
              <c16:uniqueId val="{00000011-812F-4AD5-AAB4-F16DAFB68C6F}"/>
            </c:ext>
          </c:extLst>
        </c:ser>
        <c:dLbls>
          <c:showLegendKey val="0"/>
          <c:showVal val="0"/>
          <c:showCatName val="0"/>
          <c:showSerName val="0"/>
          <c:showPercent val="0"/>
          <c:showBubbleSize val="0"/>
        </c:dLbls>
        <c:marker val="1"/>
        <c:smooth val="0"/>
        <c:axId val="17760384"/>
        <c:axId val="202007520"/>
      </c:lineChart>
      <c:catAx>
        <c:axId val="17760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02007520"/>
        <c:crosses val="autoZero"/>
        <c:auto val="1"/>
        <c:lblAlgn val="ctr"/>
        <c:lblOffset val="100"/>
        <c:noMultiLvlLbl val="0"/>
      </c:catAx>
      <c:valAx>
        <c:axId val="202007520"/>
        <c:scaling>
          <c:orientation val="minMax"/>
          <c:max val="6000"/>
          <c:min val="0"/>
        </c:scaling>
        <c:delete val="0"/>
        <c:axPos val="l"/>
        <c:majorGridlines>
          <c:spPr>
            <a:ln w="9525" cap="flat" cmpd="sng" algn="ctr">
              <a:solidFill>
                <a:schemeClr val="bg1">
                  <a:lumMod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7760384"/>
        <c:crosses val="autoZero"/>
        <c:crossBetween val="between"/>
        <c:majorUnit val="100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s-ES"/>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Gráfico104!$E$4</c:f>
              <c:strCache>
                <c:ptCount val="1"/>
                <c:pt idx="0">
                  <c:v>Gasto total
(% PIB)</c:v>
                </c:pt>
              </c:strCache>
            </c:strRef>
          </c:tx>
          <c:spPr>
            <a:solidFill>
              <a:schemeClr val="bg1">
                <a:lumMod val="50000"/>
              </a:schemeClr>
            </a:solidFill>
            <a:ln>
              <a:noFill/>
            </a:ln>
            <a:effectLst/>
          </c:spPr>
          <c:invertIfNegative val="0"/>
          <c:dPt>
            <c:idx val="3"/>
            <c:invertIfNegative val="0"/>
            <c:bubble3D val="0"/>
            <c:spPr>
              <a:solidFill>
                <a:schemeClr val="bg1">
                  <a:lumMod val="50000"/>
                </a:schemeClr>
              </a:solidFill>
              <a:ln>
                <a:noFill/>
              </a:ln>
              <a:effectLst/>
            </c:spPr>
            <c:extLst>
              <c:ext xmlns:c16="http://schemas.microsoft.com/office/drawing/2014/chart" uri="{C3380CC4-5D6E-409C-BE32-E72D297353CC}">
                <c16:uniqueId val="{00000001-3D2F-4BBC-AAAF-164D882EACBF}"/>
              </c:ext>
            </c:extLst>
          </c:dPt>
          <c:dPt>
            <c:idx val="7"/>
            <c:invertIfNegative val="0"/>
            <c:bubble3D val="0"/>
            <c:spPr>
              <a:solidFill>
                <a:schemeClr val="bg1">
                  <a:lumMod val="50000"/>
                </a:schemeClr>
              </a:solidFill>
              <a:ln>
                <a:noFill/>
              </a:ln>
              <a:effectLst/>
            </c:spPr>
            <c:extLst>
              <c:ext xmlns:c16="http://schemas.microsoft.com/office/drawing/2014/chart" uri="{C3380CC4-5D6E-409C-BE32-E72D297353CC}">
                <c16:uniqueId val="{00000003-3D2F-4BBC-AAAF-164D882EACBF}"/>
              </c:ext>
            </c:extLst>
          </c:dPt>
          <c:dPt>
            <c:idx val="8"/>
            <c:invertIfNegative val="0"/>
            <c:bubble3D val="0"/>
            <c:spPr>
              <a:solidFill>
                <a:schemeClr val="bg1">
                  <a:lumMod val="50000"/>
                </a:schemeClr>
              </a:solidFill>
              <a:ln>
                <a:noFill/>
              </a:ln>
              <a:effectLst/>
            </c:spPr>
            <c:extLst>
              <c:ext xmlns:c16="http://schemas.microsoft.com/office/drawing/2014/chart" uri="{C3380CC4-5D6E-409C-BE32-E72D297353CC}">
                <c16:uniqueId val="{00000005-3D2F-4BBC-AAAF-164D882EACBF}"/>
              </c:ext>
            </c:extLst>
          </c:dPt>
          <c:dPt>
            <c:idx val="9"/>
            <c:invertIfNegative val="0"/>
            <c:bubble3D val="0"/>
            <c:spPr>
              <a:solidFill>
                <a:schemeClr val="bg1">
                  <a:lumMod val="50000"/>
                </a:schemeClr>
              </a:solidFill>
              <a:ln>
                <a:noFill/>
              </a:ln>
              <a:effectLst/>
            </c:spPr>
            <c:extLst>
              <c:ext xmlns:c16="http://schemas.microsoft.com/office/drawing/2014/chart" uri="{C3380CC4-5D6E-409C-BE32-E72D297353CC}">
                <c16:uniqueId val="{00000007-3D2F-4BBC-AAAF-164D882EACBF}"/>
              </c:ext>
            </c:extLst>
          </c:dPt>
          <c:dPt>
            <c:idx val="10"/>
            <c:invertIfNegative val="0"/>
            <c:bubble3D val="0"/>
            <c:spPr>
              <a:solidFill>
                <a:schemeClr val="bg1">
                  <a:lumMod val="50000"/>
                </a:schemeClr>
              </a:solidFill>
              <a:ln>
                <a:noFill/>
              </a:ln>
              <a:effectLst/>
            </c:spPr>
            <c:extLst>
              <c:ext xmlns:c16="http://schemas.microsoft.com/office/drawing/2014/chart" uri="{C3380CC4-5D6E-409C-BE32-E72D297353CC}">
                <c16:uniqueId val="{00000009-3D2F-4BBC-AAAF-164D882EACBF}"/>
              </c:ext>
            </c:extLst>
          </c:dPt>
          <c:dPt>
            <c:idx val="12"/>
            <c:invertIfNegative val="0"/>
            <c:bubble3D val="0"/>
            <c:spPr>
              <a:solidFill>
                <a:schemeClr val="accent3">
                  <a:lumMod val="75000"/>
                </a:schemeClr>
              </a:solidFill>
              <a:ln>
                <a:noFill/>
              </a:ln>
              <a:effectLst/>
            </c:spPr>
            <c:extLst>
              <c:ext xmlns:c16="http://schemas.microsoft.com/office/drawing/2014/chart" uri="{C3380CC4-5D6E-409C-BE32-E72D297353CC}">
                <c16:uniqueId val="{0000000F-3D2F-4BBC-AAAF-164D882EACBF}"/>
              </c:ext>
            </c:extLst>
          </c:dPt>
          <c:dPt>
            <c:idx val="15"/>
            <c:invertIfNegative val="0"/>
            <c:bubble3D val="0"/>
            <c:spPr>
              <a:solidFill>
                <a:schemeClr val="accent1"/>
              </a:solidFill>
              <a:ln>
                <a:noFill/>
              </a:ln>
              <a:effectLst/>
            </c:spPr>
            <c:extLst>
              <c:ext xmlns:c16="http://schemas.microsoft.com/office/drawing/2014/chart" uri="{C3380CC4-5D6E-409C-BE32-E72D297353CC}">
                <c16:uniqueId val="{00000010-3D2F-4BBC-AAAF-164D882EACBF}"/>
              </c:ext>
            </c:extLst>
          </c:dPt>
          <c:dPt>
            <c:idx val="19"/>
            <c:invertIfNegative val="0"/>
            <c:bubble3D val="0"/>
            <c:spPr>
              <a:solidFill>
                <a:schemeClr val="bg1">
                  <a:lumMod val="50000"/>
                </a:schemeClr>
              </a:solidFill>
              <a:ln>
                <a:noFill/>
              </a:ln>
              <a:effectLst/>
            </c:spPr>
            <c:extLst>
              <c:ext xmlns:c16="http://schemas.microsoft.com/office/drawing/2014/chart" uri="{C3380CC4-5D6E-409C-BE32-E72D297353CC}">
                <c16:uniqueId val="{0000000B-3D2F-4BBC-AAAF-164D882EACBF}"/>
              </c:ext>
            </c:extLst>
          </c:dPt>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Gráfico104!$D$5:$D$24</c:f>
              <c:strCache>
                <c:ptCount val="20"/>
                <c:pt idx="0">
                  <c:v>BE</c:v>
                </c:pt>
                <c:pt idx="1">
                  <c:v>EE</c:v>
                </c:pt>
                <c:pt idx="2">
                  <c:v>LV</c:v>
                </c:pt>
                <c:pt idx="3">
                  <c:v>FI</c:v>
                </c:pt>
                <c:pt idx="4">
                  <c:v>SI</c:v>
                </c:pt>
                <c:pt idx="5">
                  <c:v>CY</c:v>
                </c:pt>
                <c:pt idx="6">
                  <c:v>MT</c:v>
                </c:pt>
                <c:pt idx="7">
                  <c:v>FR</c:v>
                </c:pt>
                <c:pt idx="8">
                  <c:v>NL</c:v>
                </c:pt>
                <c:pt idx="9">
                  <c:v>AT</c:v>
                </c:pt>
                <c:pt idx="10">
                  <c:v>LT</c:v>
                </c:pt>
                <c:pt idx="11">
                  <c:v>LU</c:v>
                </c:pt>
                <c:pt idx="12">
                  <c:v>EA-19</c:v>
                </c:pt>
                <c:pt idx="13">
                  <c:v>PT</c:v>
                </c:pt>
                <c:pt idx="14">
                  <c:v>DE</c:v>
                </c:pt>
                <c:pt idx="15">
                  <c:v>ES</c:v>
                </c:pt>
                <c:pt idx="16">
                  <c:v>IT</c:v>
                </c:pt>
                <c:pt idx="17">
                  <c:v>SK</c:v>
                </c:pt>
                <c:pt idx="18">
                  <c:v>GR</c:v>
                </c:pt>
                <c:pt idx="19">
                  <c:v>IE</c:v>
                </c:pt>
              </c:strCache>
            </c:strRef>
          </c:cat>
          <c:val>
            <c:numRef>
              <c:f>Gráfico104!$E$5:$E$24</c:f>
              <c:numCache>
                <c:formatCode>0.0</c:formatCode>
                <c:ptCount val="20"/>
                <c:pt idx="0">
                  <c:v>6.2</c:v>
                </c:pt>
                <c:pt idx="1">
                  <c:v>6.2</c:v>
                </c:pt>
                <c:pt idx="2">
                  <c:v>5.8</c:v>
                </c:pt>
                <c:pt idx="3">
                  <c:v>5.5</c:v>
                </c:pt>
                <c:pt idx="4">
                  <c:v>5.4</c:v>
                </c:pt>
                <c:pt idx="5">
                  <c:v>5.2</c:v>
                </c:pt>
                <c:pt idx="6">
                  <c:v>5.2</c:v>
                </c:pt>
                <c:pt idx="7">
                  <c:v>5.0999999999999996</c:v>
                </c:pt>
                <c:pt idx="8">
                  <c:v>5.0999999999999996</c:v>
                </c:pt>
                <c:pt idx="9">
                  <c:v>4.8</c:v>
                </c:pt>
                <c:pt idx="10">
                  <c:v>4.5999999999999996</c:v>
                </c:pt>
                <c:pt idx="11">
                  <c:v>4.5999999999999996</c:v>
                </c:pt>
                <c:pt idx="12">
                  <c:v>4.5</c:v>
                </c:pt>
                <c:pt idx="13">
                  <c:v>4.5</c:v>
                </c:pt>
                <c:pt idx="14">
                  <c:v>4.2</c:v>
                </c:pt>
                <c:pt idx="15">
                  <c:v>4</c:v>
                </c:pt>
                <c:pt idx="16">
                  <c:v>4</c:v>
                </c:pt>
                <c:pt idx="17">
                  <c:v>4</c:v>
                </c:pt>
                <c:pt idx="18">
                  <c:v>3.9</c:v>
                </c:pt>
                <c:pt idx="19">
                  <c:v>3.2</c:v>
                </c:pt>
              </c:numCache>
            </c:numRef>
          </c:val>
          <c:extLst>
            <c:ext xmlns:c16="http://schemas.microsoft.com/office/drawing/2014/chart" uri="{C3380CC4-5D6E-409C-BE32-E72D297353CC}">
              <c16:uniqueId val="{0000000C-3D2F-4BBC-AAAF-164D882EACBF}"/>
            </c:ext>
          </c:extLst>
        </c:ser>
        <c:dLbls>
          <c:showLegendKey val="0"/>
          <c:showVal val="0"/>
          <c:showCatName val="0"/>
          <c:showSerName val="0"/>
          <c:showPercent val="0"/>
          <c:showBubbleSize val="0"/>
        </c:dLbls>
        <c:gapWidth val="75"/>
        <c:overlap val="-27"/>
        <c:axId val="17760384"/>
        <c:axId val="202007520"/>
      </c:barChart>
      <c:lineChart>
        <c:grouping val="standard"/>
        <c:varyColors val="0"/>
        <c:ser>
          <c:idx val="1"/>
          <c:order val="1"/>
          <c:tx>
            <c:strRef>
              <c:f>Gráfico80!#REF!</c:f>
              <c:strCache>
                <c:ptCount val="1"/>
                <c:pt idx="0">
                  <c:v>#REF!</c:v>
                </c:pt>
              </c:strCache>
            </c:strRef>
          </c:tx>
          <c:spPr>
            <a:ln w="28575" cap="rnd">
              <a:solidFill>
                <a:schemeClr val="accent2"/>
              </a:solidFill>
              <a:round/>
            </a:ln>
            <a:effectLst/>
          </c:spPr>
          <c:marker>
            <c:symbol val="none"/>
          </c:marker>
          <c:cat>
            <c:strRef>
              <c:f>Gráfico104!$D$5:$D$24</c:f>
              <c:strCache>
                <c:ptCount val="20"/>
                <c:pt idx="0">
                  <c:v>BE</c:v>
                </c:pt>
                <c:pt idx="1">
                  <c:v>EE</c:v>
                </c:pt>
                <c:pt idx="2">
                  <c:v>LV</c:v>
                </c:pt>
                <c:pt idx="3">
                  <c:v>FI</c:v>
                </c:pt>
                <c:pt idx="4">
                  <c:v>SI</c:v>
                </c:pt>
                <c:pt idx="5">
                  <c:v>CY</c:v>
                </c:pt>
                <c:pt idx="6">
                  <c:v>MT</c:v>
                </c:pt>
                <c:pt idx="7">
                  <c:v>FR</c:v>
                </c:pt>
                <c:pt idx="8">
                  <c:v>NL</c:v>
                </c:pt>
                <c:pt idx="9">
                  <c:v>AT</c:v>
                </c:pt>
                <c:pt idx="10">
                  <c:v>LT</c:v>
                </c:pt>
                <c:pt idx="11">
                  <c:v>LU</c:v>
                </c:pt>
                <c:pt idx="12">
                  <c:v>EA-19</c:v>
                </c:pt>
                <c:pt idx="13">
                  <c:v>PT</c:v>
                </c:pt>
                <c:pt idx="14">
                  <c:v>DE</c:v>
                </c:pt>
                <c:pt idx="15">
                  <c:v>ES</c:v>
                </c:pt>
                <c:pt idx="16">
                  <c:v>IT</c:v>
                </c:pt>
                <c:pt idx="17">
                  <c:v>SK</c:v>
                </c:pt>
                <c:pt idx="18">
                  <c:v>GR</c:v>
                </c:pt>
                <c:pt idx="19">
                  <c:v>IE</c:v>
                </c:pt>
              </c:strCache>
            </c:strRef>
          </c:cat>
          <c:val>
            <c:numRef>
              <c:f>Gráfico80!#REF!</c:f>
              <c:numCache>
                <c:formatCode>General</c:formatCode>
                <c:ptCount val="1"/>
                <c:pt idx="0">
                  <c:v>1</c:v>
                </c:pt>
              </c:numCache>
            </c:numRef>
          </c:val>
          <c:smooth val="0"/>
          <c:extLst>
            <c:ext xmlns:c16="http://schemas.microsoft.com/office/drawing/2014/chart" uri="{C3380CC4-5D6E-409C-BE32-E72D297353CC}">
              <c16:uniqueId val="{0000000D-3D2F-4BBC-AAAF-164D882EACBF}"/>
            </c:ext>
          </c:extLst>
        </c:ser>
        <c:dLbls>
          <c:showLegendKey val="0"/>
          <c:showVal val="0"/>
          <c:showCatName val="0"/>
          <c:showSerName val="0"/>
          <c:showPercent val="0"/>
          <c:showBubbleSize val="0"/>
        </c:dLbls>
        <c:marker val="1"/>
        <c:smooth val="0"/>
        <c:axId val="17760384"/>
        <c:axId val="202007520"/>
      </c:lineChart>
      <c:catAx>
        <c:axId val="17760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02007520"/>
        <c:crosses val="autoZero"/>
        <c:auto val="1"/>
        <c:lblAlgn val="ctr"/>
        <c:lblOffset val="100"/>
        <c:noMultiLvlLbl val="0"/>
      </c:catAx>
      <c:valAx>
        <c:axId val="202007520"/>
        <c:scaling>
          <c:orientation val="minMax"/>
          <c:max val="7"/>
          <c:min val="0"/>
        </c:scaling>
        <c:delete val="0"/>
        <c:axPos val="l"/>
        <c:majorGridlines>
          <c:spPr>
            <a:ln w="9525" cap="flat" cmpd="sng" algn="ctr">
              <a:solidFill>
                <a:schemeClr val="bg1">
                  <a:lumMod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7760384"/>
        <c:crosses val="autoZero"/>
        <c:crossBetween val="between"/>
        <c:maj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s-ES"/>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182415002861101E-2"/>
          <c:y val="0.14248575993920601"/>
          <c:w val="0.88527776609767295"/>
          <c:h val="0.64214209867454597"/>
        </c:manualLayout>
      </c:layout>
      <c:lineChart>
        <c:grouping val="standard"/>
        <c:varyColors val="0"/>
        <c:ser>
          <c:idx val="1"/>
          <c:order val="0"/>
          <c:tx>
            <c:strRef>
              <c:f>Gráfico105!$E$5</c:f>
              <c:strCache>
                <c:ptCount val="1"/>
                <c:pt idx="0">
                  <c:v>Francia</c:v>
                </c:pt>
              </c:strCache>
            </c:strRef>
          </c:tx>
          <c:spPr>
            <a:ln w="22225" cap="rnd">
              <a:solidFill>
                <a:schemeClr val="accent1">
                  <a:lumMod val="40000"/>
                  <a:lumOff val="60000"/>
                </a:schemeClr>
              </a:solidFill>
              <a:round/>
            </a:ln>
            <a:effectLst/>
          </c:spPr>
          <c:marker>
            <c:symbol val="circle"/>
            <c:size val="5"/>
            <c:spPr>
              <a:solidFill>
                <a:schemeClr val="accent1">
                  <a:lumMod val="40000"/>
                  <a:lumOff val="60000"/>
                </a:schemeClr>
              </a:solidFill>
              <a:ln w="9525">
                <a:noFill/>
              </a:ln>
              <a:effectLst/>
            </c:spPr>
          </c:marker>
          <c:cat>
            <c:numRef>
              <c:f>Gráfico105!$D$6:$D$24</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Gráfico105!$E$6:$E$24</c:f>
              <c:numCache>
                <c:formatCode>0.0</c:formatCode>
                <c:ptCount val="19"/>
                <c:pt idx="0">
                  <c:v>5.6</c:v>
                </c:pt>
                <c:pt idx="1">
                  <c:v>5.6</c:v>
                </c:pt>
                <c:pt idx="2">
                  <c:v>5.8</c:v>
                </c:pt>
                <c:pt idx="3">
                  <c:v>5.8</c:v>
                </c:pt>
                <c:pt idx="4">
                  <c:v>5.5</c:v>
                </c:pt>
                <c:pt idx="5">
                  <c:v>5.5</c:v>
                </c:pt>
                <c:pt idx="6">
                  <c:v>5.5</c:v>
                </c:pt>
                <c:pt idx="7">
                  <c:v>5.3</c:v>
                </c:pt>
                <c:pt idx="8">
                  <c:v>5.4</c:v>
                </c:pt>
                <c:pt idx="9">
                  <c:v>5.7</c:v>
                </c:pt>
                <c:pt idx="10">
                  <c:v>5.6</c:v>
                </c:pt>
                <c:pt idx="11">
                  <c:v>5.5</c:v>
                </c:pt>
                <c:pt idx="12">
                  <c:v>5.5</c:v>
                </c:pt>
                <c:pt idx="13">
                  <c:v>5.5</c:v>
                </c:pt>
                <c:pt idx="14">
                  <c:v>5.5</c:v>
                </c:pt>
                <c:pt idx="15">
                  <c:v>5.4</c:v>
                </c:pt>
                <c:pt idx="16">
                  <c:v>5.4</c:v>
                </c:pt>
                <c:pt idx="17">
                  <c:v>5.4</c:v>
                </c:pt>
                <c:pt idx="18">
                  <c:v>5.0999999999999996</c:v>
                </c:pt>
              </c:numCache>
            </c:numRef>
          </c:val>
          <c:smooth val="0"/>
          <c:extLst>
            <c:ext xmlns:c16="http://schemas.microsoft.com/office/drawing/2014/chart" uri="{C3380CC4-5D6E-409C-BE32-E72D297353CC}">
              <c16:uniqueId val="{00000000-D6C3-41E6-B172-0F90ADFA2337}"/>
            </c:ext>
          </c:extLst>
        </c:ser>
        <c:ser>
          <c:idx val="2"/>
          <c:order val="1"/>
          <c:tx>
            <c:strRef>
              <c:f>Gráfico105!$F$5</c:f>
              <c:strCache>
                <c:ptCount val="1"/>
                <c:pt idx="0">
                  <c:v>Alemania</c:v>
                </c:pt>
              </c:strCache>
            </c:strRef>
          </c:tx>
          <c:spPr>
            <a:ln w="22225" cap="rnd">
              <a:solidFill>
                <a:schemeClr val="tx1"/>
              </a:solidFill>
              <a:round/>
            </a:ln>
            <a:effectLst/>
          </c:spPr>
          <c:marker>
            <c:symbol val="circle"/>
            <c:size val="5"/>
            <c:spPr>
              <a:solidFill>
                <a:schemeClr val="tx1"/>
              </a:solidFill>
              <a:ln w="9525">
                <a:noFill/>
              </a:ln>
              <a:effectLst/>
            </c:spPr>
          </c:marker>
          <c:cat>
            <c:numRef>
              <c:f>Gráfico105!$D$6:$D$24</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Gráfico105!$F$6:$F$24</c:f>
              <c:numCache>
                <c:formatCode>0.0</c:formatCode>
                <c:ptCount val="19"/>
                <c:pt idx="0">
                  <c:v>4.0999999999999996</c:v>
                </c:pt>
                <c:pt idx="1">
                  <c:v>4.0999999999999996</c:v>
                </c:pt>
                <c:pt idx="2">
                  <c:v>4.2</c:v>
                </c:pt>
                <c:pt idx="3">
                  <c:v>4.2</c:v>
                </c:pt>
                <c:pt idx="4">
                  <c:v>4.0999999999999996</c:v>
                </c:pt>
                <c:pt idx="5">
                  <c:v>4.0999999999999996</c:v>
                </c:pt>
                <c:pt idx="6">
                  <c:v>4</c:v>
                </c:pt>
                <c:pt idx="7">
                  <c:v>3.9</c:v>
                </c:pt>
                <c:pt idx="8">
                  <c:v>3.9</c:v>
                </c:pt>
                <c:pt idx="9">
                  <c:v>4.3</c:v>
                </c:pt>
                <c:pt idx="10">
                  <c:v>4.4000000000000004</c:v>
                </c:pt>
                <c:pt idx="11">
                  <c:v>4.3</c:v>
                </c:pt>
                <c:pt idx="12">
                  <c:v>4.3</c:v>
                </c:pt>
                <c:pt idx="13">
                  <c:v>4.4000000000000004</c:v>
                </c:pt>
                <c:pt idx="14">
                  <c:v>4.3</c:v>
                </c:pt>
                <c:pt idx="15">
                  <c:v>4.2</c:v>
                </c:pt>
                <c:pt idx="16">
                  <c:v>4.0999999999999996</c:v>
                </c:pt>
                <c:pt idx="17">
                  <c:v>4.0999999999999996</c:v>
                </c:pt>
                <c:pt idx="18">
                  <c:v>4.2</c:v>
                </c:pt>
              </c:numCache>
            </c:numRef>
          </c:val>
          <c:smooth val="0"/>
          <c:extLst>
            <c:ext xmlns:c16="http://schemas.microsoft.com/office/drawing/2014/chart" uri="{C3380CC4-5D6E-409C-BE32-E72D297353CC}">
              <c16:uniqueId val="{00000001-D6C3-41E6-B172-0F90ADFA2337}"/>
            </c:ext>
          </c:extLst>
        </c:ser>
        <c:ser>
          <c:idx val="3"/>
          <c:order val="2"/>
          <c:tx>
            <c:strRef>
              <c:f>Gráfico105!$G$5</c:f>
              <c:strCache>
                <c:ptCount val="1"/>
                <c:pt idx="0">
                  <c:v>Italia</c:v>
                </c:pt>
              </c:strCache>
            </c:strRef>
          </c:tx>
          <c:spPr>
            <a:ln w="22225" cap="rnd">
              <a:solidFill>
                <a:schemeClr val="bg1">
                  <a:lumMod val="75000"/>
                </a:schemeClr>
              </a:solidFill>
              <a:round/>
            </a:ln>
            <a:effectLst/>
          </c:spPr>
          <c:marker>
            <c:symbol val="circle"/>
            <c:size val="5"/>
            <c:spPr>
              <a:solidFill>
                <a:schemeClr val="bg1">
                  <a:lumMod val="75000"/>
                </a:schemeClr>
              </a:solidFill>
              <a:ln w="9525">
                <a:noFill/>
              </a:ln>
              <a:effectLst/>
            </c:spPr>
          </c:marker>
          <c:cat>
            <c:numRef>
              <c:f>Gráfico105!$D$6:$D$24</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Gráfico105!$G$6:$G$24</c:f>
              <c:numCache>
                <c:formatCode>0.0</c:formatCode>
                <c:ptCount val="19"/>
                <c:pt idx="0">
                  <c:v>4.3</c:v>
                </c:pt>
                <c:pt idx="1">
                  <c:v>4.4000000000000004</c:v>
                </c:pt>
                <c:pt idx="2">
                  <c:v>4.4000000000000004</c:v>
                </c:pt>
                <c:pt idx="3">
                  <c:v>4.5</c:v>
                </c:pt>
                <c:pt idx="4">
                  <c:v>4.3</c:v>
                </c:pt>
                <c:pt idx="5">
                  <c:v>4.4000000000000004</c:v>
                </c:pt>
                <c:pt idx="6">
                  <c:v>4.4000000000000004</c:v>
                </c:pt>
                <c:pt idx="7">
                  <c:v>4.4000000000000004</c:v>
                </c:pt>
                <c:pt idx="8">
                  <c:v>4.3</c:v>
                </c:pt>
                <c:pt idx="9">
                  <c:v>4.5</c:v>
                </c:pt>
                <c:pt idx="10">
                  <c:v>4.3</c:v>
                </c:pt>
                <c:pt idx="11">
                  <c:v>4.0999999999999996</c:v>
                </c:pt>
                <c:pt idx="12">
                  <c:v>4.0999999999999996</c:v>
                </c:pt>
                <c:pt idx="13">
                  <c:v>4.0999999999999996</c:v>
                </c:pt>
                <c:pt idx="14">
                  <c:v>4</c:v>
                </c:pt>
                <c:pt idx="15">
                  <c:v>4</c:v>
                </c:pt>
                <c:pt idx="16">
                  <c:v>3.9</c:v>
                </c:pt>
                <c:pt idx="17">
                  <c:v>3.9</c:v>
                </c:pt>
                <c:pt idx="18">
                  <c:v>4</c:v>
                </c:pt>
              </c:numCache>
            </c:numRef>
          </c:val>
          <c:smooth val="0"/>
          <c:extLst>
            <c:ext xmlns:c16="http://schemas.microsoft.com/office/drawing/2014/chart" uri="{C3380CC4-5D6E-409C-BE32-E72D297353CC}">
              <c16:uniqueId val="{00000002-D6C3-41E6-B172-0F90ADFA2337}"/>
            </c:ext>
          </c:extLst>
        </c:ser>
        <c:ser>
          <c:idx val="4"/>
          <c:order val="3"/>
          <c:tx>
            <c:strRef>
              <c:f>Gráfico105!$H$5</c:f>
              <c:strCache>
                <c:ptCount val="1"/>
                <c:pt idx="0">
                  <c:v>Portugal</c:v>
                </c:pt>
              </c:strCache>
            </c:strRef>
          </c:tx>
          <c:spPr>
            <a:ln w="22225" cap="rnd">
              <a:solidFill>
                <a:schemeClr val="bg1">
                  <a:lumMod val="50000"/>
                </a:schemeClr>
              </a:solidFill>
              <a:round/>
            </a:ln>
            <a:effectLst/>
          </c:spPr>
          <c:marker>
            <c:symbol val="circle"/>
            <c:size val="5"/>
            <c:spPr>
              <a:solidFill>
                <a:schemeClr val="bg1">
                  <a:lumMod val="50000"/>
                </a:schemeClr>
              </a:solidFill>
              <a:ln w="9525">
                <a:noFill/>
              </a:ln>
              <a:effectLst/>
            </c:spPr>
          </c:marker>
          <c:cat>
            <c:numRef>
              <c:f>Gráfico105!$D$6:$D$24</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Gráfico105!$H$6:$H$24</c:f>
              <c:numCache>
                <c:formatCode>0.0</c:formatCode>
                <c:ptCount val="19"/>
                <c:pt idx="0">
                  <c:v>6.3</c:v>
                </c:pt>
                <c:pt idx="1">
                  <c:v>6.4</c:v>
                </c:pt>
                <c:pt idx="2">
                  <c:v>6.6</c:v>
                </c:pt>
                <c:pt idx="3">
                  <c:v>6.5</c:v>
                </c:pt>
                <c:pt idx="4">
                  <c:v>6.6</c:v>
                </c:pt>
                <c:pt idx="5">
                  <c:v>6.6</c:v>
                </c:pt>
                <c:pt idx="6">
                  <c:v>6.4</c:v>
                </c:pt>
                <c:pt idx="7">
                  <c:v>5.9</c:v>
                </c:pt>
                <c:pt idx="8">
                  <c:v>6</c:v>
                </c:pt>
                <c:pt idx="9">
                  <c:v>6.5</c:v>
                </c:pt>
                <c:pt idx="10">
                  <c:v>6.7</c:v>
                </c:pt>
                <c:pt idx="11">
                  <c:v>6.1</c:v>
                </c:pt>
                <c:pt idx="12">
                  <c:v>5.4</c:v>
                </c:pt>
                <c:pt idx="13">
                  <c:v>5.5</c:v>
                </c:pt>
                <c:pt idx="14">
                  <c:v>5.3</c:v>
                </c:pt>
                <c:pt idx="15">
                  <c:v>5.0999999999999996</c:v>
                </c:pt>
                <c:pt idx="16">
                  <c:v>4.8</c:v>
                </c:pt>
                <c:pt idx="17">
                  <c:v>4.5999999999999996</c:v>
                </c:pt>
                <c:pt idx="18">
                  <c:v>4.5</c:v>
                </c:pt>
              </c:numCache>
            </c:numRef>
          </c:val>
          <c:smooth val="0"/>
          <c:extLst>
            <c:ext xmlns:c16="http://schemas.microsoft.com/office/drawing/2014/chart" uri="{C3380CC4-5D6E-409C-BE32-E72D297353CC}">
              <c16:uniqueId val="{00000003-D6C3-41E6-B172-0F90ADFA2337}"/>
            </c:ext>
          </c:extLst>
        </c:ser>
        <c:ser>
          <c:idx val="5"/>
          <c:order val="4"/>
          <c:tx>
            <c:strRef>
              <c:f>Gráfico105!$I$5</c:f>
              <c:strCache>
                <c:ptCount val="1"/>
                <c:pt idx="0">
                  <c:v>España</c:v>
                </c:pt>
              </c:strCache>
            </c:strRef>
          </c:tx>
          <c:spPr>
            <a:ln w="22225" cap="rnd">
              <a:solidFill>
                <a:schemeClr val="accent1"/>
              </a:solidFill>
              <a:round/>
            </a:ln>
            <a:effectLst/>
          </c:spPr>
          <c:marker>
            <c:symbol val="circle"/>
            <c:size val="5"/>
            <c:spPr>
              <a:noFill/>
              <a:ln w="9525">
                <a:noFill/>
              </a:ln>
              <a:effectLst/>
            </c:spPr>
          </c:marker>
          <c:cat>
            <c:numRef>
              <c:f>Gráfico105!$D$6:$D$24</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Gráfico105!$I$6:$I$24</c:f>
              <c:numCache>
                <c:formatCode>0.0</c:formatCode>
                <c:ptCount val="19"/>
                <c:pt idx="0">
                  <c:v>4.0999999999999996</c:v>
                </c:pt>
                <c:pt idx="1">
                  <c:v>4</c:v>
                </c:pt>
                <c:pt idx="2">
                  <c:v>4</c:v>
                </c:pt>
                <c:pt idx="3">
                  <c:v>4</c:v>
                </c:pt>
                <c:pt idx="4">
                  <c:v>4.0999999999999996</c:v>
                </c:pt>
                <c:pt idx="5">
                  <c:v>4</c:v>
                </c:pt>
                <c:pt idx="6">
                  <c:v>4</c:v>
                </c:pt>
                <c:pt idx="7">
                  <c:v>4</c:v>
                </c:pt>
                <c:pt idx="8">
                  <c:v>4.2</c:v>
                </c:pt>
                <c:pt idx="9">
                  <c:v>4.5999999999999996</c:v>
                </c:pt>
                <c:pt idx="10">
                  <c:v>4.5</c:v>
                </c:pt>
                <c:pt idx="11">
                  <c:v>4.4000000000000004</c:v>
                </c:pt>
                <c:pt idx="12">
                  <c:v>4.2</c:v>
                </c:pt>
                <c:pt idx="13">
                  <c:v>4.0999999999999996</c:v>
                </c:pt>
                <c:pt idx="14">
                  <c:v>4.0999999999999996</c:v>
                </c:pt>
                <c:pt idx="15">
                  <c:v>4.0999999999999996</c:v>
                </c:pt>
                <c:pt idx="16">
                  <c:v>4.0999999999999996</c:v>
                </c:pt>
                <c:pt idx="17">
                  <c:v>4</c:v>
                </c:pt>
                <c:pt idx="18">
                  <c:v>4</c:v>
                </c:pt>
              </c:numCache>
            </c:numRef>
          </c:val>
          <c:smooth val="0"/>
          <c:extLst>
            <c:ext xmlns:c16="http://schemas.microsoft.com/office/drawing/2014/chart" uri="{C3380CC4-5D6E-409C-BE32-E72D297353CC}">
              <c16:uniqueId val="{00000004-D6C3-41E6-B172-0F90ADFA2337}"/>
            </c:ext>
          </c:extLst>
        </c:ser>
        <c:ser>
          <c:idx val="0"/>
          <c:order val="5"/>
          <c:tx>
            <c:strRef>
              <c:f>Gráfico105!$J$5</c:f>
              <c:strCache>
                <c:ptCount val="1"/>
                <c:pt idx="0">
                  <c:v>EU</c:v>
                </c:pt>
              </c:strCache>
            </c:strRef>
          </c:tx>
          <c:spPr>
            <a:ln w="22225" cap="rnd">
              <a:solidFill>
                <a:schemeClr val="accent3">
                  <a:lumMod val="75000"/>
                </a:schemeClr>
              </a:solidFill>
              <a:prstDash val="sysDash"/>
              <a:round/>
            </a:ln>
            <a:effectLst/>
          </c:spPr>
          <c:marker>
            <c:symbol val="circle"/>
            <c:size val="5"/>
            <c:spPr>
              <a:noFill/>
              <a:ln w="9525">
                <a:noFill/>
              </a:ln>
              <a:effectLst/>
            </c:spPr>
          </c:marker>
          <c:cat>
            <c:numRef>
              <c:f>Gráfico105!$D$6:$D$24</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Gráfico105!$J$6:$J$24</c:f>
              <c:numCache>
                <c:formatCode>0.0</c:formatCode>
                <c:ptCount val="19"/>
                <c:pt idx="0">
                  <c:v>4.5999999999999996</c:v>
                </c:pt>
                <c:pt idx="1">
                  <c:v>4.7</c:v>
                </c:pt>
                <c:pt idx="2">
                  <c:v>4.8</c:v>
                </c:pt>
                <c:pt idx="3">
                  <c:v>4.8</c:v>
                </c:pt>
                <c:pt idx="4">
                  <c:v>4.7</c:v>
                </c:pt>
                <c:pt idx="5">
                  <c:v>4.7</c:v>
                </c:pt>
                <c:pt idx="6">
                  <c:v>4.5999999999999996</c:v>
                </c:pt>
                <c:pt idx="7">
                  <c:v>4.5999999999999996</c:v>
                </c:pt>
                <c:pt idx="8">
                  <c:v>4.5999999999999996</c:v>
                </c:pt>
                <c:pt idx="9">
                  <c:v>5</c:v>
                </c:pt>
                <c:pt idx="10">
                  <c:v>4.9000000000000004</c:v>
                </c:pt>
                <c:pt idx="11">
                  <c:v>4.8</c:v>
                </c:pt>
                <c:pt idx="12">
                  <c:v>4.8</c:v>
                </c:pt>
                <c:pt idx="13">
                  <c:v>4.8</c:v>
                </c:pt>
                <c:pt idx="14">
                  <c:v>4.7</c:v>
                </c:pt>
                <c:pt idx="15">
                  <c:v>4.5999999999999996</c:v>
                </c:pt>
                <c:pt idx="16">
                  <c:v>4.5999999999999996</c:v>
                </c:pt>
                <c:pt idx="17">
                  <c:v>4.5</c:v>
                </c:pt>
                <c:pt idx="18">
                  <c:v>4.5</c:v>
                </c:pt>
              </c:numCache>
            </c:numRef>
          </c:val>
          <c:smooth val="0"/>
          <c:extLst>
            <c:ext xmlns:c16="http://schemas.microsoft.com/office/drawing/2014/chart" uri="{C3380CC4-5D6E-409C-BE32-E72D297353CC}">
              <c16:uniqueId val="{00000006-D6C3-41E6-B172-0F90ADFA2337}"/>
            </c:ext>
          </c:extLst>
        </c:ser>
        <c:dLbls>
          <c:showLegendKey val="0"/>
          <c:showVal val="0"/>
          <c:showCatName val="0"/>
          <c:showSerName val="0"/>
          <c:showPercent val="0"/>
          <c:showBubbleSize val="0"/>
        </c:dLbls>
        <c:marker val="1"/>
        <c:smooth val="0"/>
        <c:axId val="-491811280"/>
        <c:axId val="-491974720"/>
      </c:lineChart>
      <c:catAx>
        <c:axId val="-491811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charset="0"/>
                <a:ea typeface="Century Gothic" charset="0"/>
                <a:cs typeface="Century Gothic" charset="0"/>
              </a:defRPr>
            </a:pPr>
            <a:endParaRPr lang="es-ES"/>
          </a:p>
        </c:txPr>
        <c:crossAx val="-491974720"/>
        <c:crosses val="autoZero"/>
        <c:auto val="1"/>
        <c:lblAlgn val="ctr"/>
        <c:lblOffset val="100"/>
        <c:noMultiLvlLbl val="0"/>
      </c:catAx>
      <c:valAx>
        <c:axId val="-491974720"/>
        <c:scaling>
          <c:orientation val="minMax"/>
          <c:max val="7.5"/>
          <c:min val="3.5"/>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charset="0"/>
                <a:ea typeface="Century Gothic" charset="0"/>
                <a:cs typeface="Century Gothic" charset="0"/>
              </a:defRPr>
            </a:pPr>
            <a:endParaRPr lang="es-ES"/>
          </a:p>
        </c:txPr>
        <c:crossAx val="-491811280"/>
        <c:crosses val="autoZero"/>
        <c:crossBetween val="between"/>
      </c:valAx>
      <c:spPr>
        <a:noFill/>
        <a:ln>
          <a:noFill/>
        </a:ln>
        <a:effectLst/>
      </c:spPr>
    </c:plotArea>
    <c:legend>
      <c:legendPos val="b"/>
      <c:layout>
        <c:manualLayout>
          <c:xMode val="edge"/>
          <c:yMode val="edge"/>
          <c:x val="8.3333716497116697E-2"/>
          <c:y val="0.91633095058435898"/>
          <c:w val="0.8099451719478461"/>
          <c:h val="7.69655974211277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charset="0"/>
              <a:ea typeface="Century Gothic" charset="0"/>
              <a:cs typeface="Century Gothic" charset="0"/>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50">
          <a:latin typeface="Century Gothic" charset="0"/>
          <a:ea typeface="Century Gothic" charset="0"/>
          <a:cs typeface="Century Gothic" charset="0"/>
        </a:defRPr>
      </a:pPr>
      <a:endParaRPr lang="es-ES"/>
    </a:p>
  </c:txPr>
  <c:printSettings>
    <c:headerFooter/>
    <c:pageMargins b="0.75" l="0.7" r="0.7" t="0.75" header="0.3" footer="0.3"/>
    <c:pageSetup/>
  </c:printSettings>
  <c:userShapes r:id="rId3"/>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182415002861101E-2"/>
          <c:y val="0.13817727221839601"/>
          <c:w val="0.88527776609767295"/>
          <c:h val="0.62785897405399305"/>
        </c:manualLayout>
      </c:layout>
      <c:lineChart>
        <c:grouping val="standard"/>
        <c:varyColors val="0"/>
        <c:ser>
          <c:idx val="1"/>
          <c:order val="0"/>
          <c:tx>
            <c:strRef>
              <c:f>Gráfico106!$E$4</c:f>
              <c:strCache>
                <c:ptCount val="1"/>
                <c:pt idx="0">
                  <c:v>Francia</c:v>
                </c:pt>
              </c:strCache>
            </c:strRef>
          </c:tx>
          <c:spPr>
            <a:ln w="22225" cap="rnd">
              <a:solidFill>
                <a:schemeClr val="accent1">
                  <a:lumMod val="40000"/>
                  <a:lumOff val="60000"/>
                </a:schemeClr>
              </a:solidFill>
              <a:round/>
            </a:ln>
            <a:effectLst/>
          </c:spPr>
          <c:marker>
            <c:symbol val="circle"/>
            <c:size val="5"/>
            <c:spPr>
              <a:solidFill>
                <a:schemeClr val="accent1">
                  <a:lumMod val="40000"/>
                  <a:lumOff val="60000"/>
                </a:schemeClr>
              </a:solidFill>
              <a:ln w="9525">
                <a:noFill/>
              </a:ln>
              <a:effectLst/>
            </c:spPr>
          </c:marker>
          <c:cat>
            <c:numRef>
              <c:f>Gráfico106!$D$5:$D$8</c:f>
              <c:numCache>
                <c:formatCode>General</c:formatCode>
                <c:ptCount val="4"/>
                <c:pt idx="0">
                  <c:v>2012</c:v>
                </c:pt>
                <c:pt idx="1">
                  <c:v>2013</c:v>
                </c:pt>
                <c:pt idx="2">
                  <c:v>2014</c:v>
                </c:pt>
                <c:pt idx="3">
                  <c:v>2015</c:v>
                </c:pt>
              </c:numCache>
            </c:numRef>
          </c:cat>
          <c:val>
            <c:numRef>
              <c:f>Gráfico106!$E$5:$E$8</c:f>
              <c:numCache>
                <c:formatCode>0.0</c:formatCode>
                <c:ptCount val="4"/>
                <c:pt idx="0">
                  <c:v>0.629</c:v>
                </c:pt>
                <c:pt idx="1">
                  <c:v>0.65600000000000003</c:v>
                </c:pt>
                <c:pt idx="2">
                  <c:v>0.65700000000000003</c:v>
                </c:pt>
                <c:pt idx="3">
                  <c:v>0.64100000000000001</c:v>
                </c:pt>
              </c:numCache>
            </c:numRef>
          </c:val>
          <c:smooth val="0"/>
          <c:extLst>
            <c:ext xmlns:c16="http://schemas.microsoft.com/office/drawing/2014/chart" uri="{C3380CC4-5D6E-409C-BE32-E72D297353CC}">
              <c16:uniqueId val="{00000000-EC23-4016-A0E8-5B4901AAF05C}"/>
            </c:ext>
          </c:extLst>
        </c:ser>
        <c:ser>
          <c:idx val="2"/>
          <c:order val="1"/>
          <c:tx>
            <c:strRef>
              <c:f>Gráfico106!$F$4</c:f>
              <c:strCache>
                <c:ptCount val="1"/>
                <c:pt idx="0">
                  <c:v>Alemania</c:v>
                </c:pt>
              </c:strCache>
            </c:strRef>
          </c:tx>
          <c:spPr>
            <a:ln w="22225" cap="rnd">
              <a:solidFill>
                <a:schemeClr val="tx1"/>
              </a:solidFill>
              <a:round/>
            </a:ln>
            <a:effectLst/>
          </c:spPr>
          <c:marker>
            <c:symbol val="circle"/>
            <c:size val="5"/>
            <c:spPr>
              <a:solidFill>
                <a:schemeClr val="tx1"/>
              </a:solidFill>
              <a:ln w="9525">
                <a:noFill/>
              </a:ln>
              <a:effectLst/>
            </c:spPr>
          </c:marker>
          <c:cat>
            <c:numRef>
              <c:f>Gráfico106!$D$5:$D$8</c:f>
              <c:numCache>
                <c:formatCode>General</c:formatCode>
                <c:ptCount val="4"/>
                <c:pt idx="0">
                  <c:v>2012</c:v>
                </c:pt>
                <c:pt idx="1">
                  <c:v>2013</c:v>
                </c:pt>
                <c:pt idx="2">
                  <c:v>2014</c:v>
                </c:pt>
                <c:pt idx="3">
                  <c:v>2015</c:v>
                </c:pt>
              </c:numCache>
            </c:numRef>
          </c:cat>
          <c:val>
            <c:numRef>
              <c:f>Gráfico106!$F$5:$F$8</c:f>
              <c:numCache>
                <c:formatCode>0.0</c:formatCode>
                <c:ptCount val="4"/>
                <c:pt idx="0">
                  <c:v>0.59199999999999997</c:v>
                </c:pt>
                <c:pt idx="1">
                  <c:v>0.57999999999999996</c:v>
                </c:pt>
                <c:pt idx="2">
                  <c:v>0.56699999999999995</c:v>
                </c:pt>
                <c:pt idx="3">
                  <c:v>0.57599999999999996</c:v>
                </c:pt>
              </c:numCache>
            </c:numRef>
          </c:val>
          <c:smooth val="0"/>
          <c:extLst>
            <c:ext xmlns:c16="http://schemas.microsoft.com/office/drawing/2014/chart" uri="{C3380CC4-5D6E-409C-BE32-E72D297353CC}">
              <c16:uniqueId val="{00000001-EC23-4016-A0E8-5B4901AAF05C}"/>
            </c:ext>
          </c:extLst>
        </c:ser>
        <c:ser>
          <c:idx val="3"/>
          <c:order val="2"/>
          <c:tx>
            <c:strRef>
              <c:f>Gráfico106!$H$4</c:f>
              <c:strCache>
                <c:ptCount val="1"/>
                <c:pt idx="0">
                  <c:v>Portugal</c:v>
                </c:pt>
              </c:strCache>
            </c:strRef>
          </c:tx>
          <c:spPr>
            <a:ln w="22225" cap="rnd">
              <a:solidFill>
                <a:schemeClr val="accent6">
                  <a:lumMod val="50000"/>
                </a:schemeClr>
              </a:solidFill>
              <a:round/>
            </a:ln>
            <a:effectLst/>
          </c:spPr>
          <c:marker>
            <c:symbol val="circle"/>
            <c:size val="5"/>
            <c:spPr>
              <a:solidFill>
                <a:schemeClr val="accent6">
                  <a:lumMod val="50000"/>
                </a:schemeClr>
              </a:solidFill>
              <a:ln w="9525">
                <a:noFill/>
              </a:ln>
              <a:effectLst/>
            </c:spPr>
          </c:marker>
          <c:cat>
            <c:numRef>
              <c:f>Gráfico106!$D$5:$D$8</c:f>
              <c:numCache>
                <c:formatCode>General</c:formatCode>
                <c:ptCount val="4"/>
                <c:pt idx="0">
                  <c:v>2012</c:v>
                </c:pt>
                <c:pt idx="1">
                  <c:v>2013</c:v>
                </c:pt>
                <c:pt idx="2">
                  <c:v>2014</c:v>
                </c:pt>
                <c:pt idx="3">
                  <c:v>2015</c:v>
                </c:pt>
              </c:numCache>
            </c:numRef>
          </c:cat>
          <c:val>
            <c:numRef>
              <c:f>Gráfico106!$H$5:$H$8</c:f>
              <c:numCache>
                <c:formatCode>0.0</c:formatCode>
                <c:ptCount val="4"/>
                <c:pt idx="0">
                  <c:v>1.1819999999999999</c:v>
                </c:pt>
                <c:pt idx="1">
                  <c:v>1.03</c:v>
                </c:pt>
                <c:pt idx="2">
                  <c:v>0.93500000000000005</c:v>
                </c:pt>
                <c:pt idx="3">
                  <c:v>0.85499999999999998</c:v>
                </c:pt>
              </c:numCache>
            </c:numRef>
          </c:val>
          <c:smooth val="0"/>
          <c:extLst>
            <c:ext xmlns:c16="http://schemas.microsoft.com/office/drawing/2014/chart" uri="{C3380CC4-5D6E-409C-BE32-E72D297353CC}">
              <c16:uniqueId val="{00000002-EC23-4016-A0E8-5B4901AAF05C}"/>
            </c:ext>
          </c:extLst>
        </c:ser>
        <c:ser>
          <c:idx val="4"/>
          <c:order val="3"/>
          <c:tx>
            <c:strRef>
              <c:f>Gráfico106!$G$4</c:f>
              <c:strCache>
                <c:ptCount val="1"/>
                <c:pt idx="0">
                  <c:v>Italia</c:v>
                </c:pt>
              </c:strCache>
            </c:strRef>
          </c:tx>
          <c:spPr>
            <a:ln w="22225" cap="rnd">
              <a:solidFill>
                <a:schemeClr val="bg1">
                  <a:lumMod val="75000"/>
                </a:schemeClr>
              </a:solidFill>
              <a:round/>
            </a:ln>
            <a:effectLst/>
          </c:spPr>
          <c:marker>
            <c:symbol val="circle"/>
            <c:size val="5"/>
            <c:spPr>
              <a:solidFill>
                <a:schemeClr val="bg1">
                  <a:lumMod val="75000"/>
                </a:schemeClr>
              </a:solidFill>
              <a:ln w="9525">
                <a:noFill/>
              </a:ln>
              <a:effectLst/>
            </c:spPr>
          </c:marker>
          <c:cat>
            <c:numRef>
              <c:f>Gráfico106!$D$5:$D$8</c:f>
              <c:numCache>
                <c:formatCode>General</c:formatCode>
                <c:ptCount val="4"/>
                <c:pt idx="0">
                  <c:v>2012</c:v>
                </c:pt>
                <c:pt idx="1">
                  <c:v>2013</c:v>
                </c:pt>
                <c:pt idx="2">
                  <c:v>2014</c:v>
                </c:pt>
                <c:pt idx="3">
                  <c:v>2015</c:v>
                </c:pt>
              </c:numCache>
            </c:numRef>
          </c:cat>
          <c:val>
            <c:numRef>
              <c:f>Gráfico106!$G$5:$G$8</c:f>
              <c:numCache>
                <c:formatCode>0.0</c:formatCode>
                <c:ptCount val="4"/>
                <c:pt idx="0">
                  <c:v>0.44500000000000001</c:v>
                </c:pt>
                <c:pt idx="1">
                  <c:v>0.42899999999999999</c:v>
                </c:pt>
                <c:pt idx="2">
                  <c:v>0.51200000000000001</c:v>
                </c:pt>
                <c:pt idx="3">
                  <c:v>0.48499999999999999</c:v>
                </c:pt>
              </c:numCache>
            </c:numRef>
          </c:val>
          <c:smooth val="0"/>
          <c:extLst>
            <c:ext xmlns:c16="http://schemas.microsoft.com/office/drawing/2014/chart" uri="{C3380CC4-5D6E-409C-BE32-E72D297353CC}">
              <c16:uniqueId val="{00000003-EC23-4016-A0E8-5B4901AAF05C}"/>
            </c:ext>
          </c:extLst>
        </c:ser>
        <c:ser>
          <c:idx val="5"/>
          <c:order val="4"/>
          <c:tx>
            <c:strRef>
              <c:f>Gráfico106!$I$4</c:f>
              <c:strCache>
                <c:ptCount val="1"/>
                <c:pt idx="0">
                  <c:v>España</c:v>
                </c:pt>
              </c:strCache>
            </c:strRef>
          </c:tx>
          <c:spPr>
            <a:ln w="22225" cap="rnd">
              <a:solidFill>
                <a:schemeClr val="accent1"/>
              </a:solidFill>
              <a:round/>
            </a:ln>
            <a:effectLst/>
          </c:spPr>
          <c:marker>
            <c:symbol val="circle"/>
            <c:size val="5"/>
            <c:spPr>
              <a:solidFill>
                <a:schemeClr val="accent1"/>
              </a:solidFill>
              <a:ln w="9525">
                <a:noFill/>
              </a:ln>
              <a:effectLst/>
            </c:spPr>
          </c:marker>
          <c:cat>
            <c:numRef>
              <c:f>Gráfico106!$D$5:$D$8</c:f>
              <c:numCache>
                <c:formatCode>General</c:formatCode>
                <c:ptCount val="4"/>
                <c:pt idx="0">
                  <c:v>2012</c:v>
                </c:pt>
                <c:pt idx="1">
                  <c:v>2013</c:v>
                </c:pt>
                <c:pt idx="2">
                  <c:v>2014</c:v>
                </c:pt>
                <c:pt idx="3">
                  <c:v>2015</c:v>
                </c:pt>
              </c:numCache>
            </c:numRef>
          </c:cat>
          <c:val>
            <c:numRef>
              <c:f>Gráfico106!$I$5:$I$8</c:f>
              <c:numCache>
                <c:formatCode>0.0</c:formatCode>
                <c:ptCount val="4"/>
                <c:pt idx="0">
                  <c:v>0.68500000000000005</c:v>
                </c:pt>
                <c:pt idx="1">
                  <c:v>0.76</c:v>
                </c:pt>
                <c:pt idx="2">
                  <c:v>0.76300000000000001</c:v>
                </c:pt>
                <c:pt idx="3">
                  <c:v>0.82399999999999995</c:v>
                </c:pt>
              </c:numCache>
            </c:numRef>
          </c:val>
          <c:smooth val="0"/>
          <c:extLst>
            <c:ext xmlns:c16="http://schemas.microsoft.com/office/drawing/2014/chart" uri="{C3380CC4-5D6E-409C-BE32-E72D297353CC}">
              <c16:uniqueId val="{00000004-EC23-4016-A0E8-5B4901AAF05C}"/>
            </c:ext>
          </c:extLst>
        </c:ser>
        <c:ser>
          <c:idx val="0"/>
          <c:order val="5"/>
          <c:tx>
            <c:strRef>
              <c:f>Gráfico106!$J$4</c:f>
              <c:strCache>
                <c:ptCount val="1"/>
                <c:pt idx="0">
                  <c:v>EU-19</c:v>
                </c:pt>
              </c:strCache>
            </c:strRef>
          </c:tx>
          <c:spPr>
            <a:ln w="22225" cap="rnd">
              <a:solidFill>
                <a:schemeClr val="accent3">
                  <a:lumMod val="75000"/>
                </a:schemeClr>
              </a:solidFill>
              <a:prstDash val="dash"/>
              <a:round/>
            </a:ln>
            <a:effectLst/>
          </c:spPr>
          <c:marker>
            <c:symbol val="none"/>
          </c:marker>
          <c:cat>
            <c:numRef>
              <c:f>Gráfico106!$D$5:$D$8</c:f>
              <c:numCache>
                <c:formatCode>General</c:formatCode>
                <c:ptCount val="4"/>
                <c:pt idx="0">
                  <c:v>2012</c:v>
                </c:pt>
                <c:pt idx="1">
                  <c:v>2013</c:v>
                </c:pt>
                <c:pt idx="2">
                  <c:v>2014</c:v>
                </c:pt>
                <c:pt idx="3">
                  <c:v>2015</c:v>
                </c:pt>
              </c:numCache>
            </c:numRef>
          </c:cat>
          <c:val>
            <c:numRef>
              <c:f>Gráfico106!$J$5:$J$8</c:f>
              <c:numCache>
                <c:formatCode>0.0</c:formatCode>
                <c:ptCount val="4"/>
                <c:pt idx="0">
                  <c:v>0.49299999999999999</c:v>
                </c:pt>
                <c:pt idx="1">
                  <c:v>0.48599999999999999</c:v>
                </c:pt>
                <c:pt idx="2">
                  <c:v>0.48699999999999999</c:v>
                </c:pt>
                <c:pt idx="3">
                  <c:v>0.49399999999999999</c:v>
                </c:pt>
              </c:numCache>
            </c:numRef>
          </c:val>
          <c:smooth val="0"/>
          <c:extLst>
            <c:ext xmlns:c16="http://schemas.microsoft.com/office/drawing/2014/chart" uri="{C3380CC4-5D6E-409C-BE32-E72D297353CC}">
              <c16:uniqueId val="{00000005-EC23-4016-A0E8-5B4901AAF05C}"/>
            </c:ext>
          </c:extLst>
        </c:ser>
        <c:dLbls>
          <c:showLegendKey val="0"/>
          <c:showVal val="0"/>
          <c:showCatName val="0"/>
          <c:showSerName val="0"/>
          <c:showPercent val="0"/>
          <c:showBubbleSize val="0"/>
        </c:dLbls>
        <c:marker val="1"/>
        <c:smooth val="0"/>
        <c:axId val="-488275344"/>
        <c:axId val="-488273296"/>
      </c:lineChart>
      <c:catAx>
        <c:axId val="-488275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charset="0"/>
                <a:ea typeface="Century Gothic" charset="0"/>
                <a:cs typeface="Century Gothic" charset="0"/>
              </a:defRPr>
            </a:pPr>
            <a:endParaRPr lang="es-ES"/>
          </a:p>
        </c:txPr>
        <c:crossAx val="-488273296"/>
        <c:crosses val="autoZero"/>
        <c:auto val="1"/>
        <c:lblAlgn val="ctr"/>
        <c:lblOffset val="100"/>
        <c:noMultiLvlLbl val="0"/>
      </c:catAx>
      <c:valAx>
        <c:axId val="-488273296"/>
        <c:scaling>
          <c:orientation val="minMax"/>
          <c:max val="1.2"/>
          <c:min val="0.4"/>
        </c:scaling>
        <c:delete val="0"/>
        <c:axPos val="l"/>
        <c:majorGridlines>
          <c:spPr>
            <a:ln w="9525" cap="flat" cmpd="sng" algn="ctr">
              <a:solidFill>
                <a:schemeClr val="bg1">
                  <a:lumMod val="7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charset="0"/>
                <a:ea typeface="Century Gothic" charset="0"/>
                <a:cs typeface="Century Gothic" charset="0"/>
              </a:defRPr>
            </a:pPr>
            <a:endParaRPr lang="es-ES"/>
          </a:p>
        </c:txPr>
        <c:crossAx val="-488275344"/>
        <c:crosses val="autoZero"/>
        <c:crossBetween val="midCat"/>
      </c:valAx>
      <c:spPr>
        <a:noFill/>
        <a:ln>
          <a:noFill/>
        </a:ln>
        <a:effectLst/>
      </c:spPr>
    </c:plotArea>
    <c:legend>
      <c:legendPos val="b"/>
      <c:layout>
        <c:manualLayout>
          <c:xMode val="edge"/>
          <c:yMode val="edge"/>
          <c:x val="3.7578710134542802E-2"/>
          <c:y val="0.87109243535500502"/>
          <c:w val="0.9"/>
          <c:h val="0.127969236403589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charset="0"/>
              <a:ea typeface="Century Gothic" charset="0"/>
              <a:cs typeface="Century Gothic" charset="0"/>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Century Gothic" charset="0"/>
          <a:ea typeface="Century Gothic" charset="0"/>
          <a:cs typeface="Century Gothic" charset="0"/>
        </a:defRPr>
      </a:pPr>
      <a:endParaRPr lang="es-ES"/>
    </a:p>
  </c:txPr>
  <c:printSettings>
    <c:headerFooter/>
    <c:pageMargins b="0.75" l="0.7" r="0.7" t="0.75" header="0.3" footer="0.3"/>
    <c:pageSetup/>
  </c:printSettings>
  <c:userShapes r:id="rId3"/>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Century Gothic" panose="020B0502020202020204" pitchFamily="34" charset="0"/>
              <a:ea typeface="+mn-ea"/>
              <a:cs typeface="Arial" panose="020B0604020202020204" pitchFamily="34" charset="0"/>
            </a:defRPr>
          </a:pPr>
          <a:endParaRPr lang="es-ES"/>
        </a:p>
      </c:txPr>
    </c:title>
    <c:autoTitleDeleted val="0"/>
    <c:plotArea>
      <c:layout/>
      <c:barChart>
        <c:barDir val="col"/>
        <c:grouping val="clustered"/>
        <c:varyColors val="0"/>
        <c:ser>
          <c:idx val="0"/>
          <c:order val="0"/>
          <c:tx>
            <c:strRef>
              <c:f>Gráfico107!$E$4</c:f>
              <c:strCache>
                <c:ptCount val="1"/>
                <c:pt idx="0">
                  <c:v>Beneficiarios, en % de hogares en cada decil de renta (total = 9,4 millones, 53,4% del total)</c:v>
                </c:pt>
              </c:strCache>
            </c:strRef>
          </c:tx>
          <c:spPr>
            <a:solidFill>
              <a:srgbClr val="83082A"/>
            </a:solidFill>
            <a:ln>
              <a:solidFill>
                <a:schemeClr val="tx1"/>
              </a:solidFill>
            </a:ln>
            <a:effectLst/>
          </c:spPr>
          <c:invertIfNegative val="0"/>
          <c:cat>
            <c:strRef>
              <c:f>Gráfico107!$D$5:$D$15</c:f>
              <c:strCache>
                <c:ptCount val="11"/>
                <c:pt idx="0">
                  <c:v>Decila
Renta</c:v>
                </c:pt>
                <c:pt idx="1">
                  <c:v>1
4.193</c:v>
                </c:pt>
                <c:pt idx="2">
                  <c:v>2
9.839</c:v>
                </c:pt>
                <c:pt idx="3">
                  <c:v>3
13.820</c:v>
                </c:pt>
                <c:pt idx="4">
                  <c:v>4
18.030</c:v>
                </c:pt>
                <c:pt idx="5">
                  <c:v>5
22.542</c:v>
                </c:pt>
                <c:pt idx="6">
                  <c:v>6
27.931</c:v>
                </c:pt>
                <c:pt idx="7">
                  <c:v>7
34.331</c:v>
                </c:pt>
                <c:pt idx="8">
                  <c:v>8
42.592</c:v>
                </c:pt>
                <c:pt idx="9">
                  <c:v>9
56.589</c:v>
                </c:pt>
                <c:pt idx="10">
                  <c:v>10
112.961</c:v>
                </c:pt>
              </c:strCache>
            </c:strRef>
          </c:cat>
          <c:val>
            <c:numRef>
              <c:f>Gráfico107!$E$5:$E$15</c:f>
              <c:numCache>
                <c:formatCode>#,##0.00</c:formatCode>
                <c:ptCount val="11"/>
                <c:pt idx="1">
                  <c:v>0.31579758103735289</c:v>
                </c:pt>
                <c:pt idx="2">
                  <c:v>0.3290593526646029</c:v>
                </c:pt>
                <c:pt idx="3">
                  <c:v>0.37076866825951199</c:v>
                </c:pt>
                <c:pt idx="4">
                  <c:v>0.45408332789749306</c:v>
                </c:pt>
                <c:pt idx="5">
                  <c:v>0.47141107561146506</c:v>
                </c:pt>
                <c:pt idx="6">
                  <c:v>0.55665220870891896</c:v>
                </c:pt>
                <c:pt idx="7">
                  <c:v>0.57680579323086323</c:v>
                </c:pt>
                <c:pt idx="8">
                  <c:v>0.6159272202421231</c:v>
                </c:pt>
                <c:pt idx="9">
                  <c:v>0.67081752243492898</c:v>
                </c:pt>
                <c:pt idx="10">
                  <c:v>0.74575405267031525</c:v>
                </c:pt>
              </c:numCache>
            </c:numRef>
          </c:val>
          <c:extLst>
            <c:ext xmlns:c16="http://schemas.microsoft.com/office/drawing/2014/chart" uri="{C3380CC4-5D6E-409C-BE32-E72D297353CC}">
              <c16:uniqueId val="{00000000-633A-49A5-9A98-503D75CAEE3B}"/>
            </c:ext>
          </c:extLst>
        </c:ser>
        <c:dLbls>
          <c:showLegendKey val="0"/>
          <c:showVal val="0"/>
          <c:showCatName val="0"/>
          <c:showSerName val="0"/>
          <c:showPercent val="0"/>
          <c:showBubbleSize val="0"/>
        </c:dLbls>
        <c:gapWidth val="60"/>
        <c:axId val="1567246640"/>
        <c:axId val="1639599504"/>
      </c:barChart>
      <c:catAx>
        <c:axId val="156724664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639599504"/>
        <c:crosses val="autoZero"/>
        <c:auto val="1"/>
        <c:lblAlgn val="ctr"/>
        <c:lblOffset val="100"/>
        <c:tickMarkSkip val="1"/>
        <c:noMultiLvlLbl val="0"/>
      </c:catAx>
      <c:valAx>
        <c:axId val="1639599504"/>
        <c:scaling>
          <c:orientation val="minMax"/>
          <c:max val="0.8"/>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567246640"/>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Century Gothic" panose="020B0502020202020204" pitchFamily="34" charset="0"/>
              <a:ea typeface="+mn-ea"/>
              <a:cs typeface="Arial" panose="020B0604020202020204" pitchFamily="34" charset="0"/>
            </a:defRPr>
          </a:pPr>
          <a:endParaRPr lang="es-ES"/>
        </a:p>
      </c:txPr>
    </c:title>
    <c:autoTitleDeleted val="0"/>
    <c:plotArea>
      <c:layout/>
      <c:barChart>
        <c:barDir val="col"/>
        <c:grouping val="clustered"/>
        <c:varyColors val="0"/>
        <c:ser>
          <c:idx val="0"/>
          <c:order val="0"/>
          <c:tx>
            <c:strRef>
              <c:f>Gráfico107!$F$4</c:f>
              <c:strCache>
                <c:ptCount val="1"/>
                <c:pt idx="0">
                  <c:v>Coste fiscal, en millones (total = 2.210 millones)</c:v>
                </c:pt>
              </c:strCache>
            </c:strRef>
          </c:tx>
          <c:spPr>
            <a:solidFill>
              <a:srgbClr val="83082A"/>
            </a:solidFill>
            <a:ln>
              <a:solidFill>
                <a:schemeClr val="tx1"/>
              </a:solidFill>
            </a:ln>
            <a:effectLst/>
          </c:spPr>
          <c:invertIfNegative val="0"/>
          <c:cat>
            <c:strRef>
              <c:f>Gráfico107!$D$5:$D$15</c:f>
              <c:strCache>
                <c:ptCount val="11"/>
                <c:pt idx="0">
                  <c:v>Decila
Renta</c:v>
                </c:pt>
                <c:pt idx="1">
                  <c:v>1
4.193</c:v>
                </c:pt>
                <c:pt idx="2">
                  <c:v>2
9.839</c:v>
                </c:pt>
                <c:pt idx="3">
                  <c:v>3
13.820</c:v>
                </c:pt>
                <c:pt idx="4">
                  <c:v>4
18.030</c:v>
                </c:pt>
                <c:pt idx="5">
                  <c:v>5
22.542</c:v>
                </c:pt>
                <c:pt idx="6">
                  <c:v>6
27.931</c:v>
                </c:pt>
                <c:pt idx="7">
                  <c:v>7
34.331</c:v>
                </c:pt>
                <c:pt idx="8">
                  <c:v>8
42.592</c:v>
                </c:pt>
                <c:pt idx="9">
                  <c:v>9
56.589</c:v>
                </c:pt>
                <c:pt idx="10">
                  <c:v>10
112.961</c:v>
                </c:pt>
              </c:strCache>
            </c:strRef>
          </c:cat>
          <c:val>
            <c:numRef>
              <c:f>Gráfico107!$F$5:$F$15</c:f>
              <c:numCache>
                <c:formatCode>#,##0.00</c:formatCode>
                <c:ptCount val="11"/>
                <c:pt idx="1">
                  <c:v>48.61</c:v>
                </c:pt>
                <c:pt idx="2">
                  <c:v>87.52</c:v>
                </c:pt>
                <c:pt idx="3">
                  <c:v>81.83</c:v>
                </c:pt>
                <c:pt idx="4">
                  <c:v>128.54</c:v>
                </c:pt>
                <c:pt idx="5">
                  <c:v>134.65</c:v>
                </c:pt>
                <c:pt idx="6">
                  <c:v>217.53</c:v>
                </c:pt>
                <c:pt idx="7">
                  <c:v>249.91</c:v>
                </c:pt>
                <c:pt idx="8">
                  <c:v>299.02999999999997</c:v>
                </c:pt>
                <c:pt idx="9">
                  <c:v>365.21</c:v>
                </c:pt>
                <c:pt idx="10">
                  <c:v>597.57000000000005</c:v>
                </c:pt>
              </c:numCache>
            </c:numRef>
          </c:val>
          <c:extLst>
            <c:ext xmlns:c16="http://schemas.microsoft.com/office/drawing/2014/chart" uri="{C3380CC4-5D6E-409C-BE32-E72D297353CC}">
              <c16:uniqueId val="{00000000-AD91-42F3-9023-5C7C619CBBEF}"/>
            </c:ext>
          </c:extLst>
        </c:ser>
        <c:dLbls>
          <c:showLegendKey val="0"/>
          <c:showVal val="0"/>
          <c:showCatName val="0"/>
          <c:showSerName val="0"/>
          <c:showPercent val="0"/>
          <c:showBubbleSize val="0"/>
        </c:dLbls>
        <c:gapWidth val="60"/>
        <c:axId val="1567246640"/>
        <c:axId val="1639599504"/>
      </c:barChart>
      <c:catAx>
        <c:axId val="156724664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639599504"/>
        <c:crosses val="autoZero"/>
        <c:auto val="1"/>
        <c:lblAlgn val="ctr"/>
        <c:lblOffset val="100"/>
        <c:tickMarkSkip val="1"/>
        <c:noMultiLvlLbl val="0"/>
      </c:catAx>
      <c:valAx>
        <c:axId val="1639599504"/>
        <c:scaling>
          <c:orientation val="minMax"/>
          <c:max val="8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567246640"/>
        <c:crosses val="autoZero"/>
        <c:crossBetween val="between"/>
        <c:majorUnit val="2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Century Gothic" panose="020B0502020202020204" pitchFamily="34" charset="0"/>
              <a:ea typeface="+mn-ea"/>
              <a:cs typeface="Arial" panose="020B0604020202020204" pitchFamily="34" charset="0"/>
            </a:defRPr>
          </a:pPr>
          <a:endParaRPr lang="es-ES"/>
        </a:p>
      </c:txPr>
    </c:title>
    <c:autoTitleDeleted val="0"/>
    <c:plotArea>
      <c:layout/>
      <c:barChart>
        <c:barDir val="col"/>
        <c:grouping val="clustered"/>
        <c:varyColors val="0"/>
        <c:ser>
          <c:idx val="0"/>
          <c:order val="0"/>
          <c:tx>
            <c:strRef>
              <c:f>Gráfico107!$G$4</c:f>
              <c:strCache>
                <c:ptCount val="1"/>
                <c:pt idx="0">
                  <c:v>Variación del tipo efectivo, en p.p. (promedio = -0,33 p.p.)</c:v>
                </c:pt>
              </c:strCache>
            </c:strRef>
          </c:tx>
          <c:spPr>
            <a:solidFill>
              <a:srgbClr val="83082A"/>
            </a:solidFill>
            <a:ln>
              <a:solidFill>
                <a:schemeClr val="tx1"/>
              </a:solidFill>
            </a:ln>
            <a:effectLst/>
          </c:spPr>
          <c:invertIfNegative val="0"/>
          <c:cat>
            <c:strRef>
              <c:f>Gráfico107!$D$5:$D$15</c:f>
              <c:strCache>
                <c:ptCount val="11"/>
                <c:pt idx="0">
                  <c:v>Decila
Renta</c:v>
                </c:pt>
                <c:pt idx="1">
                  <c:v>1
4.193</c:v>
                </c:pt>
                <c:pt idx="2">
                  <c:v>2
9.839</c:v>
                </c:pt>
                <c:pt idx="3">
                  <c:v>3
13.820</c:v>
                </c:pt>
                <c:pt idx="4">
                  <c:v>4
18.030</c:v>
                </c:pt>
                <c:pt idx="5">
                  <c:v>5
22.542</c:v>
                </c:pt>
                <c:pt idx="6">
                  <c:v>6
27.931</c:v>
                </c:pt>
                <c:pt idx="7">
                  <c:v>7
34.331</c:v>
                </c:pt>
                <c:pt idx="8">
                  <c:v>8
42.592</c:v>
                </c:pt>
                <c:pt idx="9">
                  <c:v>9
56.589</c:v>
                </c:pt>
                <c:pt idx="10">
                  <c:v>10
112.961</c:v>
                </c:pt>
              </c:strCache>
            </c:strRef>
          </c:cat>
          <c:val>
            <c:numRef>
              <c:f>Gráfico107!$G$5:$G$15</c:f>
              <c:numCache>
                <c:formatCode>#,##0.00</c:formatCode>
                <c:ptCount val="11"/>
                <c:pt idx="1">
                  <c:v>-1.0888599999999999</c:v>
                </c:pt>
                <c:pt idx="2">
                  <c:v>-0.59294999999999998</c:v>
                </c:pt>
                <c:pt idx="3">
                  <c:v>-0.38220999999999999</c:v>
                </c:pt>
                <c:pt idx="4">
                  <c:v>-0.41298000000000001</c:v>
                </c:pt>
                <c:pt idx="5">
                  <c:v>-0.34367999999999999</c:v>
                </c:pt>
                <c:pt idx="6">
                  <c:v>-0.42118</c:v>
                </c:pt>
                <c:pt idx="7">
                  <c:v>-0.38511000000000001</c:v>
                </c:pt>
                <c:pt idx="8">
                  <c:v>-0.34066999999999997</c:v>
                </c:pt>
                <c:pt idx="9">
                  <c:v>-0.31691000000000003</c:v>
                </c:pt>
                <c:pt idx="10">
                  <c:v>-0.23945</c:v>
                </c:pt>
              </c:numCache>
            </c:numRef>
          </c:val>
          <c:extLst>
            <c:ext xmlns:c16="http://schemas.microsoft.com/office/drawing/2014/chart" uri="{C3380CC4-5D6E-409C-BE32-E72D297353CC}">
              <c16:uniqueId val="{00000000-960C-4B42-AD1D-3FB554D86A55}"/>
            </c:ext>
          </c:extLst>
        </c:ser>
        <c:dLbls>
          <c:showLegendKey val="0"/>
          <c:showVal val="0"/>
          <c:showCatName val="0"/>
          <c:showSerName val="0"/>
          <c:showPercent val="0"/>
          <c:showBubbleSize val="0"/>
        </c:dLbls>
        <c:gapWidth val="60"/>
        <c:axId val="1567246640"/>
        <c:axId val="1639599504"/>
      </c:barChart>
      <c:catAx>
        <c:axId val="156724664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639599504"/>
        <c:crosses val="autoZero"/>
        <c:auto val="1"/>
        <c:lblAlgn val="ctr"/>
        <c:lblOffset val="100"/>
        <c:tickMarkSkip val="1"/>
        <c:noMultiLvlLbl val="0"/>
      </c:catAx>
      <c:valAx>
        <c:axId val="1639599504"/>
        <c:scaling>
          <c:orientation val="minMax"/>
          <c:max val="0"/>
          <c:min val="-1.4"/>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567246640"/>
        <c:crosses val="autoZero"/>
        <c:crossBetween val="between"/>
        <c:majorUnit val="0.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Century Gothic" panose="020B0502020202020204" pitchFamily="34" charset="0"/>
              <a:ea typeface="+mn-ea"/>
              <a:cs typeface="Arial" panose="020B0604020202020204" pitchFamily="34" charset="0"/>
            </a:defRPr>
          </a:pPr>
          <a:endParaRPr lang="es-ES"/>
        </a:p>
      </c:txPr>
    </c:title>
    <c:autoTitleDeleted val="0"/>
    <c:plotArea>
      <c:layout/>
      <c:barChart>
        <c:barDir val="col"/>
        <c:grouping val="clustered"/>
        <c:varyColors val="0"/>
        <c:ser>
          <c:idx val="0"/>
          <c:order val="0"/>
          <c:tx>
            <c:strRef>
              <c:f>Gráfico108!$E$4</c:f>
              <c:strCache>
                <c:ptCount val="1"/>
                <c:pt idx="0">
                  <c:v>Beneficiarios, en % de hogares en cada decil de renta (total = 4,6 millones, 25,8% del total)</c:v>
                </c:pt>
              </c:strCache>
            </c:strRef>
          </c:tx>
          <c:spPr>
            <a:solidFill>
              <a:srgbClr val="83082A"/>
            </a:solidFill>
            <a:ln>
              <a:solidFill>
                <a:schemeClr val="tx1"/>
              </a:solidFill>
            </a:ln>
            <a:effectLst/>
          </c:spPr>
          <c:invertIfNegative val="0"/>
          <c:cat>
            <c:strRef>
              <c:f>Gráfico108!$D$5:$D$15</c:f>
              <c:strCache>
                <c:ptCount val="11"/>
                <c:pt idx="0">
                  <c:v>Decila
Renta</c:v>
                </c:pt>
                <c:pt idx="1">
                  <c:v>1
4.193</c:v>
                </c:pt>
                <c:pt idx="2">
                  <c:v>2
9.839</c:v>
                </c:pt>
                <c:pt idx="3">
                  <c:v>3
13.820</c:v>
                </c:pt>
                <c:pt idx="4">
                  <c:v>4
18.030</c:v>
                </c:pt>
                <c:pt idx="5">
                  <c:v>5
22.542</c:v>
                </c:pt>
                <c:pt idx="6">
                  <c:v>6
27.931</c:v>
                </c:pt>
                <c:pt idx="7">
                  <c:v>7
34.331</c:v>
                </c:pt>
                <c:pt idx="8">
                  <c:v>8
42.592</c:v>
                </c:pt>
                <c:pt idx="9">
                  <c:v>9
56.589</c:v>
                </c:pt>
                <c:pt idx="10">
                  <c:v>10
112.961</c:v>
                </c:pt>
              </c:strCache>
            </c:strRef>
          </c:cat>
          <c:val>
            <c:numRef>
              <c:f>Gráfico108!$E$5:$E$15</c:f>
              <c:numCache>
                <c:formatCode>#,##0.00</c:formatCode>
                <c:ptCount val="11"/>
                <c:pt idx="1">
                  <c:v>0.14282788650435355</c:v>
                </c:pt>
                <c:pt idx="2">
                  <c:v>0.10228796898640653</c:v>
                </c:pt>
                <c:pt idx="3">
                  <c:v>0.14121137314014662</c:v>
                </c:pt>
                <c:pt idx="4">
                  <c:v>0.17093385727495594</c:v>
                </c:pt>
                <c:pt idx="5">
                  <c:v>0.21885025162403002</c:v>
                </c:pt>
                <c:pt idx="6">
                  <c:v>0.25620043953183752</c:v>
                </c:pt>
                <c:pt idx="7">
                  <c:v>0.26038993119796372</c:v>
                </c:pt>
                <c:pt idx="8">
                  <c:v>0.32305211793150818</c:v>
                </c:pt>
                <c:pt idx="9">
                  <c:v>0.36823928000807837</c:v>
                </c:pt>
                <c:pt idx="10">
                  <c:v>0.43963616501684499</c:v>
                </c:pt>
              </c:numCache>
            </c:numRef>
          </c:val>
          <c:extLst>
            <c:ext xmlns:c16="http://schemas.microsoft.com/office/drawing/2014/chart" uri="{C3380CC4-5D6E-409C-BE32-E72D297353CC}">
              <c16:uniqueId val="{00000000-2CB5-410A-9251-D6C5F971ACBF}"/>
            </c:ext>
          </c:extLst>
        </c:ser>
        <c:dLbls>
          <c:showLegendKey val="0"/>
          <c:showVal val="0"/>
          <c:showCatName val="0"/>
          <c:showSerName val="0"/>
          <c:showPercent val="0"/>
          <c:showBubbleSize val="0"/>
        </c:dLbls>
        <c:gapWidth val="60"/>
        <c:axId val="1567246640"/>
        <c:axId val="1639599504"/>
      </c:barChart>
      <c:catAx>
        <c:axId val="156724664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639599504"/>
        <c:crosses val="autoZero"/>
        <c:auto val="1"/>
        <c:lblAlgn val="ctr"/>
        <c:lblOffset val="100"/>
        <c:tickMarkSkip val="1"/>
        <c:noMultiLvlLbl val="0"/>
      </c:catAx>
      <c:valAx>
        <c:axId val="1639599504"/>
        <c:scaling>
          <c:orientation val="minMax"/>
          <c:max val="0.5"/>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567246640"/>
        <c:crosses val="autoZero"/>
        <c:crossBetween val="between"/>
        <c:majorUnit val="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Century Gothic" panose="020B0502020202020204" pitchFamily="34" charset="0"/>
              <a:ea typeface="+mn-ea"/>
              <a:cs typeface="Arial" panose="020B0604020202020204" pitchFamily="34" charset="0"/>
            </a:defRPr>
          </a:pPr>
          <a:endParaRPr lang="es-ES"/>
        </a:p>
      </c:txPr>
    </c:title>
    <c:autoTitleDeleted val="0"/>
    <c:plotArea>
      <c:layout/>
      <c:barChart>
        <c:barDir val="col"/>
        <c:grouping val="clustered"/>
        <c:varyColors val="0"/>
        <c:ser>
          <c:idx val="0"/>
          <c:order val="0"/>
          <c:tx>
            <c:strRef>
              <c:f>Gráfico108!$F$4</c:f>
              <c:strCache>
                <c:ptCount val="1"/>
                <c:pt idx="0">
                  <c:v>Coste fiscal, en millones (total = 1.541 millones)</c:v>
                </c:pt>
              </c:strCache>
            </c:strRef>
          </c:tx>
          <c:spPr>
            <a:solidFill>
              <a:srgbClr val="83082A"/>
            </a:solidFill>
            <a:ln>
              <a:solidFill>
                <a:schemeClr val="tx1"/>
              </a:solidFill>
            </a:ln>
            <a:effectLst/>
          </c:spPr>
          <c:invertIfNegative val="0"/>
          <c:cat>
            <c:strRef>
              <c:f>Gráfico108!$D$5:$D$15</c:f>
              <c:strCache>
                <c:ptCount val="11"/>
                <c:pt idx="0">
                  <c:v>Decila
Renta</c:v>
                </c:pt>
                <c:pt idx="1">
                  <c:v>1
4.193</c:v>
                </c:pt>
                <c:pt idx="2">
                  <c:v>2
9.839</c:v>
                </c:pt>
                <c:pt idx="3">
                  <c:v>3
13.820</c:v>
                </c:pt>
                <c:pt idx="4">
                  <c:v>4
18.030</c:v>
                </c:pt>
                <c:pt idx="5">
                  <c:v>5
22.542</c:v>
                </c:pt>
                <c:pt idx="6">
                  <c:v>6
27.931</c:v>
                </c:pt>
                <c:pt idx="7">
                  <c:v>7
34.331</c:v>
                </c:pt>
                <c:pt idx="8">
                  <c:v>8
42.592</c:v>
                </c:pt>
                <c:pt idx="9">
                  <c:v>9
56.589</c:v>
                </c:pt>
                <c:pt idx="10">
                  <c:v>10
112.961</c:v>
                </c:pt>
              </c:strCache>
            </c:strRef>
          </c:cat>
          <c:val>
            <c:numRef>
              <c:f>Gráfico108!$F$5:$F$15</c:f>
              <c:numCache>
                <c:formatCode>#,##0.00</c:formatCode>
                <c:ptCount val="11"/>
                <c:pt idx="1">
                  <c:v>48.61</c:v>
                </c:pt>
                <c:pt idx="2">
                  <c:v>87.52</c:v>
                </c:pt>
                <c:pt idx="3">
                  <c:v>81.83</c:v>
                </c:pt>
                <c:pt idx="4">
                  <c:v>128.54</c:v>
                </c:pt>
                <c:pt idx="5">
                  <c:v>134.65</c:v>
                </c:pt>
                <c:pt idx="6">
                  <c:v>217.53</c:v>
                </c:pt>
                <c:pt idx="7">
                  <c:v>249.91</c:v>
                </c:pt>
                <c:pt idx="8">
                  <c:v>299.02999999999997</c:v>
                </c:pt>
                <c:pt idx="9">
                  <c:v>365.21</c:v>
                </c:pt>
                <c:pt idx="10">
                  <c:v>597.57000000000005</c:v>
                </c:pt>
              </c:numCache>
            </c:numRef>
          </c:val>
          <c:extLst>
            <c:ext xmlns:c16="http://schemas.microsoft.com/office/drawing/2014/chart" uri="{C3380CC4-5D6E-409C-BE32-E72D297353CC}">
              <c16:uniqueId val="{00000000-6AB9-4191-8C6C-FA912CD2FC71}"/>
            </c:ext>
          </c:extLst>
        </c:ser>
        <c:dLbls>
          <c:showLegendKey val="0"/>
          <c:showVal val="0"/>
          <c:showCatName val="0"/>
          <c:showSerName val="0"/>
          <c:showPercent val="0"/>
          <c:showBubbleSize val="0"/>
        </c:dLbls>
        <c:gapWidth val="60"/>
        <c:axId val="1567246640"/>
        <c:axId val="1639599504"/>
      </c:barChart>
      <c:catAx>
        <c:axId val="156724664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639599504"/>
        <c:crosses val="autoZero"/>
        <c:auto val="1"/>
        <c:lblAlgn val="ctr"/>
        <c:lblOffset val="100"/>
        <c:tickMarkSkip val="1"/>
        <c:noMultiLvlLbl val="0"/>
      </c:catAx>
      <c:valAx>
        <c:axId val="1639599504"/>
        <c:scaling>
          <c:orientation val="minMax"/>
          <c:max val="8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567246640"/>
        <c:crosses val="autoZero"/>
        <c:crossBetween val="between"/>
        <c:majorUnit val="2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Century Gothic" panose="020B0502020202020204" pitchFamily="34" charset="0"/>
              <a:ea typeface="+mn-ea"/>
              <a:cs typeface="Arial" panose="020B0604020202020204" pitchFamily="34" charset="0"/>
            </a:defRPr>
          </a:pPr>
          <a:endParaRPr lang="es-ES"/>
        </a:p>
      </c:txPr>
    </c:title>
    <c:autoTitleDeleted val="0"/>
    <c:plotArea>
      <c:layout/>
      <c:barChart>
        <c:barDir val="col"/>
        <c:grouping val="clustered"/>
        <c:varyColors val="0"/>
        <c:ser>
          <c:idx val="0"/>
          <c:order val="0"/>
          <c:tx>
            <c:strRef>
              <c:f>Gráfico108!$G$4</c:f>
              <c:strCache>
                <c:ptCount val="1"/>
                <c:pt idx="0">
                  <c:v>Variación del tipo efectivo, en p.p. (promedio = -0,23 p.p.)</c:v>
                </c:pt>
              </c:strCache>
            </c:strRef>
          </c:tx>
          <c:spPr>
            <a:solidFill>
              <a:srgbClr val="83082A"/>
            </a:solidFill>
            <a:ln>
              <a:solidFill>
                <a:schemeClr val="tx1"/>
              </a:solidFill>
            </a:ln>
            <a:effectLst/>
          </c:spPr>
          <c:invertIfNegative val="0"/>
          <c:cat>
            <c:strRef>
              <c:f>Gráfico108!$D$5:$D$15</c:f>
              <c:strCache>
                <c:ptCount val="11"/>
                <c:pt idx="0">
                  <c:v>Decila
Renta</c:v>
                </c:pt>
                <c:pt idx="1">
                  <c:v>1
4.193</c:v>
                </c:pt>
                <c:pt idx="2">
                  <c:v>2
9.839</c:v>
                </c:pt>
                <c:pt idx="3">
                  <c:v>3
13.820</c:v>
                </c:pt>
                <c:pt idx="4">
                  <c:v>4
18.030</c:v>
                </c:pt>
                <c:pt idx="5">
                  <c:v>5
22.542</c:v>
                </c:pt>
                <c:pt idx="6">
                  <c:v>6
27.931</c:v>
                </c:pt>
                <c:pt idx="7">
                  <c:v>7
34.331</c:v>
                </c:pt>
                <c:pt idx="8">
                  <c:v>8
42.592</c:v>
                </c:pt>
                <c:pt idx="9">
                  <c:v>9
56.589</c:v>
                </c:pt>
                <c:pt idx="10">
                  <c:v>10
112.961</c:v>
                </c:pt>
              </c:strCache>
            </c:strRef>
          </c:cat>
          <c:val>
            <c:numRef>
              <c:f>Gráfico108!$G$5:$G$15</c:f>
              <c:numCache>
                <c:formatCode>#,##0.00</c:formatCode>
                <c:ptCount val="11"/>
                <c:pt idx="1">
                  <c:v>-0.73673999999999995</c:v>
                </c:pt>
                <c:pt idx="2">
                  <c:v>-0.14535999999999999</c:v>
                </c:pt>
                <c:pt idx="3">
                  <c:v>-0.17102000000000001</c:v>
                </c:pt>
                <c:pt idx="4">
                  <c:v>-0.15926999999999999</c:v>
                </c:pt>
                <c:pt idx="5">
                  <c:v>-0.20355000000000001</c:v>
                </c:pt>
                <c:pt idx="6">
                  <c:v>-0.19298999999999999</c:v>
                </c:pt>
                <c:pt idx="7">
                  <c:v>-0.17100000000000001</c:v>
                </c:pt>
                <c:pt idx="8">
                  <c:v>-0.21648000000000001</c:v>
                </c:pt>
                <c:pt idx="9">
                  <c:v>-0.22409000000000001</c:v>
                </c:pt>
                <c:pt idx="10">
                  <c:v>-0.26535999999999998</c:v>
                </c:pt>
              </c:numCache>
            </c:numRef>
          </c:val>
          <c:extLst>
            <c:ext xmlns:c16="http://schemas.microsoft.com/office/drawing/2014/chart" uri="{C3380CC4-5D6E-409C-BE32-E72D297353CC}">
              <c16:uniqueId val="{00000000-9A5D-4A9C-B1AB-BEECC2C67D6C}"/>
            </c:ext>
          </c:extLst>
        </c:ser>
        <c:dLbls>
          <c:showLegendKey val="0"/>
          <c:showVal val="0"/>
          <c:showCatName val="0"/>
          <c:showSerName val="0"/>
          <c:showPercent val="0"/>
          <c:showBubbleSize val="0"/>
        </c:dLbls>
        <c:gapWidth val="60"/>
        <c:axId val="1567246640"/>
        <c:axId val="1639599504"/>
      </c:barChart>
      <c:catAx>
        <c:axId val="156724664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639599504"/>
        <c:crosses val="autoZero"/>
        <c:auto val="1"/>
        <c:lblAlgn val="ctr"/>
        <c:lblOffset val="100"/>
        <c:tickMarkSkip val="1"/>
        <c:noMultiLvlLbl val="0"/>
      </c:catAx>
      <c:valAx>
        <c:axId val="1639599504"/>
        <c:scaling>
          <c:orientation val="minMax"/>
          <c:max val="0"/>
          <c:min val="-0.9"/>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567246640"/>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934526763754731E-2"/>
          <c:y val="4.6178536070989998E-2"/>
          <c:w val="0.86031849560145268"/>
          <c:h val="0.74940899089128454"/>
        </c:manualLayout>
      </c:layout>
      <c:scatterChart>
        <c:scatterStyle val="lineMarker"/>
        <c:varyColors val="0"/>
        <c:ser>
          <c:idx val="0"/>
          <c:order val="0"/>
          <c:tx>
            <c:v>Coste</c:v>
          </c:tx>
          <c:spPr>
            <a:ln w="25400" cap="rnd">
              <a:noFill/>
              <a:round/>
            </a:ln>
            <a:effectLst/>
          </c:spPr>
          <c:marker>
            <c:symbol val="circle"/>
            <c:size val="5"/>
            <c:spPr>
              <a:noFill/>
              <a:ln w="3175">
                <a:solidFill>
                  <a:schemeClr val="bg1">
                    <a:lumMod val="50000"/>
                  </a:schemeClr>
                </a:solidFill>
              </a:ln>
              <a:effectLst/>
            </c:spPr>
          </c:marker>
          <c:trendline>
            <c:spPr>
              <a:ln w="28575" cap="rnd">
                <a:solidFill>
                  <a:srgbClr val="C00000"/>
                </a:solidFill>
                <a:prstDash val="solid"/>
              </a:ln>
              <a:effectLst/>
            </c:spPr>
            <c:trendlineType val="linear"/>
            <c:dispRSqr val="0"/>
            <c:dispEq val="0"/>
          </c:trendline>
          <c:xVal>
            <c:numRef>
              <c:f>Gráfico14!$D$6:$D$1015</c:f>
              <c:numCache>
                <c:formatCode>0.00</c:formatCode>
                <c:ptCount val="1010"/>
                <c:pt idx="0">
                  <c:v>-249.87620000000001</c:v>
                </c:pt>
                <c:pt idx="1">
                  <c:v>-249.62860000000001</c:v>
                </c:pt>
                <c:pt idx="2">
                  <c:v>-249.3811</c:v>
                </c:pt>
                <c:pt idx="3">
                  <c:v>-249.1336</c:v>
                </c:pt>
                <c:pt idx="4">
                  <c:v>-248.8861</c:v>
                </c:pt>
                <c:pt idx="5">
                  <c:v>-248.63849999999999</c:v>
                </c:pt>
                <c:pt idx="6">
                  <c:v>-248.39099999999999</c:v>
                </c:pt>
                <c:pt idx="7">
                  <c:v>-248.14349999999999</c:v>
                </c:pt>
                <c:pt idx="8">
                  <c:v>-247.89599999999999</c:v>
                </c:pt>
                <c:pt idx="9">
                  <c:v>-247.64850000000001</c:v>
                </c:pt>
                <c:pt idx="10">
                  <c:v>-247.40090000000001</c:v>
                </c:pt>
                <c:pt idx="11">
                  <c:v>-247.1534</c:v>
                </c:pt>
                <c:pt idx="12">
                  <c:v>-246.9059</c:v>
                </c:pt>
                <c:pt idx="13">
                  <c:v>-246.6584</c:v>
                </c:pt>
                <c:pt idx="14">
                  <c:v>-246.41079999999999</c:v>
                </c:pt>
                <c:pt idx="15">
                  <c:v>-246.16329999999999</c:v>
                </c:pt>
                <c:pt idx="16">
                  <c:v>-245.91579999999999</c:v>
                </c:pt>
                <c:pt idx="17">
                  <c:v>-245.66829999999999</c:v>
                </c:pt>
                <c:pt idx="18">
                  <c:v>-245.42070000000001</c:v>
                </c:pt>
                <c:pt idx="19">
                  <c:v>-245.17320000000001</c:v>
                </c:pt>
                <c:pt idx="20">
                  <c:v>-244.92570000000001</c:v>
                </c:pt>
                <c:pt idx="21">
                  <c:v>-244.6782</c:v>
                </c:pt>
                <c:pt idx="22">
                  <c:v>-244.4306</c:v>
                </c:pt>
                <c:pt idx="23">
                  <c:v>-244.1831</c:v>
                </c:pt>
                <c:pt idx="24">
                  <c:v>-243.93559999999999</c:v>
                </c:pt>
                <c:pt idx="25">
                  <c:v>-243.68809999999999</c:v>
                </c:pt>
                <c:pt idx="26">
                  <c:v>-243.44049999999999</c:v>
                </c:pt>
                <c:pt idx="27">
                  <c:v>-243.19300000000001</c:v>
                </c:pt>
                <c:pt idx="28">
                  <c:v>-242.94550000000001</c:v>
                </c:pt>
                <c:pt idx="29">
                  <c:v>-242.69800000000001</c:v>
                </c:pt>
                <c:pt idx="30">
                  <c:v>-242.4504</c:v>
                </c:pt>
                <c:pt idx="31">
                  <c:v>-242.2029</c:v>
                </c:pt>
                <c:pt idx="32">
                  <c:v>-241.9554</c:v>
                </c:pt>
                <c:pt idx="33">
                  <c:v>-241.7079</c:v>
                </c:pt>
                <c:pt idx="34">
                  <c:v>-241.46029999999999</c:v>
                </c:pt>
                <c:pt idx="35">
                  <c:v>-241.21279999999999</c:v>
                </c:pt>
                <c:pt idx="36">
                  <c:v>-240.96530000000001</c:v>
                </c:pt>
                <c:pt idx="37">
                  <c:v>-240.71780000000001</c:v>
                </c:pt>
                <c:pt idx="38">
                  <c:v>-240.47020000000001</c:v>
                </c:pt>
                <c:pt idx="39">
                  <c:v>-240.2227</c:v>
                </c:pt>
                <c:pt idx="40">
                  <c:v>-239.9752</c:v>
                </c:pt>
                <c:pt idx="41">
                  <c:v>-239.7277</c:v>
                </c:pt>
                <c:pt idx="42">
                  <c:v>-239.48009999999999</c:v>
                </c:pt>
                <c:pt idx="43">
                  <c:v>-239.23259999999999</c:v>
                </c:pt>
                <c:pt idx="44">
                  <c:v>-238.98509999999999</c:v>
                </c:pt>
                <c:pt idx="45">
                  <c:v>-238.73759999999999</c:v>
                </c:pt>
                <c:pt idx="46">
                  <c:v>-238.49</c:v>
                </c:pt>
                <c:pt idx="47">
                  <c:v>-238.24250000000001</c:v>
                </c:pt>
                <c:pt idx="48">
                  <c:v>-237.995</c:v>
                </c:pt>
                <c:pt idx="49">
                  <c:v>-237.7475</c:v>
                </c:pt>
                <c:pt idx="50">
                  <c:v>-237.4999</c:v>
                </c:pt>
                <c:pt idx="51">
                  <c:v>-237.25239999999999</c:v>
                </c:pt>
                <c:pt idx="52">
                  <c:v>-237.00489999999999</c:v>
                </c:pt>
                <c:pt idx="53">
                  <c:v>-236.75739999999999</c:v>
                </c:pt>
                <c:pt idx="54">
                  <c:v>-236.50980000000001</c:v>
                </c:pt>
                <c:pt idx="55">
                  <c:v>-236.26230000000001</c:v>
                </c:pt>
                <c:pt idx="56">
                  <c:v>-236.01480000000001</c:v>
                </c:pt>
                <c:pt idx="57">
                  <c:v>-235.76730000000001</c:v>
                </c:pt>
                <c:pt idx="58">
                  <c:v>-235.5197</c:v>
                </c:pt>
                <c:pt idx="59">
                  <c:v>-235.2722</c:v>
                </c:pt>
                <c:pt idx="60">
                  <c:v>-235.0247</c:v>
                </c:pt>
                <c:pt idx="61">
                  <c:v>-234.77719999999999</c:v>
                </c:pt>
                <c:pt idx="62">
                  <c:v>-234.52959999999999</c:v>
                </c:pt>
                <c:pt idx="63">
                  <c:v>-234.28210000000001</c:v>
                </c:pt>
                <c:pt idx="64">
                  <c:v>-234.03460000000001</c:v>
                </c:pt>
                <c:pt idx="65">
                  <c:v>-233.78710000000001</c:v>
                </c:pt>
                <c:pt idx="66">
                  <c:v>-233.53960000000001</c:v>
                </c:pt>
                <c:pt idx="67">
                  <c:v>-233.292</c:v>
                </c:pt>
                <c:pt idx="68">
                  <c:v>-233.0445</c:v>
                </c:pt>
                <c:pt idx="69">
                  <c:v>-232.797</c:v>
                </c:pt>
                <c:pt idx="70">
                  <c:v>-232.54949999999999</c:v>
                </c:pt>
                <c:pt idx="71">
                  <c:v>-232.30189999999999</c:v>
                </c:pt>
                <c:pt idx="72">
                  <c:v>-232.05439999999999</c:v>
                </c:pt>
                <c:pt idx="73">
                  <c:v>-231.80690000000001</c:v>
                </c:pt>
                <c:pt idx="74">
                  <c:v>-231.55940000000001</c:v>
                </c:pt>
                <c:pt idx="75">
                  <c:v>-231.31180000000001</c:v>
                </c:pt>
                <c:pt idx="76">
                  <c:v>-231.0643</c:v>
                </c:pt>
                <c:pt idx="77">
                  <c:v>-230.8168</c:v>
                </c:pt>
                <c:pt idx="78">
                  <c:v>-230.5692</c:v>
                </c:pt>
                <c:pt idx="79">
                  <c:v>-230.32169999999999</c:v>
                </c:pt>
                <c:pt idx="80">
                  <c:v>-230.07419999999999</c:v>
                </c:pt>
                <c:pt idx="81">
                  <c:v>-229.82669999999999</c:v>
                </c:pt>
                <c:pt idx="82">
                  <c:v>-229.57910000000001</c:v>
                </c:pt>
                <c:pt idx="83">
                  <c:v>-229.33160000000001</c:v>
                </c:pt>
                <c:pt idx="84">
                  <c:v>-229.08410000000001</c:v>
                </c:pt>
                <c:pt idx="85">
                  <c:v>-228.8366</c:v>
                </c:pt>
                <c:pt idx="86">
                  <c:v>-228.5891</c:v>
                </c:pt>
                <c:pt idx="87">
                  <c:v>-228.3415</c:v>
                </c:pt>
                <c:pt idx="88">
                  <c:v>-228.09399999999999</c:v>
                </c:pt>
                <c:pt idx="89">
                  <c:v>-227.84649999999999</c:v>
                </c:pt>
                <c:pt idx="90">
                  <c:v>-227.59899999999999</c:v>
                </c:pt>
                <c:pt idx="91">
                  <c:v>-227.35140000000001</c:v>
                </c:pt>
                <c:pt idx="92">
                  <c:v>-227.10390000000001</c:v>
                </c:pt>
                <c:pt idx="93">
                  <c:v>-226.85640000000001</c:v>
                </c:pt>
                <c:pt idx="94">
                  <c:v>-226.60890000000001</c:v>
                </c:pt>
                <c:pt idx="95">
                  <c:v>-226.3613</c:v>
                </c:pt>
                <c:pt idx="96">
                  <c:v>-226.1138</c:v>
                </c:pt>
                <c:pt idx="97">
                  <c:v>-225.8663</c:v>
                </c:pt>
                <c:pt idx="98">
                  <c:v>-225.61879999999999</c:v>
                </c:pt>
                <c:pt idx="99">
                  <c:v>-225.37119999999999</c:v>
                </c:pt>
                <c:pt idx="100">
                  <c:v>-225.12370000000001</c:v>
                </c:pt>
                <c:pt idx="101">
                  <c:v>-224.87620000000001</c:v>
                </c:pt>
                <c:pt idx="102">
                  <c:v>-224.62870000000001</c:v>
                </c:pt>
                <c:pt idx="103">
                  <c:v>-224.3811</c:v>
                </c:pt>
                <c:pt idx="104">
                  <c:v>-224.1336</c:v>
                </c:pt>
                <c:pt idx="105">
                  <c:v>-223.8861</c:v>
                </c:pt>
                <c:pt idx="106">
                  <c:v>-223.6386</c:v>
                </c:pt>
                <c:pt idx="107">
                  <c:v>-223.39099999999999</c:v>
                </c:pt>
                <c:pt idx="108">
                  <c:v>-223.14349999999999</c:v>
                </c:pt>
                <c:pt idx="109">
                  <c:v>-222.89599999999999</c:v>
                </c:pt>
                <c:pt idx="110">
                  <c:v>-222.64850000000001</c:v>
                </c:pt>
                <c:pt idx="111">
                  <c:v>-222.40090000000001</c:v>
                </c:pt>
                <c:pt idx="112">
                  <c:v>-222.1534</c:v>
                </c:pt>
                <c:pt idx="113">
                  <c:v>-221.9059</c:v>
                </c:pt>
                <c:pt idx="114">
                  <c:v>-221.6584</c:v>
                </c:pt>
                <c:pt idx="115">
                  <c:v>-221.41079999999999</c:v>
                </c:pt>
                <c:pt idx="116">
                  <c:v>-221.16329999999999</c:v>
                </c:pt>
                <c:pt idx="117">
                  <c:v>-220.91579999999999</c:v>
                </c:pt>
                <c:pt idx="118">
                  <c:v>-220.66829999999999</c:v>
                </c:pt>
                <c:pt idx="119">
                  <c:v>-220.42070000000001</c:v>
                </c:pt>
                <c:pt idx="120">
                  <c:v>-220.17320000000001</c:v>
                </c:pt>
                <c:pt idx="121">
                  <c:v>-219.92570000000001</c:v>
                </c:pt>
                <c:pt idx="122">
                  <c:v>-219.6782</c:v>
                </c:pt>
                <c:pt idx="123">
                  <c:v>-219.4306</c:v>
                </c:pt>
                <c:pt idx="124">
                  <c:v>-219.1831</c:v>
                </c:pt>
                <c:pt idx="125">
                  <c:v>-218.93559999999999</c:v>
                </c:pt>
                <c:pt idx="126">
                  <c:v>-218.68809999999999</c:v>
                </c:pt>
                <c:pt idx="127">
                  <c:v>-218.44049999999999</c:v>
                </c:pt>
                <c:pt idx="128">
                  <c:v>-218.19300000000001</c:v>
                </c:pt>
                <c:pt idx="129">
                  <c:v>-217.94550000000001</c:v>
                </c:pt>
                <c:pt idx="130">
                  <c:v>-217.69800000000001</c:v>
                </c:pt>
                <c:pt idx="131">
                  <c:v>-217.4504</c:v>
                </c:pt>
                <c:pt idx="132">
                  <c:v>-217.2029</c:v>
                </c:pt>
                <c:pt idx="133">
                  <c:v>-216.9554</c:v>
                </c:pt>
                <c:pt idx="134">
                  <c:v>-216.7079</c:v>
                </c:pt>
                <c:pt idx="135">
                  <c:v>-216.46029999999999</c:v>
                </c:pt>
                <c:pt idx="136">
                  <c:v>-216.21279999999999</c:v>
                </c:pt>
                <c:pt idx="137">
                  <c:v>-215.96530000000001</c:v>
                </c:pt>
                <c:pt idx="138">
                  <c:v>-215.71780000000001</c:v>
                </c:pt>
                <c:pt idx="139">
                  <c:v>-215.47020000000001</c:v>
                </c:pt>
                <c:pt idx="140">
                  <c:v>-215.2227</c:v>
                </c:pt>
                <c:pt idx="141">
                  <c:v>-214.9752</c:v>
                </c:pt>
                <c:pt idx="142">
                  <c:v>-214.7277</c:v>
                </c:pt>
                <c:pt idx="143">
                  <c:v>-214.48009999999999</c:v>
                </c:pt>
                <c:pt idx="144">
                  <c:v>-214.23259999999999</c:v>
                </c:pt>
                <c:pt idx="145">
                  <c:v>-213.98509999999999</c:v>
                </c:pt>
                <c:pt idx="146">
                  <c:v>-213.73759999999999</c:v>
                </c:pt>
                <c:pt idx="147">
                  <c:v>-213.49010000000001</c:v>
                </c:pt>
                <c:pt idx="148">
                  <c:v>-213.24250000000001</c:v>
                </c:pt>
                <c:pt idx="149">
                  <c:v>-212.995</c:v>
                </c:pt>
                <c:pt idx="150">
                  <c:v>-212.7475</c:v>
                </c:pt>
                <c:pt idx="151">
                  <c:v>-212.5</c:v>
                </c:pt>
                <c:pt idx="152">
                  <c:v>-212.25239999999999</c:v>
                </c:pt>
                <c:pt idx="153">
                  <c:v>-212.00489999999999</c:v>
                </c:pt>
                <c:pt idx="154">
                  <c:v>-211.75739999999999</c:v>
                </c:pt>
                <c:pt idx="155">
                  <c:v>-211.50980000000001</c:v>
                </c:pt>
                <c:pt idx="156">
                  <c:v>-211.26230000000001</c:v>
                </c:pt>
                <c:pt idx="157">
                  <c:v>-211.01480000000001</c:v>
                </c:pt>
                <c:pt idx="158">
                  <c:v>-210.76730000000001</c:v>
                </c:pt>
                <c:pt idx="159">
                  <c:v>-210.5197</c:v>
                </c:pt>
                <c:pt idx="160">
                  <c:v>-210.2722</c:v>
                </c:pt>
                <c:pt idx="161">
                  <c:v>-210.0247</c:v>
                </c:pt>
                <c:pt idx="162">
                  <c:v>-209.77719999999999</c:v>
                </c:pt>
                <c:pt idx="163">
                  <c:v>-209.52959999999999</c:v>
                </c:pt>
                <c:pt idx="164">
                  <c:v>-209.28210000000001</c:v>
                </c:pt>
                <c:pt idx="165">
                  <c:v>-209.03460000000001</c:v>
                </c:pt>
                <c:pt idx="166">
                  <c:v>-208.78710000000001</c:v>
                </c:pt>
                <c:pt idx="167">
                  <c:v>-208.53960000000001</c:v>
                </c:pt>
                <c:pt idx="168">
                  <c:v>-208.292</c:v>
                </c:pt>
                <c:pt idx="169">
                  <c:v>-208.0445</c:v>
                </c:pt>
                <c:pt idx="170">
                  <c:v>-207.797</c:v>
                </c:pt>
                <c:pt idx="171">
                  <c:v>-207.54949999999999</c:v>
                </c:pt>
                <c:pt idx="172">
                  <c:v>-207.30189999999999</c:v>
                </c:pt>
                <c:pt idx="173">
                  <c:v>-207.05439999999999</c:v>
                </c:pt>
                <c:pt idx="174">
                  <c:v>-206.80690000000001</c:v>
                </c:pt>
                <c:pt idx="175">
                  <c:v>-206.55940000000001</c:v>
                </c:pt>
                <c:pt idx="176">
                  <c:v>-206.31180000000001</c:v>
                </c:pt>
                <c:pt idx="177">
                  <c:v>-206.0643</c:v>
                </c:pt>
                <c:pt idx="178">
                  <c:v>-205.8168</c:v>
                </c:pt>
                <c:pt idx="179">
                  <c:v>-205.5693</c:v>
                </c:pt>
                <c:pt idx="180">
                  <c:v>-205.32169999999999</c:v>
                </c:pt>
                <c:pt idx="181">
                  <c:v>-205.07419999999999</c:v>
                </c:pt>
                <c:pt idx="182">
                  <c:v>-204.82669999999999</c:v>
                </c:pt>
                <c:pt idx="183">
                  <c:v>-204.57919999999999</c:v>
                </c:pt>
                <c:pt idx="184">
                  <c:v>-204.33160000000001</c:v>
                </c:pt>
                <c:pt idx="185">
                  <c:v>-204.08410000000001</c:v>
                </c:pt>
                <c:pt idx="186">
                  <c:v>-203.8366</c:v>
                </c:pt>
                <c:pt idx="187">
                  <c:v>-203.5891</c:v>
                </c:pt>
                <c:pt idx="188">
                  <c:v>-203.3415</c:v>
                </c:pt>
                <c:pt idx="189">
                  <c:v>-203.09399999999999</c:v>
                </c:pt>
                <c:pt idx="190">
                  <c:v>-202.84649999999999</c:v>
                </c:pt>
                <c:pt idx="191">
                  <c:v>-202.59899999999999</c:v>
                </c:pt>
                <c:pt idx="192">
                  <c:v>-202.35140000000001</c:v>
                </c:pt>
                <c:pt idx="193">
                  <c:v>-202.10390000000001</c:v>
                </c:pt>
                <c:pt idx="194">
                  <c:v>-201.85640000000001</c:v>
                </c:pt>
                <c:pt idx="195">
                  <c:v>-201.60890000000001</c:v>
                </c:pt>
                <c:pt idx="196">
                  <c:v>-201.3613</c:v>
                </c:pt>
                <c:pt idx="197">
                  <c:v>-201.1138</c:v>
                </c:pt>
                <c:pt idx="198">
                  <c:v>-200.8663</c:v>
                </c:pt>
                <c:pt idx="199">
                  <c:v>-200.61879999999999</c:v>
                </c:pt>
                <c:pt idx="200">
                  <c:v>-200.37119999999999</c:v>
                </c:pt>
                <c:pt idx="201">
                  <c:v>-200.12370000000001</c:v>
                </c:pt>
                <c:pt idx="202">
                  <c:v>-199.87620000000001</c:v>
                </c:pt>
                <c:pt idx="203">
                  <c:v>-199.62870000000001</c:v>
                </c:pt>
                <c:pt idx="204">
                  <c:v>-199.3811</c:v>
                </c:pt>
                <c:pt idx="205">
                  <c:v>-199.1336</c:v>
                </c:pt>
                <c:pt idx="206">
                  <c:v>-198.8861</c:v>
                </c:pt>
                <c:pt idx="207">
                  <c:v>-198.6386</c:v>
                </c:pt>
                <c:pt idx="208">
                  <c:v>-198.39099999999999</c:v>
                </c:pt>
                <c:pt idx="209">
                  <c:v>-198.14349999999999</c:v>
                </c:pt>
                <c:pt idx="210">
                  <c:v>-197.89599999999999</c:v>
                </c:pt>
                <c:pt idx="211">
                  <c:v>-197.64850000000001</c:v>
                </c:pt>
                <c:pt idx="212">
                  <c:v>-197.40090000000001</c:v>
                </c:pt>
                <c:pt idx="213">
                  <c:v>-197.1534</c:v>
                </c:pt>
                <c:pt idx="214">
                  <c:v>-196.9059</c:v>
                </c:pt>
                <c:pt idx="215">
                  <c:v>-196.6584</c:v>
                </c:pt>
                <c:pt idx="216">
                  <c:v>-196.41079999999999</c:v>
                </c:pt>
                <c:pt idx="217">
                  <c:v>-196.16329999999999</c:v>
                </c:pt>
                <c:pt idx="218">
                  <c:v>-195.91579999999999</c:v>
                </c:pt>
                <c:pt idx="219">
                  <c:v>-195.66829999999999</c:v>
                </c:pt>
                <c:pt idx="220">
                  <c:v>-195.42070000000001</c:v>
                </c:pt>
                <c:pt idx="221">
                  <c:v>-195.17320000000001</c:v>
                </c:pt>
                <c:pt idx="222">
                  <c:v>-194.92570000000001</c:v>
                </c:pt>
                <c:pt idx="223">
                  <c:v>-194.6782</c:v>
                </c:pt>
                <c:pt idx="224">
                  <c:v>-194.4306</c:v>
                </c:pt>
                <c:pt idx="225">
                  <c:v>-194.1831</c:v>
                </c:pt>
                <c:pt idx="226">
                  <c:v>-193.93559999999999</c:v>
                </c:pt>
                <c:pt idx="227">
                  <c:v>-193.68809999999999</c:v>
                </c:pt>
                <c:pt idx="228">
                  <c:v>-193.44059999999999</c:v>
                </c:pt>
                <c:pt idx="229">
                  <c:v>-193.19300000000001</c:v>
                </c:pt>
                <c:pt idx="230">
                  <c:v>-192.94550000000001</c:v>
                </c:pt>
                <c:pt idx="231">
                  <c:v>-192.69800000000001</c:v>
                </c:pt>
                <c:pt idx="232">
                  <c:v>-192.45050000000001</c:v>
                </c:pt>
                <c:pt idx="233">
                  <c:v>-192.2029</c:v>
                </c:pt>
                <c:pt idx="234">
                  <c:v>-191.9554</c:v>
                </c:pt>
                <c:pt idx="235">
                  <c:v>-191.7079</c:v>
                </c:pt>
                <c:pt idx="236">
                  <c:v>-191.46029999999999</c:v>
                </c:pt>
                <c:pt idx="237">
                  <c:v>-191.21279999999999</c:v>
                </c:pt>
                <c:pt idx="238">
                  <c:v>-190.96530000000001</c:v>
                </c:pt>
                <c:pt idx="239">
                  <c:v>-190.71780000000001</c:v>
                </c:pt>
                <c:pt idx="240">
                  <c:v>-190.47020000000001</c:v>
                </c:pt>
                <c:pt idx="241">
                  <c:v>-190.2227</c:v>
                </c:pt>
                <c:pt idx="242">
                  <c:v>-189.9752</c:v>
                </c:pt>
                <c:pt idx="243">
                  <c:v>-189.7277</c:v>
                </c:pt>
                <c:pt idx="244">
                  <c:v>-189.48009999999999</c:v>
                </c:pt>
                <c:pt idx="245">
                  <c:v>-189.23259999999999</c:v>
                </c:pt>
                <c:pt idx="246">
                  <c:v>-188.98509999999999</c:v>
                </c:pt>
                <c:pt idx="247">
                  <c:v>-188.73759999999999</c:v>
                </c:pt>
                <c:pt idx="248">
                  <c:v>-188.49010000000001</c:v>
                </c:pt>
                <c:pt idx="249">
                  <c:v>-188.24250000000001</c:v>
                </c:pt>
                <c:pt idx="250">
                  <c:v>-187.995</c:v>
                </c:pt>
                <c:pt idx="251">
                  <c:v>-187.7475</c:v>
                </c:pt>
                <c:pt idx="252">
                  <c:v>-187.5</c:v>
                </c:pt>
                <c:pt idx="253">
                  <c:v>-187.25239999999999</c:v>
                </c:pt>
                <c:pt idx="254">
                  <c:v>-187.00489999999999</c:v>
                </c:pt>
                <c:pt idx="255">
                  <c:v>-186.75739999999999</c:v>
                </c:pt>
                <c:pt idx="256">
                  <c:v>-186.50989999999999</c:v>
                </c:pt>
                <c:pt idx="257">
                  <c:v>-186.26230000000001</c:v>
                </c:pt>
                <c:pt idx="258">
                  <c:v>-186.01480000000001</c:v>
                </c:pt>
                <c:pt idx="259">
                  <c:v>-185.76730000000001</c:v>
                </c:pt>
                <c:pt idx="260">
                  <c:v>-185.5198</c:v>
                </c:pt>
                <c:pt idx="261">
                  <c:v>-185.2722</c:v>
                </c:pt>
                <c:pt idx="262">
                  <c:v>-185.0247</c:v>
                </c:pt>
                <c:pt idx="263">
                  <c:v>-184.77719999999999</c:v>
                </c:pt>
                <c:pt idx="264">
                  <c:v>-184.52969999999999</c:v>
                </c:pt>
                <c:pt idx="265">
                  <c:v>-184.28210000000001</c:v>
                </c:pt>
                <c:pt idx="266">
                  <c:v>-184.03460000000001</c:v>
                </c:pt>
                <c:pt idx="267">
                  <c:v>-183.78710000000001</c:v>
                </c:pt>
                <c:pt idx="268">
                  <c:v>-183.53960000000001</c:v>
                </c:pt>
                <c:pt idx="269">
                  <c:v>-183.292</c:v>
                </c:pt>
                <c:pt idx="270">
                  <c:v>-183.0445</c:v>
                </c:pt>
                <c:pt idx="271">
                  <c:v>-182.797</c:v>
                </c:pt>
                <c:pt idx="272">
                  <c:v>-182.54949999999999</c:v>
                </c:pt>
                <c:pt idx="273">
                  <c:v>-182.30189999999999</c:v>
                </c:pt>
                <c:pt idx="274">
                  <c:v>-182.05439999999999</c:v>
                </c:pt>
                <c:pt idx="275">
                  <c:v>-181.80690000000001</c:v>
                </c:pt>
                <c:pt idx="276">
                  <c:v>-181.55940000000001</c:v>
                </c:pt>
                <c:pt idx="277">
                  <c:v>-181.31180000000001</c:v>
                </c:pt>
                <c:pt idx="278">
                  <c:v>-181.0643</c:v>
                </c:pt>
                <c:pt idx="279">
                  <c:v>-180.8168</c:v>
                </c:pt>
                <c:pt idx="280">
                  <c:v>-180.5693</c:v>
                </c:pt>
                <c:pt idx="281">
                  <c:v>-180.32169999999999</c:v>
                </c:pt>
                <c:pt idx="282">
                  <c:v>-180.07419999999999</c:v>
                </c:pt>
                <c:pt idx="283">
                  <c:v>-179.82669999999999</c:v>
                </c:pt>
                <c:pt idx="284">
                  <c:v>-179.57919999999999</c:v>
                </c:pt>
                <c:pt idx="285">
                  <c:v>-179.33160000000001</c:v>
                </c:pt>
                <c:pt idx="286">
                  <c:v>-179.08410000000001</c:v>
                </c:pt>
                <c:pt idx="287">
                  <c:v>-178.8366</c:v>
                </c:pt>
                <c:pt idx="288">
                  <c:v>-178.5891</c:v>
                </c:pt>
                <c:pt idx="289">
                  <c:v>-178.3415</c:v>
                </c:pt>
                <c:pt idx="290">
                  <c:v>-178.09399999999999</c:v>
                </c:pt>
                <c:pt idx="291">
                  <c:v>-177.84649999999999</c:v>
                </c:pt>
                <c:pt idx="292">
                  <c:v>-177.59899999999999</c:v>
                </c:pt>
                <c:pt idx="293">
                  <c:v>-177.35140000000001</c:v>
                </c:pt>
                <c:pt idx="294">
                  <c:v>-177.10390000000001</c:v>
                </c:pt>
                <c:pt idx="295">
                  <c:v>-176.85640000000001</c:v>
                </c:pt>
                <c:pt idx="296">
                  <c:v>-176.60890000000001</c:v>
                </c:pt>
                <c:pt idx="297">
                  <c:v>-176.3613</c:v>
                </c:pt>
                <c:pt idx="298">
                  <c:v>-176.1138</c:v>
                </c:pt>
                <c:pt idx="299">
                  <c:v>-175.8663</c:v>
                </c:pt>
                <c:pt idx="300">
                  <c:v>-175.61879999999999</c:v>
                </c:pt>
                <c:pt idx="301">
                  <c:v>-175.37119999999999</c:v>
                </c:pt>
                <c:pt idx="302">
                  <c:v>-175.12370000000001</c:v>
                </c:pt>
                <c:pt idx="303">
                  <c:v>-174.87620000000001</c:v>
                </c:pt>
                <c:pt idx="304">
                  <c:v>-174.62870000000001</c:v>
                </c:pt>
                <c:pt idx="305">
                  <c:v>-174.3811</c:v>
                </c:pt>
                <c:pt idx="306">
                  <c:v>-174.1336</c:v>
                </c:pt>
                <c:pt idx="307">
                  <c:v>-173.8861</c:v>
                </c:pt>
                <c:pt idx="308">
                  <c:v>-173.6386</c:v>
                </c:pt>
                <c:pt idx="309">
                  <c:v>-173.39109999999999</c:v>
                </c:pt>
                <c:pt idx="310">
                  <c:v>-173.14349999999999</c:v>
                </c:pt>
                <c:pt idx="311">
                  <c:v>-172.89599999999999</c:v>
                </c:pt>
                <c:pt idx="312">
                  <c:v>-172.64850000000001</c:v>
                </c:pt>
                <c:pt idx="313">
                  <c:v>-172.40100000000001</c:v>
                </c:pt>
                <c:pt idx="314">
                  <c:v>-172.1534</c:v>
                </c:pt>
                <c:pt idx="315">
                  <c:v>-171.9059</c:v>
                </c:pt>
                <c:pt idx="316">
                  <c:v>-171.6584</c:v>
                </c:pt>
                <c:pt idx="317">
                  <c:v>-171.41079999999999</c:v>
                </c:pt>
                <c:pt idx="318">
                  <c:v>-171.16329999999999</c:v>
                </c:pt>
                <c:pt idx="319">
                  <c:v>-170.91579999999999</c:v>
                </c:pt>
                <c:pt idx="320">
                  <c:v>-170.66829999999999</c:v>
                </c:pt>
                <c:pt idx="321">
                  <c:v>-170.42070000000001</c:v>
                </c:pt>
                <c:pt idx="322">
                  <c:v>-170.17320000000001</c:v>
                </c:pt>
                <c:pt idx="323">
                  <c:v>-169.92570000000001</c:v>
                </c:pt>
                <c:pt idx="324">
                  <c:v>-169.6782</c:v>
                </c:pt>
                <c:pt idx="325">
                  <c:v>-169.4306</c:v>
                </c:pt>
                <c:pt idx="326">
                  <c:v>-169.1831</c:v>
                </c:pt>
                <c:pt idx="327">
                  <c:v>-168.93559999999999</c:v>
                </c:pt>
                <c:pt idx="328">
                  <c:v>-168.68809999999999</c:v>
                </c:pt>
                <c:pt idx="329">
                  <c:v>-168.44059999999999</c:v>
                </c:pt>
                <c:pt idx="330">
                  <c:v>-168.19300000000001</c:v>
                </c:pt>
                <c:pt idx="331">
                  <c:v>-167.94550000000001</c:v>
                </c:pt>
                <c:pt idx="332">
                  <c:v>-167.69800000000001</c:v>
                </c:pt>
                <c:pt idx="333">
                  <c:v>-167.45050000000001</c:v>
                </c:pt>
                <c:pt idx="334">
                  <c:v>-167.2029</c:v>
                </c:pt>
                <c:pt idx="335">
                  <c:v>-166.9554</c:v>
                </c:pt>
                <c:pt idx="336">
                  <c:v>-166.7079</c:v>
                </c:pt>
                <c:pt idx="337">
                  <c:v>-166.46039999999999</c:v>
                </c:pt>
                <c:pt idx="338">
                  <c:v>-166.21279999999999</c:v>
                </c:pt>
                <c:pt idx="339">
                  <c:v>-165.96530000000001</c:v>
                </c:pt>
                <c:pt idx="340">
                  <c:v>-165.71780000000001</c:v>
                </c:pt>
                <c:pt idx="341">
                  <c:v>-165.47030000000001</c:v>
                </c:pt>
                <c:pt idx="342">
                  <c:v>-165.2227</c:v>
                </c:pt>
                <c:pt idx="343">
                  <c:v>-164.9752</c:v>
                </c:pt>
                <c:pt idx="344">
                  <c:v>-164.7277</c:v>
                </c:pt>
                <c:pt idx="345">
                  <c:v>-164.4802</c:v>
                </c:pt>
                <c:pt idx="346">
                  <c:v>-164.23259999999999</c:v>
                </c:pt>
                <c:pt idx="347">
                  <c:v>-163.98509999999999</c:v>
                </c:pt>
                <c:pt idx="348">
                  <c:v>-163.73759999999999</c:v>
                </c:pt>
                <c:pt idx="349">
                  <c:v>-163.49010000000001</c:v>
                </c:pt>
                <c:pt idx="350">
                  <c:v>-163.24250000000001</c:v>
                </c:pt>
                <c:pt idx="351">
                  <c:v>-162.995</c:v>
                </c:pt>
                <c:pt idx="352">
                  <c:v>-162.7475</c:v>
                </c:pt>
                <c:pt idx="353">
                  <c:v>-162.5</c:v>
                </c:pt>
                <c:pt idx="354">
                  <c:v>-162.25239999999999</c:v>
                </c:pt>
                <c:pt idx="355">
                  <c:v>-162.00489999999999</c:v>
                </c:pt>
                <c:pt idx="356">
                  <c:v>-161.75739999999999</c:v>
                </c:pt>
                <c:pt idx="357">
                  <c:v>-161.50989999999999</c:v>
                </c:pt>
                <c:pt idx="358">
                  <c:v>-161.26230000000001</c:v>
                </c:pt>
                <c:pt idx="359">
                  <c:v>-161.01480000000001</c:v>
                </c:pt>
                <c:pt idx="360">
                  <c:v>-160.76730000000001</c:v>
                </c:pt>
                <c:pt idx="361">
                  <c:v>-160.5198</c:v>
                </c:pt>
                <c:pt idx="362">
                  <c:v>-160.2722</c:v>
                </c:pt>
                <c:pt idx="363">
                  <c:v>-160.0247</c:v>
                </c:pt>
                <c:pt idx="364">
                  <c:v>-159.77719999999999</c:v>
                </c:pt>
                <c:pt idx="365">
                  <c:v>-159.52969999999999</c:v>
                </c:pt>
                <c:pt idx="366">
                  <c:v>-159.28210000000001</c:v>
                </c:pt>
                <c:pt idx="367">
                  <c:v>-159.03460000000001</c:v>
                </c:pt>
                <c:pt idx="368">
                  <c:v>-158.78710000000001</c:v>
                </c:pt>
                <c:pt idx="369">
                  <c:v>-158.53960000000001</c:v>
                </c:pt>
                <c:pt idx="370">
                  <c:v>-158.292</c:v>
                </c:pt>
                <c:pt idx="371">
                  <c:v>-158.0445</c:v>
                </c:pt>
                <c:pt idx="372">
                  <c:v>-157.797</c:v>
                </c:pt>
                <c:pt idx="373">
                  <c:v>-157.54949999999999</c:v>
                </c:pt>
                <c:pt idx="374">
                  <c:v>-157.30189999999999</c:v>
                </c:pt>
                <c:pt idx="375">
                  <c:v>-157.05439999999999</c:v>
                </c:pt>
                <c:pt idx="376">
                  <c:v>-156.80690000000001</c:v>
                </c:pt>
                <c:pt idx="377">
                  <c:v>-156.55940000000001</c:v>
                </c:pt>
                <c:pt idx="378">
                  <c:v>-156.31180000000001</c:v>
                </c:pt>
                <c:pt idx="379">
                  <c:v>-156.0643</c:v>
                </c:pt>
                <c:pt idx="380">
                  <c:v>-155.8168</c:v>
                </c:pt>
                <c:pt idx="381">
                  <c:v>-155.5693</c:v>
                </c:pt>
                <c:pt idx="382">
                  <c:v>-155.32169999999999</c:v>
                </c:pt>
                <c:pt idx="383">
                  <c:v>-155.07419999999999</c:v>
                </c:pt>
                <c:pt idx="384">
                  <c:v>-154.82669999999999</c:v>
                </c:pt>
                <c:pt idx="385">
                  <c:v>-154.57919999999999</c:v>
                </c:pt>
                <c:pt idx="386">
                  <c:v>-154.33160000000001</c:v>
                </c:pt>
                <c:pt idx="387">
                  <c:v>-154.08410000000001</c:v>
                </c:pt>
                <c:pt idx="388">
                  <c:v>-153.8366</c:v>
                </c:pt>
                <c:pt idx="389">
                  <c:v>-153.5891</c:v>
                </c:pt>
                <c:pt idx="390">
                  <c:v>-153.3416</c:v>
                </c:pt>
                <c:pt idx="391">
                  <c:v>-153.09399999999999</c:v>
                </c:pt>
                <c:pt idx="392">
                  <c:v>-152.84649999999999</c:v>
                </c:pt>
                <c:pt idx="393">
                  <c:v>-152.59899999999999</c:v>
                </c:pt>
                <c:pt idx="394">
                  <c:v>-152.35140000000001</c:v>
                </c:pt>
                <c:pt idx="395">
                  <c:v>-152.10390000000001</c:v>
                </c:pt>
                <c:pt idx="396">
                  <c:v>-151.85640000000001</c:v>
                </c:pt>
                <c:pt idx="397">
                  <c:v>-151.60890000000001</c:v>
                </c:pt>
                <c:pt idx="398">
                  <c:v>-151.3613</c:v>
                </c:pt>
                <c:pt idx="399">
                  <c:v>-151.1138</c:v>
                </c:pt>
                <c:pt idx="400">
                  <c:v>-150.8663</c:v>
                </c:pt>
                <c:pt idx="401">
                  <c:v>-150.61879999999999</c:v>
                </c:pt>
                <c:pt idx="402">
                  <c:v>-150.37119999999999</c:v>
                </c:pt>
                <c:pt idx="403">
                  <c:v>-150.12370000000001</c:v>
                </c:pt>
                <c:pt idx="404">
                  <c:v>-149.87620000000001</c:v>
                </c:pt>
                <c:pt idx="405">
                  <c:v>-149.62870000000001</c:v>
                </c:pt>
                <c:pt idx="406">
                  <c:v>-149.3811</c:v>
                </c:pt>
                <c:pt idx="407">
                  <c:v>-149.1336</c:v>
                </c:pt>
                <c:pt idx="408">
                  <c:v>-148.8861</c:v>
                </c:pt>
                <c:pt idx="409">
                  <c:v>-148.6386</c:v>
                </c:pt>
                <c:pt idx="410">
                  <c:v>-148.39109999999999</c:v>
                </c:pt>
                <c:pt idx="411">
                  <c:v>-148.14349999999999</c:v>
                </c:pt>
                <c:pt idx="412">
                  <c:v>-147.89599999999999</c:v>
                </c:pt>
                <c:pt idx="413">
                  <c:v>-147.64850000000001</c:v>
                </c:pt>
                <c:pt idx="414">
                  <c:v>-147.40100000000001</c:v>
                </c:pt>
                <c:pt idx="415">
                  <c:v>-147.1534</c:v>
                </c:pt>
                <c:pt idx="416">
                  <c:v>-146.9059</c:v>
                </c:pt>
                <c:pt idx="417">
                  <c:v>-146.6584</c:v>
                </c:pt>
                <c:pt idx="418">
                  <c:v>-146.4109</c:v>
                </c:pt>
                <c:pt idx="419">
                  <c:v>-146.16329999999999</c:v>
                </c:pt>
                <c:pt idx="420">
                  <c:v>-145.91579999999999</c:v>
                </c:pt>
                <c:pt idx="421">
                  <c:v>-145.66829999999999</c:v>
                </c:pt>
                <c:pt idx="422">
                  <c:v>-145.42080000000001</c:v>
                </c:pt>
                <c:pt idx="423">
                  <c:v>-145.17320000000001</c:v>
                </c:pt>
                <c:pt idx="424">
                  <c:v>-144.92570000000001</c:v>
                </c:pt>
                <c:pt idx="425">
                  <c:v>-144.6782</c:v>
                </c:pt>
                <c:pt idx="426">
                  <c:v>-144.4307</c:v>
                </c:pt>
                <c:pt idx="427">
                  <c:v>-144.1831</c:v>
                </c:pt>
                <c:pt idx="428">
                  <c:v>-143.93559999999999</c:v>
                </c:pt>
                <c:pt idx="429">
                  <c:v>-143.68809999999999</c:v>
                </c:pt>
                <c:pt idx="430">
                  <c:v>-143.44059999999999</c:v>
                </c:pt>
                <c:pt idx="431">
                  <c:v>-143.19300000000001</c:v>
                </c:pt>
                <c:pt idx="432">
                  <c:v>-142.94550000000001</c:v>
                </c:pt>
                <c:pt idx="433">
                  <c:v>-142.69800000000001</c:v>
                </c:pt>
                <c:pt idx="434">
                  <c:v>-142.45050000000001</c:v>
                </c:pt>
                <c:pt idx="435">
                  <c:v>-142.2029</c:v>
                </c:pt>
                <c:pt idx="436">
                  <c:v>-141.9554</c:v>
                </c:pt>
                <c:pt idx="437">
                  <c:v>-141.7079</c:v>
                </c:pt>
                <c:pt idx="438">
                  <c:v>-141.46039999999999</c:v>
                </c:pt>
                <c:pt idx="439">
                  <c:v>-141.21279999999999</c:v>
                </c:pt>
                <c:pt idx="440">
                  <c:v>-140.96530000000001</c:v>
                </c:pt>
                <c:pt idx="441">
                  <c:v>-140.71780000000001</c:v>
                </c:pt>
                <c:pt idx="442">
                  <c:v>-140.47030000000001</c:v>
                </c:pt>
                <c:pt idx="443">
                  <c:v>-140.2227</c:v>
                </c:pt>
                <c:pt idx="444">
                  <c:v>-139.9752</c:v>
                </c:pt>
                <c:pt idx="445">
                  <c:v>-139.7277</c:v>
                </c:pt>
                <c:pt idx="446">
                  <c:v>-139.4802</c:v>
                </c:pt>
                <c:pt idx="447">
                  <c:v>-139.23259999999999</c:v>
                </c:pt>
                <c:pt idx="448">
                  <c:v>-138.98509999999999</c:v>
                </c:pt>
                <c:pt idx="449">
                  <c:v>-138.73759999999999</c:v>
                </c:pt>
                <c:pt idx="450">
                  <c:v>-138.49010000000001</c:v>
                </c:pt>
                <c:pt idx="451">
                  <c:v>-138.24250000000001</c:v>
                </c:pt>
                <c:pt idx="452">
                  <c:v>-137.995</c:v>
                </c:pt>
                <c:pt idx="453">
                  <c:v>-137.7475</c:v>
                </c:pt>
                <c:pt idx="454">
                  <c:v>-137.5</c:v>
                </c:pt>
                <c:pt idx="455">
                  <c:v>-137.25239999999999</c:v>
                </c:pt>
                <c:pt idx="456">
                  <c:v>-137.00489999999999</c:v>
                </c:pt>
                <c:pt idx="457">
                  <c:v>-136.75739999999999</c:v>
                </c:pt>
                <c:pt idx="458">
                  <c:v>-136.50989999999999</c:v>
                </c:pt>
                <c:pt idx="459">
                  <c:v>-136.26230000000001</c:v>
                </c:pt>
                <c:pt idx="460">
                  <c:v>-136.01480000000001</c:v>
                </c:pt>
                <c:pt idx="461">
                  <c:v>-135.76730000000001</c:v>
                </c:pt>
                <c:pt idx="462">
                  <c:v>-135.5198</c:v>
                </c:pt>
                <c:pt idx="463">
                  <c:v>-135.2722</c:v>
                </c:pt>
                <c:pt idx="464">
                  <c:v>-135.0247</c:v>
                </c:pt>
                <c:pt idx="465">
                  <c:v>-134.77719999999999</c:v>
                </c:pt>
                <c:pt idx="466">
                  <c:v>-134.52969999999999</c:v>
                </c:pt>
                <c:pt idx="467">
                  <c:v>-134.28219999999999</c:v>
                </c:pt>
                <c:pt idx="468">
                  <c:v>-134.03460000000001</c:v>
                </c:pt>
                <c:pt idx="469">
                  <c:v>-133.78710000000001</c:v>
                </c:pt>
                <c:pt idx="470">
                  <c:v>-133.53960000000001</c:v>
                </c:pt>
                <c:pt idx="471">
                  <c:v>-133.2921</c:v>
                </c:pt>
                <c:pt idx="472">
                  <c:v>-133.0445</c:v>
                </c:pt>
                <c:pt idx="473">
                  <c:v>-132.797</c:v>
                </c:pt>
                <c:pt idx="474">
                  <c:v>-132.54949999999999</c:v>
                </c:pt>
                <c:pt idx="475">
                  <c:v>-132.30189999999999</c:v>
                </c:pt>
                <c:pt idx="476">
                  <c:v>-132.05439999999999</c:v>
                </c:pt>
                <c:pt idx="477">
                  <c:v>-131.80690000000001</c:v>
                </c:pt>
                <c:pt idx="478">
                  <c:v>-131.55940000000001</c:v>
                </c:pt>
                <c:pt idx="479">
                  <c:v>-131.31180000000001</c:v>
                </c:pt>
                <c:pt idx="480">
                  <c:v>-131.0643</c:v>
                </c:pt>
                <c:pt idx="481">
                  <c:v>-130.8168</c:v>
                </c:pt>
                <c:pt idx="482">
                  <c:v>-130.5693</c:v>
                </c:pt>
                <c:pt idx="483">
                  <c:v>-130.32169999999999</c:v>
                </c:pt>
                <c:pt idx="484">
                  <c:v>-130.07419999999999</c:v>
                </c:pt>
                <c:pt idx="485">
                  <c:v>-129.82669999999999</c:v>
                </c:pt>
                <c:pt idx="486">
                  <c:v>-129.57919999999999</c:v>
                </c:pt>
                <c:pt idx="487">
                  <c:v>-129.33160000000001</c:v>
                </c:pt>
                <c:pt idx="488">
                  <c:v>-129.08410000000001</c:v>
                </c:pt>
                <c:pt idx="489">
                  <c:v>-128.8366</c:v>
                </c:pt>
                <c:pt idx="490">
                  <c:v>-128.5891</c:v>
                </c:pt>
                <c:pt idx="491">
                  <c:v>-128.3416</c:v>
                </c:pt>
                <c:pt idx="492">
                  <c:v>-128.09399999999999</c:v>
                </c:pt>
                <c:pt idx="493">
                  <c:v>-127.84650000000001</c:v>
                </c:pt>
                <c:pt idx="494">
                  <c:v>-127.599</c:v>
                </c:pt>
                <c:pt idx="495">
                  <c:v>-127.3515</c:v>
                </c:pt>
                <c:pt idx="496">
                  <c:v>-127.1039</c:v>
                </c:pt>
                <c:pt idx="497">
                  <c:v>-126.85639999999999</c:v>
                </c:pt>
                <c:pt idx="498">
                  <c:v>-126.60890000000001</c:v>
                </c:pt>
                <c:pt idx="499">
                  <c:v>-126.3614</c:v>
                </c:pt>
                <c:pt idx="500">
                  <c:v>-126.1138</c:v>
                </c:pt>
                <c:pt idx="501">
                  <c:v>-125.8663</c:v>
                </c:pt>
                <c:pt idx="502">
                  <c:v>-125.61879999999999</c:v>
                </c:pt>
                <c:pt idx="503">
                  <c:v>-125.37130000000001</c:v>
                </c:pt>
                <c:pt idx="504">
                  <c:v>-125.1237</c:v>
                </c:pt>
                <c:pt idx="505">
                  <c:v>-124.8762</c:v>
                </c:pt>
                <c:pt idx="506">
                  <c:v>-124.62869999999999</c:v>
                </c:pt>
                <c:pt idx="507">
                  <c:v>-124.38120000000001</c:v>
                </c:pt>
                <c:pt idx="508">
                  <c:v>-124.1336</c:v>
                </c:pt>
                <c:pt idx="509">
                  <c:v>-123.8861</c:v>
                </c:pt>
                <c:pt idx="510">
                  <c:v>-123.6386</c:v>
                </c:pt>
                <c:pt idx="511">
                  <c:v>-123.39109999999999</c:v>
                </c:pt>
                <c:pt idx="512">
                  <c:v>-123.1435</c:v>
                </c:pt>
                <c:pt idx="513">
                  <c:v>-122.896</c:v>
                </c:pt>
                <c:pt idx="514">
                  <c:v>-122.6485</c:v>
                </c:pt>
                <c:pt idx="515">
                  <c:v>-122.401</c:v>
                </c:pt>
                <c:pt idx="516">
                  <c:v>-122.1534</c:v>
                </c:pt>
                <c:pt idx="517">
                  <c:v>-121.9059</c:v>
                </c:pt>
                <c:pt idx="518">
                  <c:v>-121.6584</c:v>
                </c:pt>
                <c:pt idx="519">
                  <c:v>-121.4109</c:v>
                </c:pt>
                <c:pt idx="520">
                  <c:v>-121.16330000000001</c:v>
                </c:pt>
                <c:pt idx="521">
                  <c:v>-120.9158</c:v>
                </c:pt>
                <c:pt idx="522">
                  <c:v>-120.6683</c:v>
                </c:pt>
                <c:pt idx="523">
                  <c:v>-120.4208</c:v>
                </c:pt>
                <c:pt idx="524">
                  <c:v>-120.17319999999999</c:v>
                </c:pt>
                <c:pt idx="525">
                  <c:v>-119.92570000000001</c:v>
                </c:pt>
                <c:pt idx="526">
                  <c:v>-119.6782</c:v>
                </c:pt>
                <c:pt idx="527">
                  <c:v>-119.4307</c:v>
                </c:pt>
                <c:pt idx="528">
                  <c:v>-119.1831</c:v>
                </c:pt>
                <c:pt idx="529">
                  <c:v>-118.93559999999999</c:v>
                </c:pt>
                <c:pt idx="530">
                  <c:v>-118.68810000000001</c:v>
                </c:pt>
                <c:pt idx="531">
                  <c:v>-118.4406</c:v>
                </c:pt>
                <c:pt idx="532">
                  <c:v>-118.193</c:v>
                </c:pt>
                <c:pt idx="533">
                  <c:v>-117.9455</c:v>
                </c:pt>
                <c:pt idx="534">
                  <c:v>-117.69799999999999</c:v>
                </c:pt>
                <c:pt idx="535">
                  <c:v>-117.45050000000001</c:v>
                </c:pt>
                <c:pt idx="536">
                  <c:v>-117.2029</c:v>
                </c:pt>
                <c:pt idx="537">
                  <c:v>-116.9554</c:v>
                </c:pt>
                <c:pt idx="538">
                  <c:v>-116.7079</c:v>
                </c:pt>
                <c:pt idx="539">
                  <c:v>-116.46040000000001</c:v>
                </c:pt>
                <c:pt idx="540">
                  <c:v>-116.2128</c:v>
                </c:pt>
                <c:pt idx="541">
                  <c:v>-115.9653</c:v>
                </c:pt>
                <c:pt idx="542">
                  <c:v>-115.7178</c:v>
                </c:pt>
                <c:pt idx="543">
                  <c:v>-115.47029999999999</c:v>
                </c:pt>
                <c:pt idx="544">
                  <c:v>-115.2227</c:v>
                </c:pt>
                <c:pt idx="545">
                  <c:v>-114.9752</c:v>
                </c:pt>
                <c:pt idx="546">
                  <c:v>-114.7277</c:v>
                </c:pt>
                <c:pt idx="547">
                  <c:v>-114.4802</c:v>
                </c:pt>
                <c:pt idx="548">
                  <c:v>-114.23260000000001</c:v>
                </c:pt>
                <c:pt idx="549">
                  <c:v>-113.9851</c:v>
                </c:pt>
                <c:pt idx="550">
                  <c:v>-113.7376</c:v>
                </c:pt>
                <c:pt idx="551">
                  <c:v>-113.4901</c:v>
                </c:pt>
                <c:pt idx="552">
                  <c:v>-113.24250000000001</c:v>
                </c:pt>
                <c:pt idx="553">
                  <c:v>-112.995</c:v>
                </c:pt>
                <c:pt idx="554">
                  <c:v>-112.7475</c:v>
                </c:pt>
                <c:pt idx="555">
                  <c:v>-112.5</c:v>
                </c:pt>
                <c:pt idx="556">
                  <c:v>-112.25239999999999</c:v>
                </c:pt>
                <c:pt idx="557">
                  <c:v>-112.00490000000001</c:v>
                </c:pt>
                <c:pt idx="558">
                  <c:v>-111.7574</c:v>
                </c:pt>
                <c:pt idx="559">
                  <c:v>-111.5099</c:v>
                </c:pt>
                <c:pt idx="560">
                  <c:v>-111.2624</c:v>
                </c:pt>
                <c:pt idx="561">
                  <c:v>-111.01479999999999</c:v>
                </c:pt>
                <c:pt idx="562">
                  <c:v>-110.76730000000001</c:v>
                </c:pt>
                <c:pt idx="563">
                  <c:v>-110.5198</c:v>
                </c:pt>
                <c:pt idx="564">
                  <c:v>-110.2722</c:v>
                </c:pt>
                <c:pt idx="565">
                  <c:v>-110.0247</c:v>
                </c:pt>
                <c:pt idx="566">
                  <c:v>-109.77719999999999</c:v>
                </c:pt>
                <c:pt idx="567">
                  <c:v>-109.52970000000001</c:v>
                </c:pt>
                <c:pt idx="568">
                  <c:v>-109.2822</c:v>
                </c:pt>
                <c:pt idx="569">
                  <c:v>-109.0346</c:v>
                </c:pt>
                <c:pt idx="570">
                  <c:v>-108.7871</c:v>
                </c:pt>
                <c:pt idx="571">
                  <c:v>-108.53959999999999</c:v>
                </c:pt>
                <c:pt idx="572">
                  <c:v>-108.2921</c:v>
                </c:pt>
                <c:pt idx="573">
                  <c:v>-108.0445</c:v>
                </c:pt>
                <c:pt idx="574">
                  <c:v>-107.797</c:v>
                </c:pt>
                <c:pt idx="575">
                  <c:v>-107.54949999999999</c:v>
                </c:pt>
                <c:pt idx="576">
                  <c:v>-107.30200000000001</c:v>
                </c:pt>
                <c:pt idx="577">
                  <c:v>-107.0544</c:v>
                </c:pt>
                <c:pt idx="578">
                  <c:v>-106.8069</c:v>
                </c:pt>
                <c:pt idx="579">
                  <c:v>-106.5594</c:v>
                </c:pt>
                <c:pt idx="580">
                  <c:v>-106.31189999999999</c:v>
                </c:pt>
                <c:pt idx="581">
                  <c:v>-106.0643</c:v>
                </c:pt>
                <c:pt idx="582">
                  <c:v>-105.8168</c:v>
                </c:pt>
                <c:pt idx="583">
                  <c:v>-105.5693</c:v>
                </c:pt>
                <c:pt idx="584">
                  <c:v>-105.3218</c:v>
                </c:pt>
                <c:pt idx="585">
                  <c:v>-105.0742</c:v>
                </c:pt>
                <c:pt idx="586">
                  <c:v>-104.8267</c:v>
                </c:pt>
                <c:pt idx="587">
                  <c:v>-104.5792</c:v>
                </c:pt>
                <c:pt idx="588">
                  <c:v>-104.3317</c:v>
                </c:pt>
                <c:pt idx="589">
                  <c:v>-104.08410000000001</c:v>
                </c:pt>
                <c:pt idx="590">
                  <c:v>-103.8366</c:v>
                </c:pt>
                <c:pt idx="591">
                  <c:v>-103.5891</c:v>
                </c:pt>
                <c:pt idx="592">
                  <c:v>-103.3416</c:v>
                </c:pt>
                <c:pt idx="593">
                  <c:v>-103.09399999999999</c:v>
                </c:pt>
                <c:pt idx="594">
                  <c:v>-102.84650000000001</c:v>
                </c:pt>
                <c:pt idx="595">
                  <c:v>-102.599</c:v>
                </c:pt>
                <c:pt idx="596">
                  <c:v>-102.3515</c:v>
                </c:pt>
                <c:pt idx="597">
                  <c:v>-102.1039</c:v>
                </c:pt>
                <c:pt idx="598">
                  <c:v>-101.85639999999999</c:v>
                </c:pt>
                <c:pt idx="599">
                  <c:v>-101.60890000000001</c:v>
                </c:pt>
                <c:pt idx="600">
                  <c:v>-101.3614</c:v>
                </c:pt>
                <c:pt idx="601">
                  <c:v>-101.1138</c:v>
                </c:pt>
                <c:pt idx="602">
                  <c:v>-100.8663</c:v>
                </c:pt>
                <c:pt idx="603">
                  <c:v>-100.61879999999999</c:v>
                </c:pt>
                <c:pt idx="604">
                  <c:v>-100.37130000000001</c:v>
                </c:pt>
                <c:pt idx="605">
                  <c:v>-100.1237</c:v>
                </c:pt>
                <c:pt idx="606">
                  <c:v>-99.87621</c:v>
                </c:pt>
                <c:pt idx="607">
                  <c:v>-99.628680000000003</c:v>
                </c:pt>
                <c:pt idx="608">
                  <c:v>-99.381159999999994</c:v>
                </c:pt>
                <c:pt idx="609">
                  <c:v>-99.13364</c:v>
                </c:pt>
                <c:pt idx="610">
                  <c:v>-98.886120000000005</c:v>
                </c:pt>
                <c:pt idx="611">
                  <c:v>-98.638589999999994</c:v>
                </c:pt>
                <c:pt idx="612">
                  <c:v>-98.391069999999999</c:v>
                </c:pt>
                <c:pt idx="613">
                  <c:v>-98.143540000000002</c:v>
                </c:pt>
                <c:pt idx="614">
                  <c:v>-97.896019999999993</c:v>
                </c:pt>
                <c:pt idx="615">
                  <c:v>-97.648489999999995</c:v>
                </c:pt>
                <c:pt idx="616">
                  <c:v>-97.400959999999998</c:v>
                </c:pt>
                <c:pt idx="617">
                  <c:v>-97.153440000000003</c:v>
                </c:pt>
                <c:pt idx="618">
                  <c:v>-96.905910000000006</c:v>
                </c:pt>
                <c:pt idx="619">
                  <c:v>-96.658389999999997</c:v>
                </c:pt>
                <c:pt idx="620">
                  <c:v>-96.410870000000003</c:v>
                </c:pt>
                <c:pt idx="621">
                  <c:v>-96.163349999999994</c:v>
                </c:pt>
                <c:pt idx="622">
                  <c:v>-95.915819999999997</c:v>
                </c:pt>
                <c:pt idx="623">
                  <c:v>-95.668300000000002</c:v>
                </c:pt>
                <c:pt idx="624">
                  <c:v>-95.420770000000005</c:v>
                </c:pt>
                <c:pt idx="625">
                  <c:v>-95.173240000000007</c:v>
                </c:pt>
                <c:pt idx="626">
                  <c:v>-94.925719999999998</c:v>
                </c:pt>
                <c:pt idx="627">
                  <c:v>-94.678190000000001</c:v>
                </c:pt>
                <c:pt idx="628">
                  <c:v>-94.430670000000006</c:v>
                </c:pt>
                <c:pt idx="629">
                  <c:v>-94.183139999999995</c:v>
                </c:pt>
                <c:pt idx="630">
                  <c:v>-93.93562</c:v>
                </c:pt>
                <c:pt idx="631">
                  <c:v>-93.688100000000006</c:v>
                </c:pt>
                <c:pt idx="632">
                  <c:v>-93.440569999999994</c:v>
                </c:pt>
                <c:pt idx="633">
                  <c:v>-93.193049999999999</c:v>
                </c:pt>
                <c:pt idx="634">
                  <c:v>-92.945520000000002</c:v>
                </c:pt>
                <c:pt idx="635">
                  <c:v>-92.697999999999993</c:v>
                </c:pt>
                <c:pt idx="636">
                  <c:v>-92.450469999999996</c:v>
                </c:pt>
                <c:pt idx="637">
                  <c:v>-92.202950000000001</c:v>
                </c:pt>
                <c:pt idx="638">
                  <c:v>-91.955420000000004</c:v>
                </c:pt>
                <c:pt idx="639">
                  <c:v>-91.707899999999995</c:v>
                </c:pt>
                <c:pt idx="640">
                  <c:v>-91.460369999999998</c:v>
                </c:pt>
                <c:pt idx="641">
                  <c:v>-91.212850000000003</c:v>
                </c:pt>
                <c:pt idx="642">
                  <c:v>-90.965320000000006</c:v>
                </c:pt>
                <c:pt idx="643">
                  <c:v>-90.717799999999997</c:v>
                </c:pt>
                <c:pt idx="644">
                  <c:v>-90.470280000000002</c:v>
                </c:pt>
                <c:pt idx="645">
                  <c:v>-90.222750000000005</c:v>
                </c:pt>
                <c:pt idx="646">
                  <c:v>-89.975229999999996</c:v>
                </c:pt>
                <c:pt idx="647">
                  <c:v>-89.727699999999999</c:v>
                </c:pt>
                <c:pt idx="648">
                  <c:v>-89.480180000000004</c:v>
                </c:pt>
                <c:pt idx="649">
                  <c:v>-89.232650000000007</c:v>
                </c:pt>
                <c:pt idx="650">
                  <c:v>-88.985129999999998</c:v>
                </c:pt>
                <c:pt idx="651">
                  <c:v>-88.7376</c:v>
                </c:pt>
                <c:pt idx="652">
                  <c:v>-88.490070000000003</c:v>
                </c:pt>
                <c:pt idx="653">
                  <c:v>-88.242549999999994</c:v>
                </c:pt>
                <c:pt idx="654">
                  <c:v>-87.99503</c:v>
                </c:pt>
                <c:pt idx="655">
                  <c:v>-87.747510000000005</c:v>
                </c:pt>
                <c:pt idx="656">
                  <c:v>-87.499979999999994</c:v>
                </c:pt>
                <c:pt idx="657">
                  <c:v>-87.252459999999999</c:v>
                </c:pt>
                <c:pt idx="658">
                  <c:v>-87.004930000000002</c:v>
                </c:pt>
                <c:pt idx="659">
                  <c:v>-86.757409999999993</c:v>
                </c:pt>
                <c:pt idx="660">
                  <c:v>-86.509879999999995</c:v>
                </c:pt>
                <c:pt idx="661">
                  <c:v>-86.262349999999998</c:v>
                </c:pt>
                <c:pt idx="662">
                  <c:v>-86.014830000000003</c:v>
                </c:pt>
                <c:pt idx="663">
                  <c:v>-85.767300000000006</c:v>
                </c:pt>
                <c:pt idx="664">
                  <c:v>-85.519779999999997</c:v>
                </c:pt>
                <c:pt idx="665">
                  <c:v>-85.27225</c:v>
                </c:pt>
                <c:pt idx="666">
                  <c:v>-85.024730000000005</c:v>
                </c:pt>
                <c:pt idx="667">
                  <c:v>-84.777209999999997</c:v>
                </c:pt>
                <c:pt idx="668">
                  <c:v>-84.529690000000002</c:v>
                </c:pt>
                <c:pt idx="669">
                  <c:v>-84.282160000000005</c:v>
                </c:pt>
                <c:pt idx="670">
                  <c:v>-84.034630000000007</c:v>
                </c:pt>
                <c:pt idx="671">
                  <c:v>-83.787109999999998</c:v>
                </c:pt>
                <c:pt idx="672">
                  <c:v>-83.539580000000001</c:v>
                </c:pt>
                <c:pt idx="673">
                  <c:v>-83.292060000000006</c:v>
                </c:pt>
                <c:pt idx="674">
                  <c:v>-83.044529999999995</c:v>
                </c:pt>
                <c:pt idx="675">
                  <c:v>-82.79701</c:v>
                </c:pt>
                <c:pt idx="676">
                  <c:v>-82.549480000000003</c:v>
                </c:pt>
                <c:pt idx="677">
                  <c:v>-82.301959999999994</c:v>
                </c:pt>
                <c:pt idx="678">
                  <c:v>-82.05444</c:v>
                </c:pt>
                <c:pt idx="679">
                  <c:v>-81.806910000000002</c:v>
                </c:pt>
                <c:pt idx="680">
                  <c:v>-81.559389999999993</c:v>
                </c:pt>
                <c:pt idx="681">
                  <c:v>-81.311859999999996</c:v>
                </c:pt>
                <c:pt idx="682">
                  <c:v>-81.064340000000001</c:v>
                </c:pt>
                <c:pt idx="683">
                  <c:v>-80.816810000000004</c:v>
                </c:pt>
                <c:pt idx="684">
                  <c:v>-80.569289999999995</c:v>
                </c:pt>
                <c:pt idx="685">
                  <c:v>-80.321759999999998</c:v>
                </c:pt>
                <c:pt idx="686">
                  <c:v>-80.074240000000003</c:v>
                </c:pt>
                <c:pt idx="687">
                  <c:v>-79.826710000000006</c:v>
                </c:pt>
                <c:pt idx="688">
                  <c:v>-79.579189999999997</c:v>
                </c:pt>
                <c:pt idx="689">
                  <c:v>-79.331670000000003</c:v>
                </c:pt>
                <c:pt idx="690">
                  <c:v>-79.084140000000005</c:v>
                </c:pt>
                <c:pt idx="691">
                  <c:v>-78.836619999999996</c:v>
                </c:pt>
                <c:pt idx="692">
                  <c:v>-78.589089999999999</c:v>
                </c:pt>
                <c:pt idx="693">
                  <c:v>-78.341570000000004</c:v>
                </c:pt>
                <c:pt idx="694">
                  <c:v>-78.094040000000007</c:v>
                </c:pt>
                <c:pt idx="695">
                  <c:v>-77.846509999999995</c:v>
                </c:pt>
                <c:pt idx="696">
                  <c:v>-77.598990000000001</c:v>
                </c:pt>
                <c:pt idx="697">
                  <c:v>-77.351460000000003</c:v>
                </c:pt>
                <c:pt idx="698">
                  <c:v>-77.103939999999994</c:v>
                </c:pt>
                <c:pt idx="699">
                  <c:v>-76.856409999999997</c:v>
                </c:pt>
                <c:pt idx="700">
                  <c:v>-76.608890000000002</c:v>
                </c:pt>
                <c:pt idx="701">
                  <c:v>-76.361369999999994</c:v>
                </c:pt>
                <c:pt idx="702">
                  <c:v>-76.113849999999999</c:v>
                </c:pt>
                <c:pt idx="703">
                  <c:v>-75.866320000000002</c:v>
                </c:pt>
                <c:pt idx="704">
                  <c:v>-75.618790000000004</c:v>
                </c:pt>
                <c:pt idx="705">
                  <c:v>-75.371269999999996</c:v>
                </c:pt>
                <c:pt idx="706">
                  <c:v>-75.123739999999998</c:v>
                </c:pt>
                <c:pt idx="707">
                  <c:v>-74.876220000000004</c:v>
                </c:pt>
                <c:pt idx="708">
                  <c:v>-74.628690000000006</c:v>
                </c:pt>
                <c:pt idx="709">
                  <c:v>-74.381169999999997</c:v>
                </c:pt>
                <c:pt idx="710">
                  <c:v>-74.13364</c:v>
                </c:pt>
                <c:pt idx="711">
                  <c:v>-73.886120000000005</c:v>
                </c:pt>
                <c:pt idx="712">
                  <c:v>-73.638599999999997</c:v>
                </c:pt>
                <c:pt idx="713">
                  <c:v>-73.391069999999999</c:v>
                </c:pt>
                <c:pt idx="714">
                  <c:v>-73.143550000000005</c:v>
                </c:pt>
                <c:pt idx="715">
                  <c:v>-72.896019999999993</c:v>
                </c:pt>
                <c:pt idx="716">
                  <c:v>-72.648499999999999</c:v>
                </c:pt>
                <c:pt idx="717">
                  <c:v>-72.400970000000001</c:v>
                </c:pt>
                <c:pt idx="718">
                  <c:v>-72.153450000000007</c:v>
                </c:pt>
                <c:pt idx="719">
                  <c:v>-71.905919999999995</c:v>
                </c:pt>
                <c:pt idx="720">
                  <c:v>-71.6584</c:v>
                </c:pt>
                <c:pt idx="721">
                  <c:v>-71.410870000000003</c:v>
                </c:pt>
                <c:pt idx="722">
                  <c:v>-71.163349999999994</c:v>
                </c:pt>
                <c:pt idx="723">
                  <c:v>-70.915819999999997</c:v>
                </c:pt>
                <c:pt idx="724">
                  <c:v>-70.668300000000002</c:v>
                </c:pt>
                <c:pt idx="725">
                  <c:v>-70.420779999999993</c:v>
                </c:pt>
                <c:pt idx="726">
                  <c:v>-70.173249999999996</c:v>
                </c:pt>
                <c:pt idx="727">
                  <c:v>-69.925730000000001</c:v>
                </c:pt>
                <c:pt idx="728">
                  <c:v>-69.678200000000004</c:v>
                </c:pt>
                <c:pt idx="729">
                  <c:v>-69.430679999999995</c:v>
                </c:pt>
                <c:pt idx="730">
                  <c:v>-69.183149999999998</c:v>
                </c:pt>
                <c:pt idx="731">
                  <c:v>-68.93562</c:v>
                </c:pt>
                <c:pt idx="732">
                  <c:v>-68.688100000000006</c:v>
                </c:pt>
                <c:pt idx="733">
                  <c:v>-68.440569999999994</c:v>
                </c:pt>
                <c:pt idx="734">
                  <c:v>-68.193049999999999</c:v>
                </c:pt>
                <c:pt idx="735">
                  <c:v>-67.945530000000005</c:v>
                </c:pt>
                <c:pt idx="736">
                  <c:v>-67.698009999999996</c:v>
                </c:pt>
                <c:pt idx="737">
                  <c:v>-67.450479999999999</c:v>
                </c:pt>
                <c:pt idx="738">
                  <c:v>-67.202960000000004</c:v>
                </c:pt>
                <c:pt idx="739">
                  <c:v>-66.955430000000007</c:v>
                </c:pt>
                <c:pt idx="740">
                  <c:v>-66.707899999999995</c:v>
                </c:pt>
                <c:pt idx="741">
                  <c:v>-66.460380000000001</c:v>
                </c:pt>
                <c:pt idx="742">
                  <c:v>-66.212850000000003</c:v>
                </c:pt>
                <c:pt idx="743">
                  <c:v>-65.965329999999994</c:v>
                </c:pt>
                <c:pt idx="744">
                  <c:v>-65.717799999999997</c:v>
                </c:pt>
                <c:pt idx="745">
                  <c:v>-65.470280000000002</c:v>
                </c:pt>
                <c:pt idx="746">
                  <c:v>-65.222759999999994</c:v>
                </c:pt>
                <c:pt idx="747">
                  <c:v>-64.975229999999996</c:v>
                </c:pt>
                <c:pt idx="748">
                  <c:v>-64.727710000000002</c:v>
                </c:pt>
                <c:pt idx="749">
                  <c:v>-64.480180000000004</c:v>
                </c:pt>
                <c:pt idx="750">
                  <c:v>-64.232659999999996</c:v>
                </c:pt>
                <c:pt idx="751">
                  <c:v>-63.985129999999998</c:v>
                </c:pt>
                <c:pt idx="752">
                  <c:v>-63.737609999999997</c:v>
                </c:pt>
                <c:pt idx="753">
                  <c:v>-63.490079999999999</c:v>
                </c:pt>
                <c:pt idx="754">
                  <c:v>-63.242559999999997</c:v>
                </c:pt>
                <c:pt idx="755">
                  <c:v>-62.99503</c:v>
                </c:pt>
                <c:pt idx="756">
                  <c:v>-62.747509999999998</c:v>
                </c:pt>
                <c:pt idx="757">
                  <c:v>-62.499980000000001</c:v>
                </c:pt>
                <c:pt idx="758">
                  <c:v>-62.252459999999999</c:v>
                </c:pt>
                <c:pt idx="759">
                  <c:v>-62.004939999999998</c:v>
                </c:pt>
                <c:pt idx="760">
                  <c:v>-61.75741</c:v>
                </c:pt>
                <c:pt idx="761">
                  <c:v>-61.509889999999999</c:v>
                </c:pt>
                <c:pt idx="762">
                  <c:v>-61.262360000000001</c:v>
                </c:pt>
                <c:pt idx="763">
                  <c:v>-61.01484</c:v>
                </c:pt>
                <c:pt idx="764">
                  <c:v>-60.767310000000002</c:v>
                </c:pt>
                <c:pt idx="765">
                  <c:v>-60.51979</c:v>
                </c:pt>
                <c:pt idx="766">
                  <c:v>-60.272260000000003</c:v>
                </c:pt>
                <c:pt idx="767">
                  <c:v>-60.024740000000001</c:v>
                </c:pt>
                <c:pt idx="768">
                  <c:v>-59.777209999999997</c:v>
                </c:pt>
                <c:pt idx="769">
                  <c:v>-59.529690000000002</c:v>
                </c:pt>
                <c:pt idx="770">
                  <c:v>-59.282170000000001</c:v>
                </c:pt>
                <c:pt idx="771">
                  <c:v>-59.034640000000003</c:v>
                </c:pt>
                <c:pt idx="772">
                  <c:v>-58.787109999999998</c:v>
                </c:pt>
                <c:pt idx="773">
                  <c:v>-58.539589999999997</c:v>
                </c:pt>
                <c:pt idx="774">
                  <c:v>-58.292059999999999</c:v>
                </c:pt>
                <c:pt idx="775">
                  <c:v>-58.044539999999998</c:v>
                </c:pt>
                <c:pt idx="776">
                  <c:v>-57.797020000000003</c:v>
                </c:pt>
                <c:pt idx="777">
                  <c:v>-57.549489999999999</c:v>
                </c:pt>
                <c:pt idx="778">
                  <c:v>-57.301969999999997</c:v>
                </c:pt>
                <c:pt idx="779">
                  <c:v>-57.05444</c:v>
                </c:pt>
                <c:pt idx="780">
                  <c:v>-56.806919999999998</c:v>
                </c:pt>
                <c:pt idx="781">
                  <c:v>-56.55939</c:v>
                </c:pt>
                <c:pt idx="782">
                  <c:v>-56.311869999999999</c:v>
                </c:pt>
                <c:pt idx="783">
                  <c:v>-56.064340000000001</c:v>
                </c:pt>
                <c:pt idx="784">
                  <c:v>-55.81682</c:v>
                </c:pt>
                <c:pt idx="785">
                  <c:v>-55.569290000000002</c:v>
                </c:pt>
                <c:pt idx="786">
                  <c:v>-55.321770000000001</c:v>
                </c:pt>
                <c:pt idx="787">
                  <c:v>-55.074249999999999</c:v>
                </c:pt>
                <c:pt idx="788">
                  <c:v>-54.826720000000002</c:v>
                </c:pt>
                <c:pt idx="789">
                  <c:v>-54.579189999999997</c:v>
                </c:pt>
                <c:pt idx="790">
                  <c:v>-54.331670000000003</c:v>
                </c:pt>
                <c:pt idx="791">
                  <c:v>-54.084139999999998</c:v>
                </c:pt>
                <c:pt idx="792">
                  <c:v>-53.836620000000003</c:v>
                </c:pt>
                <c:pt idx="793">
                  <c:v>-53.589100000000002</c:v>
                </c:pt>
                <c:pt idx="794">
                  <c:v>-53.341569999999997</c:v>
                </c:pt>
                <c:pt idx="795">
                  <c:v>-53.094050000000003</c:v>
                </c:pt>
                <c:pt idx="796">
                  <c:v>-52.846519999999998</c:v>
                </c:pt>
                <c:pt idx="797">
                  <c:v>-52.598999999999997</c:v>
                </c:pt>
                <c:pt idx="798">
                  <c:v>-52.351469999999999</c:v>
                </c:pt>
                <c:pt idx="799">
                  <c:v>-52.103949999999998</c:v>
                </c:pt>
                <c:pt idx="800">
                  <c:v>-51.85642</c:v>
                </c:pt>
                <c:pt idx="801">
                  <c:v>-51.608899999999998</c:v>
                </c:pt>
                <c:pt idx="802">
                  <c:v>-51.361370000000001</c:v>
                </c:pt>
                <c:pt idx="803">
                  <c:v>-51.113849999999999</c:v>
                </c:pt>
                <c:pt idx="804">
                  <c:v>-50.866329999999998</c:v>
                </c:pt>
                <c:pt idx="805">
                  <c:v>-50.6188</c:v>
                </c:pt>
                <c:pt idx="806">
                  <c:v>-50.371270000000003</c:v>
                </c:pt>
                <c:pt idx="807">
                  <c:v>-50.123750000000001</c:v>
                </c:pt>
                <c:pt idx="808">
                  <c:v>-49.876220000000004</c:v>
                </c:pt>
                <c:pt idx="809">
                  <c:v>-49.628700000000002</c:v>
                </c:pt>
                <c:pt idx="810">
                  <c:v>-49.381180000000001</c:v>
                </c:pt>
                <c:pt idx="811">
                  <c:v>-49.133650000000003</c:v>
                </c:pt>
                <c:pt idx="812">
                  <c:v>-48.886130000000001</c:v>
                </c:pt>
                <c:pt idx="813">
                  <c:v>-48.638599999999997</c:v>
                </c:pt>
                <c:pt idx="814">
                  <c:v>-48.391080000000002</c:v>
                </c:pt>
                <c:pt idx="815">
                  <c:v>-48.143549999999998</c:v>
                </c:pt>
                <c:pt idx="816">
                  <c:v>-47.896030000000003</c:v>
                </c:pt>
                <c:pt idx="817">
                  <c:v>-47.648499999999999</c:v>
                </c:pt>
                <c:pt idx="818">
                  <c:v>-47.400979999999997</c:v>
                </c:pt>
                <c:pt idx="819">
                  <c:v>-47.153449999999999</c:v>
                </c:pt>
                <c:pt idx="820">
                  <c:v>-46.905929999999998</c:v>
                </c:pt>
                <c:pt idx="821">
                  <c:v>-46.658410000000003</c:v>
                </c:pt>
                <c:pt idx="822">
                  <c:v>-46.410879999999999</c:v>
                </c:pt>
                <c:pt idx="823">
                  <c:v>-46.163359999999997</c:v>
                </c:pt>
                <c:pt idx="824">
                  <c:v>-45.91583</c:v>
                </c:pt>
                <c:pt idx="825">
                  <c:v>-45.668300000000002</c:v>
                </c:pt>
                <c:pt idx="826">
                  <c:v>-45.420780000000001</c:v>
                </c:pt>
                <c:pt idx="827">
                  <c:v>-45.173259999999999</c:v>
                </c:pt>
                <c:pt idx="828">
                  <c:v>-44.925730000000001</c:v>
                </c:pt>
                <c:pt idx="829">
                  <c:v>-44.67821</c:v>
                </c:pt>
                <c:pt idx="830">
                  <c:v>-44.430680000000002</c:v>
                </c:pt>
                <c:pt idx="831">
                  <c:v>-44.183160000000001</c:v>
                </c:pt>
                <c:pt idx="832">
                  <c:v>-43.935630000000003</c:v>
                </c:pt>
                <c:pt idx="833">
                  <c:v>-43.688110000000002</c:v>
                </c:pt>
                <c:pt idx="834">
                  <c:v>-43.440579999999997</c:v>
                </c:pt>
                <c:pt idx="835">
                  <c:v>-43.193060000000003</c:v>
                </c:pt>
                <c:pt idx="836">
                  <c:v>-42.945529999999998</c:v>
                </c:pt>
                <c:pt idx="837">
                  <c:v>-42.698009999999996</c:v>
                </c:pt>
                <c:pt idx="838">
                  <c:v>-42.450490000000002</c:v>
                </c:pt>
                <c:pt idx="839">
                  <c:v>-42.202959999999997</c:v>
                </c:pt>
                <c:pt idx="840">
                  <c:v>-41.955440000000003</c:v>
                </c:pt>
                <c:pt idx="841">
                  <c:v>-41.707909999999998</c:v>
                </c:pt>
                <c:pt idx="842">
                  <c:v>-41.460380000000001</c:v>
                </c:pt>
                <c:pt idx="843">
                  <c:v>-41.212859999999999</c:v>
                </c:pt>
                <c:pt idx="844">
                  <c:v>-40.965339999999998</c:v>
                </c:pt>
                <c:pt idx="845">
                  <c:v>-40.71781</c:v>
                </c:pt>
                <c:pt idx="846">
                  <c:v>-40.470289999999999</c:v>
                </c:pt>
                <c:pt idx="847">
                  <c:v>-40.222760000000001</c:v>
                </c:pt>
                <c:pt idx="848">
                  <c:v>-39.975239999999999</c:v>
                </c:pt>
                <c:pt idx="849">
                  <c:v>-39.727710000000002</c:v>
                </c:pt>
                <c:pt idx="850">
                  <c:v>-39.48019</c:v>
                </c:pt>
                <c:pt idx="851">
                  <c:v>-39.232660000000003</c:v>
                </c:pt>
                <c:pt idx="852">
                  <c:v>-38.985140000000001</c:v>
                </c:pt>
                <c:pt idx="853">
                  <c:v>-38.737609999999997</c:v>
                </c:pt>
                <c:pt idx="854">
                  <c:v>-38.490090000000002</c:v>
                </c:pt>
                <c:pt idx="855">
                  <c:v>-38.242570000000001</c:v>
                </c:pt>
                <c:pt idx="856">
                  <c:v>-37.995040000000003</c:v>
                </c:pt>
                <c:pt idx="857">
                  <c:v>-37.747520000000002</c:v>
                </c:pt>
                <c:pt idx="858">
                  <c:v>-37.499989999999997</c:v>
                </c:pt>
                <c:pt idx="859">
                  <c:v>-37.252459999999999</c:v>
                </c:pt>
                <c:pt idx="860">
                  <c:v>-37.004939999999998</c:v>
                </c:pt>
                <c:pt idx="861">
                  <c:v>-36.757420000000003</c:v>
                </c:pt>
                <c:pt idx="862">
                  <c:v>-36.509889999999999</c:v>
                </c:pt>
                <c:pt idx="863">
                  <c:v>-36.262369999999997</c:v>
                </c:pt>
                <c:pt idx="864">
                  <c:v>-36.01484</c:v>
                </c:pt>
                <c:pt idx="865">
                  <c:v>-35.767319999999998</c:v>
                </c:pt>
                <c:pt idx="866">
                  <c:v>-35.51979</c:v>
                </c:pt>
                <c:pt idx="867">
                  <c:v>-35.272269999999999</c:v>
                </c:pt>
                <c:pt idx="868">
                  <c:v>-35.024740000000001</c:v>
                </c:pt>
                <c:pt idx="869">
                  <c:v>-34.77722</c:v>
                </c:pt>
                <c:pt idx="870">
                  <c:v>-34.529690000000002</c:v>
                </c:pt>
                <c:pt idx="871">
                  <c:v>-34.282170000000001</c:v>
                </c:pt>
                <c:pt idx="872">
                  <c:v>-34.034649999999999</c:v>
                </c:pt>
                <c:pt idx="873">
                  <c:v>-33.787120000000002</c:v>
                </c:pt>
                <c:pt idx="874">
                  <c:v>-33.5396</c:v>
                </c:pt>
                <c:pt idx="875">
                  <c:v>-33.292070000000002</c:v>
                </c:pt>
                <c:pt idx="876">
                  <c:v>-33.044550000000001</c:v>
                </c:pt>
                <c:pt idx="877">
                  <c:v>-32.797020000000003</c:v>
                </c:pt>
                <c:pt idx="878">
                  <c:v>-32.549500000000002</c:v>
                </c:pt>
                <c:pt idx="879">
                  <c:v>-32.301969999999997</c:v>
                </c:pt>
                <c:pt idx="880">
                  <c:v>-32.054450000000003</c:v>
                </c:pt>
                <c:pt idx="881">
                  <c:v>-31.806920000000002</c:v>
                </c:pt>
                <c:pt idx="882">
                  <c:v>-31.5594</c:v>
                </c:pt>
                <c:pt idx="883">
                  <c:v>-31.311869999999999</c:v>
                </c:pt>
                <c:pt idx="884">
                  <c:v>-31.064350000000001</c:v>
                </c:pt>
                <c:pt idx="885">
                  <c:v>-30.81682</c:v>
                </c:pt>
                <c:pt idx="886">
                  <c:v>-30.569299999999998</c:v>
                </c:pt>
                <c:pt idx="887">
                  <c:v>-30.32178</c:v>
                </c:pt>
                <c:pt idx="888">
                  <c:v>-30.074249999999999</c:v>
                </c:pt>
                <c:pt idx="889">
                  <c:v>-29.826730000000001</c:v>
                </c:pt>
                <c:pt idx="890">
                  <c:v>-29.5792</c:v>
                </c:pt>
                <c:pt idx="891">
                  <c:v>-29.331679999999999</c:v>
                </c:pt>
                <c:pt idx="892">
                  <c:v>-29.084150000000001</c:v>
                </c:pt>
                <c:pt idx="893">
                  <c:v>-28.83663</c:v>
                </c:pt>
                <c:pt idx="894">
                  <c:v>-28.589099999999998</c:v>
                </c:pt>
                <c:pt idx="895">
                  <c:v>-28.34158</c:v>
                </c:pt>
                <c:pt idx="896">
                  <c:v>-28.094049999999999</c:v>
                </c:pt>
                <c:pt idx="897">
                  <c:v>-27.846530000000001</c:v>
                </c:pt>
                <c:pt idx="898">
                  <c:v>-27.599</c:v>
                </c:pt>
                <c:pt idx="899">
                  <c:v>-27.351479999999999</c:v>
                </c:pt>
                <c:pt idx="900">
                  <c:v>-27.103950000000001</c:v>
                </c:pt>
                <c:pt idx="901">
                  <c:v>-26.85643</c:v>
                </c:pt>
                <c:pt idx="902">
                  <c:v>-26.608899999999998</c:v>
                </c:pt>
                <c:pt idx="903">
                  <c:v>-26.36138</c:v>
                </c:pt>
                <c:pt idx="904">
                  <c:v>-26.113859999999999</c:v>
                </c:pt>
                <c:pt idx="905">
                  <c:v>-25.866330000000001</c:v>
                </c:pt>
                <c:pt idx="906">
                  <c:v>-25.6188</c:v>
                </c:pt>
                <c:pt idx="907">
                  <c:v>-25.371279999999999</c:v>
                </c:pt>
                <c:pt idx="908">
                  <c:v>-25.123760000000001</c:v>
                </c:pt>
                <c:pt idx="909">
                  <c:v>-24.87623</c:v>
                </c:pt>
                <c:pt idx="910">
                  <c:v>-24.628710000000002</c:v>
                </c:pt>
                <c:pt idx="911">
                  <c:v>-24.381180000000001</c:v>
                </c:pt>
                <c:pt idx="912">
                  <c:v>-24.133659999999999</c:v>
                </c:pt>
                <c:pt idx="913">
                  <c:v>-23.886130000000001</c:v>
                </c:pt>
                <c:pt idx="914">
                  <c:v>-23.63861</c:v>
                </c:pt>
                <c:pt idx="915">
                  <c:v>-23.391079999999999</c:v>
                </c:pt>
                <c:pt idx="916">
                  <c:v>-23.143560000000001</c:v>
                </c:pt>
                <c:pt idx="917">
                  <c:v>-22.89603</c:v>
                </c:pt>
                <c:pt idx="918">
                  <c:v>-22.648510000000002</c:v>
                </c:pt>
                <c:pt idx="919">
                  <c:v>-22.400980000000001</c:v>
                </c:pt>
                <c:pt idx="920">
                  <c:v>-22.153459999999999</c:v>
                </c:pt>
                <c:pt idx="921">
                  <c:v>-21.905940000000001</c:v>
                </c:pt>
                <c:pt idx="922">
                  <c:v>-21.65841</c:v>
                </c:pt>
                <c:pt idx="923">
                  <c:v>-21.410889999999998</c:v>
                </c:pt>
                <c:pt idx="924">
                  <c:v>-21.163360000000001</c:v>
                </c:pt>
                <c:pt idx="925">
                  <c:v>-20.915839999999999</c:v>
                </c:pt>
                <c:pt idx="926">
                  <c:v>-20.668310000000002</c:v>
                </c:pt>
                <c:pt idx="927">
                  <c:v>-20.42079</c:v>
                </c:pt>
                <c:pt idx="928">
                  <c:v>-20.173259999999999</c:v>
                </c:pt>
                <c:pt idx="929">
                  <c:v>-19.925740000000001</c:v>
                </c:pt>
                <c:pt idx="930">
                  <c:v>-19.67821</c:v>
                </c:pt>
                <c:pt idx="931">
                  <c:v>-19.430689999999998</c:v>
                </c:pt>
                <c:pt idx="932">
                  <c:v>-19.183160000000001</c:v>
                </c:pt>
                <c:pt idx="933">
                  <c:v>-18.935639999999999</c:v>
                </c:pt>
                <c:pt idx="934">
                  <c:v>-18.688110000000002</c:v>
                </c:pt>
                <c:pt idx="935">
                  <c:v>-18.44059</c:v>
                </c:pt>
                <c:pt idx="936">
                  <c:v>-18.193069999999999</c:v>
                </c:pt>
                <c:pt idx="937">
                  <c:v>-17.945540000000001</c:v>
                </c:pt>
                <c:pt idx="938">
                  <c:v>-17.69802</c:v>
                </c:pt>
                <c:pt idx="939">
                  <c:v>-17.450489999999999</c:v>
                </c:pt>
                <c:pt idx="940">
                  <c:v>-17.202970000000001</c:v>
                </c:pt>
                <c:pt idx="941">
                  <c:v>-16.955439999999999</c:v>
                </c:pt>
                <c:pt idx="942">
                  <c:v>-16.707920000000001</c:v>
                </c:pt>
                <c:pt idx="943">
                  <c:v>-16.46039</c:v>
                </c:pt>
                <c:pt idx="944">
                  <c:v>-16.212869999999999</c:v>
                </c:pt>
                <c:pt idx="945">
                  <c:v>-15.965339999999999</c:v>
                </c:pt>
                <c:pt idx="946">
                  <c:v>-15.71782</c:v>
                </c:pt>
                <c:pt idx="947">
                  <c:v>-15.47029</c:v>
                </c:pt>
                <c:pt idx="948">
                  <c:v>-15.222770000000001</c:v>
                </c:pt>
                <c:pt idx="949">
                  <c:v>-14.975239999999999</c:v>
                </c:pt>
                <c:pt idx="950">
                  <c:v>-14.72772</c:v>
                </c:pt>
                <c:pt idx="951">
                  <c:v>-14.48019</c:v>
                </c:pt>
                <c:pt idx="952">
                  <c:v>-14.232670000000001</c:v>
                </c:pt>
                <c:pt idx="953">
                  <c:v>-13.985150000000001</c:v>
                </c:pt>
                <c:pt idx="954">
                  <c:v>-13.73762</c:v>
                </c:pt>
                <c:pt idx="955">
                  <c:v>-13.4901</c:v>
                </c:pt>
                <c:pt idx="956">
                  <c:v>-13.242570000000001</c:v>
                </c:pt>
                <c:pt idx="957">
                  <c:v>-12.995050000000001</c:v>
                </c:pt>
                <c:pt idx="958">
                  <c:v>-12.74752</c:v>
                </c:pt>
                <c:pt idx="959">
                  <c:v>-12.5</c:v>
                </c:pt>
                <c:pt idx="960">
                  <c:v>-12.252470000000001</c:v>
                </c:pt>
                <c:pt idx="961">
                  <c:v>-12.004949999999999</c:v>
                </c:pt>
                <c:pt idx="962">
                  <c:v>-11.75742</c:v>
                </c:pt>
                <c:pt idx="963">
                  <c:v>-11.5099</c:v>
                </c:pt>
                <c:pt idx="964">
                  <c:v>-11.262370000000001</c:v>
                </c:pt>
                <c:pt idx="965">
                  <c:v>-11.014849999999999</c:v>
                </c:pt>
                <c:pt idx="966">
                  <c:v>-10.76732</c:v>
                </c:pt>
                <c:pt idx="967">
                  <c:v>-10.5198</c:v>
                </c:pt>
                <c:pt idx="968">
                  <c:v>-10.272270000000001</c:v>
                </c:pt>
                <c:pt idx="969">
                  <c:v>-10.024749999999999</c:v>
                </c:pt>
                <c:pt idx="970">
                  <c:v>-9.7772249999999996</c:v>
                </c:pt>
                <c:pt idx="971">
                  <c:v>-9.5297000000000001</c:v>
                </c:pt>
                <c:pt idx="972">
                  <c:v>-9.2821759999999998</c:v>
                </c:pt>
                <c:pt idx="973">
                  <c:v>-9.0346510000000002</c:v>
                </c:pt>
                <c:pt idx="974">
                  <c:v>-8.7871269999999999</c:v>
                </c:pt>
                <c:pt idx="975">
                  <c:v>-8.5396020000000004</c:v>
                </c:pt>
                <c:pt idx="976">
                  <c:v>-8.2920770000000008</c:v>
                </c:pt>
                <c:pt idx="977">
                  <c:v>-8.0445530000000005</c:v>
                </c:pt>
                <c:pt idx="978">
                  <c:v>-7.7970280000000001</c:v>
                </c:pt>
                <c:pt idx="979">
                  <c:v>-7.5495029999999996</c:v>
                </c:pt>
                <c:pt idx="980">
                  <c:v>-7.3019790000000002</c:v>
                </c:pt>
                <c:pt idx="981">
                  <c:v>-7.0544539999999998</c:v>
                </c:pt>
                <c:pt idx="982">
                  <c:v>-6.8069290000000002</c:v>
                </c:pt>
                <c:pt idx="983">
                  <c:v>-6.5594039999999998</c:v>
                </c:pt>
                <c:pt idx="984">
                  <c:v>-6.3118800000000004</c:v>
                </c:pt>
                <c:pt idx="985">
                  <c:v>-6.0643549999999999</c:v>
                </c:pt>
                <c:pt idx="986">
                  <c:v>-5.8168300000000004</c:v>
                </c:pt>
                <c:pt idx="987">
                  <c:v>-5.5693049999999999</c:v>
                </c:pt>
                <c:pt idx="988">
                  <c:v>-5.3217809999999997</c:v>
                </c:pt>
                <c:pt idx="989">
                  <c:v>-5.0742560000000001</c:v>
                </c:pt>
                <c:pt idx="990">
                  <c:v>-4.8267319999999998</c:v>
                </c:pt>
                <c:pt idx="991">
                  <c:v>-4.5792070000000002</c:v>
                </c:pt>
                <c:pt idx="992">
                  <c:v>-4.3316819999999998</c:v>
                </c:pt>
                <c:pt idx="993">
                  <c:v>-4.0841570000000003</c:v>
                </c:pt>
                <c:pt idx="994">
                  <c:v>-3.836633</c:v>
                </c:pt>
                <c:pt idx="995">
                  <c:v>-3.589108</c:v>
                </c:pt>
                <c:pt idx="996">
                  <c:v>-3.341583</c:v>
                </c:pt>
                <c:pt idx="997">
                  <c:v>-3.0940590000000001</c:v>
                </c:pt>
                <c:pt idx="998">
                  <c:v>-2.8465340000000001</c:v>
                </c:pt>
                <c:pt idx="999">
                  <c:v>-2.5990090000000001</c:v>
                </c:pt>
                <c:pt idx="1000">
                  <c:v>-2.3514849999999998</c:v>
                </c:pt>
                <c:pt idx="1001">
                  <c:v>-2.1039599999999998</c:v>
                </c:pt>
                <c:pt idx="1002">
                  <c:v>-1.8564350000000001</c:v>
                </c:pt>
                <c:pt idx="1003">
                  <c:v>-1.6089100000000001</c:v>
                </c:pt>
                <c:pt idx="1004">
                  <c:v>-1.361386</c:v>
                </c:pt>
                <c:pt idx="1005">
                  <c:v>-1.113861</c:v>
                </c:pt>
                <c:pt idx="1006">
                  <c:v>-0.86633640000000001</c:v>
                </c:pt>
                <c:pt idx="1007">
                  <c:v>-0.61881169999999996</c:v>
                </c:pt>
                <c:pt idx="1008">
                  <c:v>-0.37128699999999998</c:v>
                </c:pt>
                <c:pt idx="1009">
                  <c:v>-0.12376230000000001</c:v>
                </c:pt>
              </c:numCache>
            </c:numRef>
          </c:xVal>
          <c:yVal>
            <c:numRef>
              <c:f>Gráfico14!$E$6:$E$1015</c:f>
              <c:numCache>
                <c:formatCode>0.00</c:formatCode>
                <c:ptCount val="1010"/>
                <c:pt idx="0">
                  <c:v>8486.4419999999991</c:v>
                </c:pt>
                <c:pt idx="1">
                  <c:v>7321.2520000000004</c:v>
                </c:pt>
                <c:pt idx="2">
                  <c:v>9312.232</c:v>
                </c:pt>
                <c:pt idx="3">
                  <c:v>7154.585</c:v>
                </c:pt>
                <c:pt idx="4">
                  <c:v>9117.8060000000005</c:v>
                </c:pt>
                <c:pt idx="5">
                  <c:v>7813.2920000000004</c:v>
                </c:pt>
                <c:pt idx="6">
                  <c:v>9591.2340000000004</c:v>
                </c:pt>
                <c:pt idx="7">
                  <c:v>10843.7</c:v>
                </c:pt>
                <c:pt idx="8">
                  <c:v>4882.5919999999996</c:v>
                </c:pt>
                <c:pt idx="9">
                  <c:v>6098.5119999999997</c:v>
                </c:pt>
                <c:pt idx="10">
                  <c:v>7064.1949999999997</c:v>
                </c:pt>
                <c:pt idx="11">
                  <c:v>6697.6610000000001</c:v>
                </c:pt>
                <c:pt idx="12">
                  <c:v>7835.0950000000003</c:v>
                </c:pt>
                <c:pt idx="13">
                  <c:v>9620.7389999999996</c:v>
                </c:pt>
                <c:pt idx="14">
                  <c:v>8609.5969999999998</c:v>
                </c:pt>
                <c:pt idx="15">
                  <c:v>8411.65</c:v>
                </c:pt>
                <c:pt idx="16">
                  <c:v>9185.7960000000003</c:v>
                </c:pt>
                <c:pt idx="17">
                  <c:v>4545.6530000000002</c:v>
                </c:pt>
                <c:pt idx="18">
                  <c:v>9421.1180000000004</c:v>
                </c:pt>
                <c:pt idx="19">
                  <c:v>10790.78</c:v>
                </c:pt>
                <c:pt idx="20">
                  <c:v>14931.98</c:v>
                </c:pt>
                <c:pt idx="21">
                  <c:v>11095.86</c:v>
                </c:pt>
                <c:pt idx="22">
                  <c:v>7798.2860000000001</c:v>
                </c:pt>
                <c:pt idx="23">
                  <c:v>4524.1689999999999</c:v>
                </c:pt>
                <c:pt idx="24">
                  <c:v>5526.63</c:v>
                </c:pt>
                <c:pt idx="25">
                  <c:v>9017.0920000000006</c:v>
                </c:pt>
                <c:pt idx="26">
                  <c:v>7549.6369999999997</c:v>
                </c:pt>
                <c:pt idx="27">
                  <c:v>4079.7220000000002</c:v>
                </c:pt>
                <c:pt idx="28">
                  <c:v>7284.9859999999999</c:v>
                </c:pt>
                <c:pt idx="29">
                  <c:v>12274.07</c:v>
                </c:pt>
                <c:pt idx="30">
                  <c:v>8029.99</c:v>
                </c:pt>
                <c:pt idx="31">
                  <c:v>10678.33</c:v>
                </c:pt>
                <c:pt idx="32">
                  <c:v>10672.07</c:v>
                </c:pt>
                <c:pt idx="33">
                  <c:v>9950.3670000000002</c:v>
                </c:pt>
                <c:pt idx="34">
                  <c:v>9466.893</c:v>
                </c:pt>
                <c:pt idx="35">
                  <c:v>7026.97</c:v>
                </c:pt>
                <c:pt idx="36">
                  <c:v>7939.5730000000003</c:v>
                </c:pt>
                <c:pt idx="37">
                  <c:v>9569.6759999999995</c:v>
                </c:pt>
                <c:pt idx="38">
                  <c:v>8977.68</c:v>
                </c:pt>
                <c:pt idx="39">
                  <c:v>10381.85</c:v>
                </c:pt>
                <c:pt idx="40">
                  <c:v>8971.7289999999994</c:v>
                </c:pt>
                <c:pt idx="41">
                  <c:v>10910.53</c:v>
                </c:pt>
                <c:pt idx="42">
                  <c:v>8910.3940000000002</c:v>
                </c:pt>
                <c:pt idx="43">
                  <c:v>11042.96</c:v>
                </c:pt>
                <c:pt idx="44">
                  <c:v>7083.1819999999998</c:v>
                </c:pt>
                <c:pt idx="45">
                  <c:v>9940.7150000000001</c:v>
                </c:pt>
                <c:pt idx="46">
                  <c:v>7881.7510000000002</c:v>
                </c:pt>
                <c:pt idx="47">
                  <c:v>8708.518</c:v>
                </c:pt>
                <c:pt idx="48">
                  <c:v>13204.63</c:v>
                </c:pt>
                <c:pt idx="49">
                  <c:v>10997.71</c:v>
                </c:pt>
                <c:pt idx="50">
                  <c:v>7223.3329999999996</c:v>
                </c:pt>
                <c:pt idx="51">
                  <c:v>6658.9719999999998</c:v>
                </c:pt>
                <c:pt idx="52">
                  <c:v>10000.64</c:v>
                </c:pt>
                <c:pt idx="53">
                  <c:v>10051.36</c:v>
                </c:pt>
                <c:pt idx="54">
                  <c:v>8495.8809999999994</c:v>
                </c:pt>
                <c:pt idx="55">
                  <c:v>9988.9110000000001</c:v>
                </c:pt>
                <c:pt idx="56">
                  <c:v>7510.1809999999996</c:v>
                </c:pt>
                <c:pt idx="57">
                  <c:v>7098.1189999999997</c:v>
                </c:pt>
                <c:pt idx="58">
                  <c:v>5755.0950000000003</c:v>
                </c:pt>
                <c:pt idx="59">
                  <c:v>11174.04</c:v>
                </c:pt>
                <c:pt idx="60">
                  <c:v>6877.4369999999999</c:v>
                </c:pt>
                <c:pt idx="61">
                  <c:v>9682.58</c:v>
                </c:pt>
                <c:pt idx="62">
                  <c:v>6757.1279999999997</c:v>
                </c:pt>
                <c:pt idx="63">
                  <c:v>8099.36</c:v>
                </c:pt>
                <c:pt idx="64">
                  <c:v>8320.0519999999997</c:v>
                </c:pt>
                <c:pt idx="65">
                  <c:v>7116.9</c:v>
                </c:pt>
                <c:pt idx="66">
                  <c:v>8438.4789999999994</c:v>
                </c:pt>
                <c:pt idx="67">
                  <c:v>10305.89</c:v>
                </c:pt>
                <c:pt idx="68">
                  <c:v>10962.55</c:v>
                </c:pt>
                <c:pt idx="69">
                  <c:v>9824.5509999999995</c:v>
                </c:pt>
                <c:pt idx="70">
                  <c:v>10195.27</c:v>
                </c:pt>
                <c:pt idx="71">
                  <c:v>6323.1360000000004</c:v>
                </c:pt>
                <c:pt idx="72">
                  <c:v>7635.0110000000004</c:v>
                </c:pt>
                <c:pt idx="73">
                  <c:v>7800.2870000000003</c:v>
                </c:pt>
                <c:pt idx="74">
                  <c:v>10671.1</c:v>
                </c:pt>
                <c:pt idx="75">
                  <c:v>11236.15</c:v>
                </c:pt>
                <c:pt idx="76">
                  <c:v>10877.16</c:v>
                </c:pt>
                <c:pt idx="77">
                  <c:v>5283.2579999999998</c:v>
                </c:pt>
                <c:pt idx="78">
                  <c:v>8425.9040000000005</c:v>
                </c:pt>
                <c:pt idx="79">
                  <c:v>9737.982</c:v>
                </c:pt>
                <c:pt idx="80">
                  <c:v>9101.5139999999992</c:v>
                </c:pt>
                <c:pt idx="81">
                  <c:v>13077.04</c:v>
                </c:pt>
                <c:pt idx="82">
                  <c:v>11336.68</c:v>
                </c:pt>
                <c:pt idx="83">
                  <c:v>10073.620000000001</c:v>
                </c:pt>
                <c:pt idx="84">
                  <c:v>8913.8909999999996</c:v>
                </c:pt>
                <c:pt idx="85">
                  <c:v>10043.32</c:v>
                </c:pt>
                <c:pt idx="86">
                  <c:v>9748.3189999999995</c:v>
                </c:pt>
                <c:pt idx="87">
                  <c:v>7129.76</c:v>
                </c:pt>
                <c:pt idx="88">
                  <c:v>10568.31</c:v>
                </c:pt>
                <c:pt idx="89">
                  <c:v>6511.0290000000005</c:v>
                </c:pt>
                <c:pt idx="90">
                  <c:v>8895.223</c:v>
                </c:pt>
                <c:pt idx="91">
                  <c:v>9205.1080000000002</c:v>
                </c:pt>
                <c:pt idx="92">
                  <c:v>8404.3089999999993</c:v>
                </c:pt>
                <c:pt idx="93">
                  <c:v>8752.6949999999997</c:v>
                </c:pt>
                <c:pt idx="94">
                  <c:v>7944.9250000000002</c:v>
                </c:pt>
                <c:pt idx="95">
                  <c:v>8456.9590000000007</c:v>
                </c:pt>
                <c:pt idx="96">
                  <c:v>4110.2870000000003</c:v>
                </c:pt>
                <c:pt idx="97">
                  <c:v>12850.74</c:v>
                </c:pt>
                <c:pt idx="98">
                  <c:v>7130.3289999999997</c:v>
                </c:pt>
                <c:pt idx="99">
                  <c:v>10872.57</c:v>
                </c:pt>
                <c:pt idx="100">
                  <c:v>9463.1589999999997</c:v>
                </c:pt>
                <c:pt idx="101">
                  <c:v>8870.5249999999996</c:v>
                </c:pt>
                <c:pt idx="102">
                  <c:v>11708.17</c:v>
                </c:pt>
                <c:pt idx="103">
                  <c:v>10333.120000000001</c:v>
                </c:pt>
                <c:pt idx="104">
                  <c:v>6495.2290000000003</c:v>
                </c:pt>
                <c:pt idx="105">
                  <c:v>8552.7139999999999</c:v>
                </c:pt>
                <c:pt idx="106">
                  <c:v>15370.77</c:v>
                </c:pt>
                <c:pt idx="107">
                  <c:v>7603.0159999999996</c:v>
                </c:pt>
                <c:pt idx="108">
                  <c:v>8843.2839999999997</c:v>
                </c:pt>
                <c:pt idx="109">
                  <c:v>12914.05</c:v>
                </c:pt>
                <c:pt idx="110">
                  <c:v>6529.2169999999996</c:v>
                </c:pt>
                <c:pt idx="111">
                  <c:v>4779.17</c:v>
                </c:pt>
                <c:pt idx="112">
                  <c:v>8788.768</c:v>
                </c:pt>
                <c:pt idx="113">
                  <c:v>7594.7539999999999</c:v>
                </c:pt>
                <c:pt idx="114">
                  <c:v>6733.1859999999997</c:v>
                </c:pt>
                <c:pt idx="115">
                  <c:v>7922.1409999999996</c:v>
                </c:pt>
                <c:pt idx="116">
                  <c:v>12526.58</c:v>
                </c:pt>
                <c:pt idx="117">
                  <c:v>8236.7659999999996</c:v>
                </c:pt>
                <c:pt idx="118">
                  <c:v>7760.6149999999998</c:v>
                </c:pt>
                <c:pt idx="119">
                  <c:v>10548.71</c:v>
                </c:pt>
                <c:pt idx="120">
                  <c:v>6788.17</c:v>
                </c:pt>
                <c:pt idx="121">
                  <c:v>8954.8320000000003</c:v>
                </c:pt>
                <c:pt idx="122">
                  <c:v>5209.03</c:v>
                </c:pt>
                <c:pt idx="123">
                  <c:v>11117.63</c:v>
                </c:pt>
                <c:pt idx="124">
                  <c:v>9087.0040000000008</c:v>
                </c:pt>
                <c:pt idx="125">
                  <c:v>9197.1990000000005</c:v>
                </c:pt>
                <c:pt idx="126">
                  <c:v>7265.549</c:v>
                </c:pt>
                <c:pt idx="127">
                  <c:v>8927.8950000000004</c:v>
                </c:pt>
                <c:pt idx="128">
                  <c:v>3186.7370000000001</c:v>
                </c:pt>
                <c:pt idx="129">
                  <c:v>4387.9870000000001</c:v>
                </c:pt>
                <c:pt idx="130">
                  <c:v>8973.58</c:v>
                </c:pt>
                <c:pt idx="131">
                  <c:v>11614.29</c:v>
                </c:pt>
                <c:pt idx="132">
                  <c:v>11107.76</c:v>
                </c:pt>
                <c:pt idx="133">
                  <c:v>9274.2199999999993</c:v>
                </c:pt>
                <c:pt idx="134">
                  <c:v>6855.7039999999997</c:v>
                </c:pt>
                <c:pt idx="135">
                  <c:v>9809.3179999999993</c:v>
                </c:pt>
                <c:pt idx="136">
                  <c:v>8282.7340000000004</c:v>
                </c:pt>
                <c:pt idx="137">
                  <c:v>9281.0920000000006</c:v>
                </c:pt>
                <c:pt idx="138">
                  <c:v>9800.7420000000002</c:v>
                </c:pt>
                <c:pt idx="139">
                  <c:v>11391.49</c:v>
                </c:pt>
                <c:pt idx="140">
                  <c:v>7215.8339999999998</c:v>
                </c:pt>
                <c:pt idx="141">
                  <c:v>15242.28</c:v>
                </c:pt>
                <c:pt idx="142">
                  <c:v>4529.759</c:v>
                </c:pt>
                <c:pt idx="143">
                  <c:v>7498.99</c:v>
                </c:pt>
                <c:pt idx="144">
                  <c:v>9822.6640000000007</c:v>
                </c:pt>
                <c:pt idx="145">
                  <c:v>7210.8540000000003</c:v>
                </c:pt>
                <c:pt idx="146">
                  <c:v>7239.7020000000002</c:v>
                </c:pt>
                <c:pt idx="147">
                  <c:v>9130.3009999999995</c:v>
                </c:pt>
                <c:pt idx="148">
                  <c:v>10321.469999999999</c:v>
                </c:pt>
                <c:pt idx="149">
                  <c:v>12048.92</c:v>
                </c:pt>
                <c:pt idx="150">
                  <c:v>9625.4480000000003</c:v>
                </c:pt>
                <c:pt idx="151">
                  <c:v>6259.1229999999996</c:v>
                </c:pt>
                <c:pt idx="152">
                  <c:v>6236.0749999999998</c:v>
                </c:pt>
                <c:pt idx="153">
                  <c:v>11921.77</c:v>
                </c:pt>
                <c:pt idx="154">
                  <c:v>9326.4789999999994</c:v>
                </c:pt>
                <c:pt idx="155">
                  <c:v>4529.9549999999999</c:v>
                </c:pt>
                <c:pt idx="156">
                  <c:v>10365.44</c:v>
                </c:pt>
                <c:pt idx="157">
                  <c:v>6876.3890000000001</c:v>
                </c:pt>
                <c:pt idx="158">
                  <c:v>6440.9939999999997</c:v>
                </c:pt>
                <c:pt idx="159">
                  <c:v>8397.5490000000009</c:v>
                </c:pt>
                <c:pt idx="160">
                  <c:v>7672.625</c:v>
                </c:pt>
                <c:pt idx="161">
                  <c:v>6214.7929999999997</c:v>
                </c:pt>
                <c:pt idx="162">
                  <c:v>4626.54</c:v>
                </c:pt>
                <c:pt idx="163">
                  <c:v>10480.31</c:v>
                </c:pt>
                <c:pt idx="164">
                  <c:v>8051.7290000000003</c:v>
                </c:pt>
                <c:pt idx="165">
                  <c:v>12152.34</c:v>
                </c:pt>
                <c:pt idx="166">
                  <c:v>9364.3060000000005</c:v>
                </c:pt>
                <c:pt idx="167">
                  <c:v>9540.1479999999992</c:v>
                </c:pt>
                <c:pt idx="168">
                  <c:v>9400.777</c:v>
                </c:pt>
                <c:pt idx="169">
                  <c:v>9311.4850000000006</c:v>
                </c:pt>
                <c:pt idx="170">
                  <c:v>6973.9369999999999</c:v>
                </c:pt>
                <c:pt idx="171">
                  <c:v>10873.67</c:v>
                </c:pt>
                <c:pt idx="172">
                  <c:v>8376.7620000000006</c:v>
                </c:pt>
                <c:pt idx="173">
                  <c:v>11061.91</c:v>
                </c:pt>
                <c:pt idx="174">
                  <c:v>6504.4549999999999</c:v>
                </c:pt>
                <c:pt idx="175">
                  <c:v>7826.4030000000002</c:v>
                </c:pt>
                <c:pt idx="176">
                  <c:v>7328.5910000000003</c:v>
                </c:pt>
                <c:pt idx="177">
                  <c:v>5681.6390000000001</c:v>
                </c:pt>
                <c:pt idx="178">
                  <c:v>8913.7870000000003</c:v>
                </c:pt>
                <c:pt idx="179">
                  <c:v>10441.540000000001</c:v>
                </c:pt>
                <c:pt idx="180">
                  <c:v>11956.41</c:v>
                </c:pt>
                <c:pt idx="181">
                  <c:v>6690.0379999999996</c:v>
                </c:pt>
                <c:pt idx="182">
                  <c:v>5575.8339999999998</c:v>
                </c:pt>
                <c:pt idx="183">
                  <c:v>5160.1840000000002</c:v>
                </c:pt>
                <c:pt idx="184">
                  <c:v>9120.652</c:v>
                </c:pt>
                <c:pt idx="185">
                  <c:v>10285.959999999999</c:v>
                </c:pt>
                <c:pt idx="186">
                  <c:v>7586.1769999999997</c:v>
                </c:pt>
                <c:pt idx="187">
                  <c:v>10324.049999999999</c:v>
                </c:pt>
                <c:pt idx="188">
                  <c:v>7533.6620000000003</c:v>
                </c:pt>
                <c:pt idx="189">
                  <c:v>10219.11</c:v>
                </c:pt>
                <c:pt idx="190">
                  <c:v>11272.23</c:v>
                </c:pt>
                <c:pt idx="191">
                  <c:v>20803.63</c:v>
                </c:pt>
                <c:pt idx="192">
                  <c:v>7880.8059999999996</c:v>
                </c:pt>
                <c:pt idx="193">
                  <c:v>7692.2439999999997</c:v>
                </c:pt>
                <c:pt idx="194">
                  <c:v>7268.5010000000002</c:v>
                </c:pt>
                <c:pt idx="195">
                  <c:v>10720.87</c:v>
                </c:pt>
                <c:pt idx="196">
                  <c:v>7296.6670000000004</c:v>
                </c:pt>
                <c:pt idx="197">
                  <c:v>9465.4989999999998</c:v>
                </c:pt>
                <c:pt idx="198">
                  <c:v>8987.0190000000002</c:v>
                </c:pt>
                <c:pt idx="199">
                  <c:v>9202.9560000000001</c:v>
                </c:pt>
                <c:pt idx="200">
                  <c:v>4844.7020000000002</c:v>
                </c:pt>
                <c:pt idx="201">
                  <c:v>7750.93</c:v>
                </c:pt>
                <c:pt idx="202">
                  <c:v>10859.87</c:v>
                </c:pt>
                <c:pt idx="203">
                  <c:v>11918.38</c:v>
                </c:pt>
                <c:pt idx="204">
                  <c:v>4716.8549999999996</c:v>
                </c:pt>
                <c:pt idx="205">
                  <c:v>7558.076</c:v>
                </c:pt>
                <c:pt idx="206">
                  <c:v>12652.4</c:v>
                </c:pt>
                <c:pt idx="207">
                  <c:v>7856.8689999999997</c:v>
                </c:pt>
                <c:pt idx="208">
                  <c:v>5474.7920000000004</c:v>
                </c:pt>
                <c:pt idx="209">
                  <c:v>7735.9620000000004</c:v>
                </c:pt>
                <c:pt idx="210">
                  <c:v>7279.6040000000003</c:v>
                </c:pt>
                <c:pt idx="211">
                  <c:v>8058.6570000000002</c:v>
                </c:pt>
                <c:pt idx="212">
                  <c:v>8321.4120000000003</c:v>
                </c:pt>
                <c:pt idx="213">
                  <c:v>12256.68</c:v>
                </c:pt>
                <c:pt idx="214">
                  <c:v>5247.8050000000003</c:v>
                </c:pt>
                <c:pt idx="215">
                  <c:v>9413.1869999999999</c:v>
                </c:pt>
                <c:pt idx="216">
                  <c:v>8960.4779999999992</c:v>
                </c:pt>
                <c:pt idx="217">
                  <c:v>7342.9070000000002</c:v>
                </c:pt>
                <c:pt idx="218">
                  <c:v>6118.8059999999996</c:v>
                </c:pt>
                <c:pt idx="219">
                  <c:v>6216.9080000000004</c:v>
                </c:pt>
                <c:pt idx="220">
                  <c:v>5770.76</c:v>
                </c:pt>
                <c:pt idx="221">
                  <c:v>6315.1350000000002</c:v>
                </c:pt>
                <c:pt idx="222">
                  <c:v>14989.56</c:v>
                </c:pt>
                <c:pt idx="223">
                  <c:v>7608.5320000000002</c:v>
                </c:pt>
                <c:pt idx="224">
                  <c:v>6409.049</c:v>
                </c:pt>
                <c:pt idx="225">
                  <c:v>9513.0120000000006</c:v>
                </c:pt>
                <c:pt idx="226">
                  <c:v>7956.5119999999997</c:v>
                </c:pt>
                <c:pt idx="227">
                  <c:v>9021.6380000000008</c:v>
                </c:pt>
                <c:pt idx="228">
                  <c:v>7405.0810000000001</c:v>
                </c:pt>
                <c:pt idx="229">
                  <c:v>6917.9070000000002</c:v>
                </c:pt>
                <c:pt idx="230">
                  <c:v>8266.6679999999997</c:v>
                </c:pt>
                <c:pt idx="231">
                  <c:v>9276.2019999999993</c:v>
                </c:pt>
                <c:pt idx="232">
                  <c:v>7348.1689999999999</c:v>
                </c:pt>
                <c:pt idx="233">
                  <c:v>10437.49</c:v>
                </c:pt>
                <c:pt idx="234">
                  <c:v>7231.3289999999997</c:v>
                </c:pt>
                <c:pt idx="235">
                  <c:v>6587.201</c:v>
                </c:pt>
                <c:pt idx="236">
                  <c:v>5397.11</c:v>
                </c:pt>
                <c:pt idx="237">
                  <c:v>7905.1779999999999</c:v>
                </c:pt>
                <c:pt idx="238">
                  <c:v>9794.8880000000008</c:v>
                </c:pt>
                <c:pt idx="239">
                  <c:v>9441.4179999999997</c:v>
                </c:pt>
                <c:pt idx="240">
                  <c:v>6469.5479999999998</c:v>
                </c:pt>
                <c:pt idx="241">
                  <c:v>5321.8289999999997</c:v>
                </c:pt>
                <c:pt idx="242">
                  <c:v>10346.07</c:v>
                </c:pt>
                <c:pt idx="243">
                  <c:v>6184.2219999999998</c:v>
                </c:pt>
                <c:pt idx="244">
                  <c:v>7179.4809999999998</c:v>
                </c:pt>
                <c:pt idx="245">
                  <c:v>10257.14</c:v>
                </c:pt>
                <c:pt idx="246">
                  <c:v>8005.0550000000003</c:v>
                </c:pt>
                <c:pt idx="247">
                  <c:v>8913.8970000000008</c:v>
                </c:pt>
                <c:pt idx="248">
                  <c:v>7313.2839999999997</c:v>
                </c:pt>
                <c:pt idx="249">
                  <c:v>6396.268</c:v>
                </c:pt>
                <c:pt idx="250">
                  <c:v>9194.3119999999999</c:v>
                </c:pt>
                <c:pt idx="251">
                  <c:v>7826.2449999999999</c:v>
                </c:pt>
                <c:pt idx="252">
                  <c:v>10629.12</c:v>
                </c:pt>
                <c:pt idx="253">
                  <c:v>6598.2139999999999</c:v>
                </c:pt>
                <c:pt idx="254">
                  <c:v>7202.0810000000001</c:v>
                </c:pt>
                <c:pt idx="255">
                  <c:v>10770.49</c:v>
                </c:pt>
                <c:pt idx="256">
                  <c:v>8173.2020000000002</c:v>
                </c:pt>
                <c:pt idx="257">
                  <c:v>9510.0280000000002</c:v>
                </c:pt>
                <c:pt idx="258">
                  <c:v>7000.62</c:v>
                </c:pt>
                <c:pt idx="259">
                  <c:v>8509.116</c:v>
                </c:pt>
                <c:pt idx="260">
                  <c:v>7695.8559999999998</c:v>
                </c:pt>
                <c:pt idx="261">
                  <c:v>8670.4439999999995</c:v>
                </c:pt>
                <c:pt idx="262">
                  <c:v>8795.1830000000009</c:v>
                </c:pt>
                <c:pt idx="263">
                  <c:v>10480.31</c:v>
                </c:pt>
                <c:pt idx="264">
                  <c:v>9382.3989999999994</c:v>
                </c:pt>
                <c:pt idx="265">
                  <c:v>10893.03</c:v>
                </c:pt>
                <c:pt idx="266">
                  <c:v>11250.73</c:v>
                </c:pt>
                <c:pt idx="267">
                  <c:v>6317.3360000000002</c:v>
                </c:pt>
                <c:pt idx="268">
                  <c:v>11171.06</c:v>
                </c:pt>
                <c:pt idx="269">
                  <c:v>10793.64</c:v>
                </c:pt>
                <c:pt idx="270">
                  <c:v>9140.8160000000007</c:v>
                </c:pt>
                <c:pt idx="271">
                  <c:v>11347.16</c:v>
                </c:pt>
                <c:pt idx="272">
                  <c:v>6706.067</c:v>
                </c:pt>
                <c:pt idx="273">
                  <c:v>12179.37</c:v>
                </c:pt>
                <c:pt idx="274">
                  <c:v>8749.6589999999997</c:v>
                </c:pt>
                <c:pt idx="275">
                  <c:v>8166.2250000000004</c:v>
                </c:pt>
                <c:pt idx="276">
                  <c:v>8313.19</c:v>
                </c:pt>
                <c:pt idx="277">
                  <c:v>18890.28</c:v>
                </c:pt>
                <c:pt idx="278">
                  <c:v>9966.7649999999994</c:v>
                </c:pt>
                <c:pt idx="279">
                  <c:v>16284</c:v>
                </c:pt>
                <c:pt idx="280">
                  <c:v>5968.2120000000004</c:v>
                </c:pt>
                <c:pt idx="281">
                  <c:v>8729.3770000000004</c:v>
                </c:pt>
                <c:pt idx="282">
                  <c:v>7797.2030000000004</c:v>
                </c:pt>
                <c:pt idx="283">
                  <c:v>9842.4629999999997</c:v>
                </c:pt>
                <c:pt idx="284">
                  <c:v>15436.77</c:v>
                </c:pt>
                <c:pt idx="285">
                  <c:v>8253.41</c:v>
                </c:pt>
                <c:pt idx="286">
                  <c:v>12389.81</c:v>
                </c:pt>
                <c:pt idx="287">
                  <c:v>5773.2120000000004</c:v>
                </c:pt>
                <c:pt idx="288">
                  <c:v>4458.8119999999999</c:v>
                </c:pt>
                <c:pt idx="289">
                  <c:v>8202.3320000000003</c:v>
                </c:pt>
                <c:pt idx="290">
                  <c:v>7652.4319999999998</c:v>
                </c:pt>
                <c:pt idx="291">
                  <c:v>11768.66</c:v>
                </c:pt>
                <c:pt idx="292">
                  <c:v>7566.4920000000002</c:v>
                </c:pt>
                <c:pt idx="293">
                  <c:v>4915.223</c:v>
                </c:pt>
                <c:pt idx="294">
                  <c:v>9960.0830000000005</c:v>
                </c:pt>
                <c:pt idx="295">
                  <c:v>11851.32</c:v>
                </c:pt>
                <c:pt idx="296">
                  <c:v>6932.13</c:v>
                </c:pt>
                <c:pt idx="297">
                  <c:v>14530.66</c:v>
                </c:pt>
                <c:pt idx="298">
                  <c:v>7166.3410000000003</c:v>
                </c:pt>
                <c:pt idx="299">
                  <c:v>8327.0380000000005</c:v>
                </c:pt>
                <c:pt idx="300">
                  <c:v>9831.5310000000009</c:v>
                </c:pt>
                <c:pt idx="301">
                  <c:v>7756.6220000000003</c:v>
                </c:pt>
                <c:pt idx="302">
                  <c:v>8810.1280000000006</c:v>
                </c:pt>
                <c:pt idx="303">
                  <c:v>8919.3539999999994</c:v>
                </c:pt>
                <c:pt idx="304">
                  <c:v>9341.7209999999995</c:v>
                </c:pt>
                <c:pt idx="305">
                  <c:v>9887.5280000000002</c:v>
                </c:pt>
                <c:pt idx="306">
                  <c:v>7608.2520000000004</c:v>
                </c:pt>
                <c:pt idx="307">
                  <c:v>4961.3940000000002</c:v>
                </c:pt>
                <c:pt idx="308">
                  <c:v>8309.4279999999999</c:v>
                </c:pt>
                <c:pt idx="309">
                  <c:v>8027.5010000000002</c:v>
                </c:pt>
                <c:pt idx="310">
                  <c:v>6133.1490000000003</c:v>
                </c:pt>
                <c:pt idx="311">
                  <c:v>7632.26</c:v>
                </c:pt>
                <c:pt idx="312">
                  <c:v>9635.7450000000008</c:v>
                </c:pt>
                <c:pt idx="313">
                  <c:v>10423.99</c:v>
                </c:pt>
                <c:pt idx="314">
                  <c:v>8976.5589999999993</c:v>
                </c:pt>
                <c:pt idx="315">
                  <c:v>6355.7950000000001</c:v>
                </c:pt>
                <c:pt idx="316">
                  <c:v>6094.2510000000002</c:v>
                </c:pt>
                <c:pt idx="317">
                  <c:v>6536.5739999999996</c:v>
                </c:pt>
                <c:pt idx="318">
                  <c:v>8119.9880000000003</c:v>
                </c:pt>
                <c:pt idx="319">
                  <c:v>7752.232</c:v>
                </c:pt>
                <c:pt idx="320">
                  <c:v>7202.585</c:v>
                </c:pt>
                <c:pt idx="321">
                  <c:v>8479.1929999999993</c:v>
                </c:pt>
                <c:pt idx="322">
                  <c:v>5659.7049999999999</c:v>
                </c:pt>
                <c:pt idx="323">
                  <c:v>8721.4750000000004</c:v>
                </c:pt>
                <c:pt idx="324">
                  <c:v>9860.5560000000005</c:v>
                </c:pt>
                <c:pt idx="325">
                  <c:v>8466.1049999999996</c:v>
                </c:pt>
                <c:pt idx="326">
                  <c:v>10975.54</c:v>
                </c:pt>
                <c:pt idx="327">
                  <c:v>6165.2150000000001</c:v>
                </c:pt>
                <c:pt idx="328">
                  <c:v>8252.5689999999995</c:v>
                </c:pt>
                <c:pt idx="329">
                  <c:v>5719.7780000000002</c:v>
                </c:pt>
                <c:pt idx="330">
                  <c:v>9363.0849999999991</c:v>
                </c:pt>
                <c:pt idx="331">
                  <c:v>5654.4719999999998</c:v>
                </c:pt>
                <c:pt idx="332">
                  <c:v>7119.8590000000004</c:v>
                </c:pt>
                <c:pt idx="333">
                  <c:v>15144.88</c:v>
                </c:pt>
                <c:pt idx="334">
                  <c:v>8921.3449999999993</c:v>
                </c:pt>
                <c:pt idx="335">
                  <c:v>10835.42</c:v>
                </c:pt>
                <c:pt idx="336">
                  <c:v>5471.4340000000002</c:v>
                </c:pt>
                <c:pt idx="337">
                  <c:v>6885.1220000000003</c:v>
                </c:pt>
                <c:pt idx="338">
                  <c:v>9288.2860000000001</c:v>
                </c:pt>
                <c:pt idx="339">
                  <c:v>9009.7759999999998</c:v>
                </c:pt>
                <c:pt idx="340">
                  <c:v>6538.9380000000001</c:v>
                </c:pt>
                <c:pt idx="341">
                  <c:v>10733.47</c:v>
                </c:pt>
                <c:pt idx="342">
                  <c:v>6581.9380000000001</c:v>
                </c:pt>
                <c:pt idx="343">
                  <c:v>6895.808</c:v>
                </c:pt>
                <c:pt idx="344">
                  <c:v>9023.6190000000006</c:v>
                </c:pt>
                <c:pt idx="345">
                  <c:v>7971.049</c:v>
                </c:pt>
                <c:pt idx="346">
                  <c:v>7968.7190000000001</c:v>
                </c:pt>
                <c:pt idx="347">
                  <c:v>7425.0780000000004</c:v>
                </c:pt>
                <c:pt idx="348">
                  <c:v>6114.4690000000001</c:v>
                </c:pt>
                <c:pt idx="349">
                  <c:v>11685.23</c:v>
                </c:pt>
                <c:pt idx="350">
                  <c:v>6973.84</c:v>
                </c:pt>
                <c:pt idx="351">
                  <c:v>6242.4070000000002</c:v>
                </c:pt>
                <c:pt idx="352">
                  <c:v>10096.18</c:v>
                </c:pt>
                <c:pt idx="353">
                  <c:v>6447.2839999999997</c:v>
                </c:pt>
                <c:pt idx="354">
                  <c:v>4010.9110000000001</c:v>
                </c:pt>
                <c:pt idx="355">
                  <c:v>10037.030000000001</c:v>
                </c:pt>
                <c:pt idx="356">
                  <c:v>8048.7579999999998</c:v>
                </c:pt>
                <c:pt idx="357">
                  <c:v>9025.7659999999996</c:v>
                </c:pt>
                <c:pt idx="358">
                  <c:v>9430.2199999999993</c:v>
                </c:pt>
                <c:pt idx="359">
                  <c:v>7065.7370000000001</c:v>
                </c:pt>
                <c:pt idx="360">
                  <c:v>6638.1689999999999</c:v>
                </c:pt>
                <c:pt idx="361">
                  <c:v>9297.4040000000005</c:v>
                </c:pt>
                <c:pt idx="362">
                  <c:v>7656.4440000000004</c:v>
                </c:pt>
                <c:pt idx="363">
                  <c:v>8534.2540000000008</c:v>
                </c:pt>
                <c:pt idx="364">
                  <c:v>8138.6570000000002</c:v>
                </c:pt>
                <c:pt idx="365">
                  <c:v>9245.4689999999991</c:v>
                </c:pt>
                <c:pt idx="366">
                  <c:v>8274.8430000000008</c:v>
                </c:pt>
                <c:pt idx="367">
                  <c:v>10180.43</c:v>
                </c:pt>
                <c:pt idx="368">
                  <c:v>6095.64</c:v>
                </c:pt>
                <c:pt idx="369">
                  <c:v>6110.5360000000001</c:v>
                </c:pt>
                <c:pt idx="370">
                  <c:v>5422.4279999999999</c:v>
                </c:pt>
                <c:pt idx="371">
                  <c:v>7570.241</c:v>
                </c:pt>
                <c:pt idx="372">
                  <c:v>7912.3270000000002</c:v>
                </c:pt>
                <c:pt idx="373">
                  <c:v>5974.3720000000003</c:v>
                </c:pt>
                <c:pt idx="374">
                  <c:v>6684.165</c:v>
                </c:pt>
                <c:pt idx="375">
                  <c:v>8186.72</c:v>
                </c:pt>
                <c:pt idx="376">
                  <c:v>7014.9009999999998</c:v>
                </c:pt>
                <c:pt idx="377">
                  <c:v>7056.7780000000002</c:v>
                </c:pt>
                <c:pt idx="378">
                  <c:v>10893.41</c:v>
                </c:pt>
                <c:pt idx="379">
                  <c:v>8560.1869999999999</c:v>
                </c:pt>
                <c:pt idx="380">
                  <c:v>7932.5190000000002</c:v>
                </c:pt>
                <c:pt idx="381">
                  <c:v>11431.29</c:v>
                </c:pt>
                <c:pt idx="382">
                  <c:v>10601.63</c:v>
                </c:pt>
                <c:pt idx="383">
                  <c:v>7251.7359999999999</c:v>
                </c:pt>
                <c:pt idx="384">
                  <c:v>8592.4930000000004</c:v>
                </c:pt>
                <c:pt idx="385">
                  <c:v>9713.5630000000001</c:v>
                </c:pt>
                <c:pt idx="386">
                  <c:v>8643.5429999999997</c:v>
                </c:pt>
                <c:pt idx="387">
                  <c:v>6742.4520000000002</c:v>
                </c:pt>
                <c:pt idx="388">
                  <c:v>8647.3019999999997</c:v>
                </c:pt>
                <c:pt idx="389">
                  <c:v>5127.098</c:v>
                </c:pt>
                <c:pt idx="390">
                  <c:v>20104.82</c:v>
                </c:pt>
                <c:pt idx="391">
                  <c:v>11551.4</c:v>
                </c:pt>
                <c:pt idx="392">
                  <c:v>9916.9670000000006</c:v>
                </c:pt>
                <c:pt idx="393">
                  <c:v>7486.5360000000001</c:v>
                </c:pt>
                <c:pt idx="394">
                  <c:v>6251.62</c:v>
                </c:pt>
                <c:pt idx="395">
                  <c:v>5945.6959999999999</c:v>
                </c:pt>
                <c:pt idx="396">
                  <c:v>7229.0069999999996</c:v>
                </c:pt>
                <c:pt idx="397">
                  <c:v>6569.8869999999997</c:v>
                </c:pt>
                <c:pt idx="398">
                  <c:v>7433.6239999999998</c:v>
                </c:pt>
                <c:pt idx="399">
                  <c:v>4044.2350000000001</c:v>
                </c:pt>
                <c:pt idx="400">
                  <c:v>8497.0049999999992</c:v>
                </c:pt>
                <c:pt idx="401">
                  <c:v>9510.8040000000001</c:v>
                </c:pt>
                <c:pt idx="402">
                  <c:v>9288.8629999999994</c:v>
                </c:pt>
                <c:pt idx="403">
                  <c:v>7508.143</c:v>
                </c:pt>
                <c:pt idx="404">
                  <c:v>7173.0929999999998</c:v>
                </c:pt>
                <c:pt idx="405">
                  <c:v>5708.4930000000004</c:v>
                </c:pt>
                <c:pt idx="406">
                  <c:v>5458.616</c:v>
                </c:pt>
                <c:pt idx="407">
                  <c:v>10007.18</c:v>
                </c:pt>
                <c:pt idx="408">
                  <c:v>7385.6009999999997</c:v>
                </c:pt>
                <c:pt idx="409">
                  <c:v>7579.3140000000003</c:v>
                </c:pt>
                <c:pt idx="410">
                  <c:v>8222.143</c:v>
                </c:pt>
                <c:pt idx="411">
                  <c:v>9979.7459999999992</c:v>
                </c:pt>
                <c:pt idx="412">
                  <c:v>6602.17</c:v>
                </c:pt>
                <c:pt idx="413">
                  <c:v>9327.4539999999997</c:v>
                </c:pt>
                <c:pt idx="414">
                  <c:v>6145.0919999999996</c:v>
                </c:pt>
                <c:pt idx="415">
                  <c:v>7814.8339999999998</c:v>
                </c:pt>
                <c:pt idx="416">
                  <c:v>5339.4709999999995</c:v>
                </c:pt>
                <c:pt idx="417">
                  <c:v>8022.491</c:v>
                </c:pt>
                <c:pt idx="418">
                  <c:v>6265.1509999999998</c:v>
                </c:pt>
                <c:pt idx="419">
                  <c:v>6937.058</c:v>
                </c:pt>
                <c:pt idx="420">
                  <c:v>5742.4679999999998</c:v>
                </c:pt>
                <c:pt idx="421">
                  <c:v>8035.8879999999999</c:v>
                </c:pt>
                <c:pt idx="422">
                  <c:v>14644.99</c:v>
                </c:pt>
                <c:pt idx="423">
                  <c:v>7988.076</c:v>
                </c:pt>
                <c:pt idx="424">
                  <c:v>6557.8</c:v>
                </c:pt>
                <c:pt idx="425">
                  <c:v>10518.18</c:v>
                </c:pt>
                <c:pt idx="426">
                  <c:v>7856.2979999999998</c:v>
                </c:pt>
                <c:pt idx="427">
                  <c:v>7171.6030000000001</c:v>
                </c:pt>
                <c:pt idx="428">
                  <c:v>9460.6569999999992</c:v>
                </c:pt>
                <c:pt idx="429">
                  <c:v>9626.0689999999995</c:v>
                </c:pt>
                <c:pt idx="430">
                  <c:v>6776.1890000000003</c:v>
                </c:pt>
                <c:pt idx="431">
                  <c:v>6811.3729999999996</c:v>
                </c:pt>
                <c:pt idx="432">
                  <c:v>7610.3329999999996</c:v>
                </c:pt>
                <c:pt idx="433">
                  <c:v>6960.0290000000005</c:v>
                </c:pt>
                <c:pt idx="434">
                  <c:v>10060.370000000001</c:v>
                </c:pt>
                <c:pt idx="435">
                  <c:v>7178.183</c:v>
                </c:pt>
                <c:pt idx="436">
                  <c:v>7338.8630000000003</c:v>
                </c:pt>
                <c:pt idx="437">
                  <c:v>7346.1120000000001</c:v>
                </c:pt>
                <c:pt idx="438">
                  <c:v>7563.2330000000002</c:v>
                </c:pt>
                <c:pt idx="439">
                  <c:v>6923.1189999999997</c:v>
                </c:pt>
                <c:pt idx="440">
                  <c:v>9998.0239999999994</c:v>
                </c:pt>
                <c:pt idx="441">
                  <c:v>7718.6220000000003</c:v>
                </c:pt>
                <c:pt idx="442">
                  <c:v>9144.7759999999998</c:v>
                </c:pt>
                <c:pt idx="443">
                  <c:v>6368.93</c:v>
                </c:pt>
                <c:pt idx="444">
                  <c:v>8257.9369999999999</c:v>
                </c:pt>
                <c:pt idx="445">
                  <c:v>6666.3069999999998</c:v>
                </c:pt>
                <c:pt idx="446">
                  <c:v>6779.3850000000002</c:v>
                </c:pt>
                <c:pt idx="447">
                  <c:v>10826.95</c:v>
                </c:pt>
                <c:pt idx="448">
                  <c:v>6807.06</c:v>
                </c:pt>
                <c:pt idx="449">
                  <c:v>6976.4080000000004</c:v>
                </c:pt>
                <c:pt idx="450">
                  <c:v>7841.2049999999999</c:v>
                </c:pt>
                <c:pt idx="451">
                  <c:v>7943.7740000000003</c:v>
                </c:pt>
                <c:pt idx="452">
                  <c:v>6730.5690000000004</c:v>
                </c:pt>
                <c:pt idx="453">
                  <c:v>6350.3069999999998</c:v>
                </c:pt>
                <c:pt idx="454">
                  <c:v>7281.5249999999996</c:v>
                </c:pt>
                <c:pt idx="455">
                  <c:v>8734.2129999999997</c:v>
                </c:pt>
                <c:pt idx="456">
                  <c:v>6833.6859999999997</c:v>
                </c:pt>
                <c:pt idx="457">
                  <c:v>6560.0150000000003</c:v>
                </c:pt>
                <c:pt idx="458">
                  <c:v>8875.9069999999992</c:v>
                </c:pt>
                <c:pt idx="459">
                  <c:v>6618.1459999999997</c:v>
                </c:pt>
                <c:pt idx="460">
                  <c:v>7388.5450000000001</c:v>
                </c:pt>
                <c:pt idx="461">
                  <c:v>10858.69</c:v>
                </c:pt>
                <c:pt idx="462">
                  <c:v>11304.21</c:v>
                </c:pt>
                <c:pt idx="463">
                  <c:v>7431.8370000000004</c:v>
                </c:pt>
                <c:pt idx="464">
                  <c:v>6169.7039999999997</c:v>
                </c:pt>
                <c:pt idx="465">
                  <c:v>9284.1290000000008</c:v>
                </c:pt>
                <c:pt idx="466">
                  <c:v>5916.8770000000004</c:v>
                </c:pt>
                <c:pt idx="467">
                  <c:v>5194.5320000000002</c:v>
                </c:pt>
                <c:pt idx="468">
                  <c:v>8903.9380000000001</c:v>
                </c:pt>
                <c:pt idx="469">
                  <c:v>13061.07</c:v>
                </c:pt>
                <c:pt idx="470">
                  <c:v>7281.8739999999998</c:v>
                </c:pt>
                <c:pt idx="471">
                  <c:v>7149.1540000000005</c:v>
                </c:pt>
                <c:pt idx="472">
                  <c:v>10579.22</c:v>
                </c:pt>
                <c:pt idx="473">
                  <c:v>6570.3159999999998</c:v>
                </c:pt>
                <c:pt idx="474">
                  <c:v>7665.94</c:v>
                </c:pt>
                <c:pt idx="475">
                  <c:v>8619.5959999999995</c:v>
                </c:pt>
                <c:pt idx="476">
                  <c:v>7871.5950000000003</c:v>
                </c:pt>
                <c:pt idx="477">
                  <c:v>4662.558</c:v>
                </c:pt>
                <c:pt idx="478">
                  <c:v>9852.4529999999995</c:v>
                </c:pt>
                <c:pt idx="479">
                  <c:v>10894.93</c:v>
                </c:pt>
                <c:pt idx="480">
                  <c:v>7630.1390000000001</c:v>
                </c:pt>
                <c:pt idx="481">
                  <c:v>7966.2870000000003</c:v>
                </c:pt>
                <c:pt idx="482">
                  <c:v>8435.7109999999993</c:v>
                </c:pt>
                <c:pt idx="483">
                  <c:v>5477.375</c:v>
                </c:pt>
                <c:pt idx="484">
                  <c:v>8683.5460000000003</c:v>
                </c:pt>
                <c:pt idx="485">
                  <c:v>13118.14</c:v>
                </c:pt>
                <c:pt idx="486">
                  <c:v>6946.5680000000002</c:v>
                </c:pt>
                <c:pt idx="487">
                  <c:v>7006.3059999999996</c:v>
                </c:pt>
                <c:pt idx="488">
                  <c:v>6109.018</c:v>
                </c:pt>
                <c:pt idx="489">
                  <c:v>8760.8089999999993</c:v>
                </c:pt>
                <c:pt idx="490">
                  <c:v>7640.2389999999996</c:v>
                </c:pt>
                <c:pt idx="491">
                  <c:v>5370.0739999999996</c:v>
                </c:pt>
                <c:pt idx="492">
                  <c:v>6885.6719999999996</c:v>
                </c:pt>
                <c:pt idx="493">
                  <c:v>7538.7309999999998</c:v>
                </c:pt>
                <c:pt idx="494">
                  <c:v>6916.6779999999999</c:v>
                </c:pt>
                <c:pt idx="495">
                  <c:v>5147.1329999999998</c:v>
                </c:pt>
                <c:pt idx="496">
                  <c:v>6801.076</c:v>
                </c:pt>
                <c:pt idx="497">
                  <c:v>5610.1890000000003</c:v>
                </c:pt>
                <c:pt idx="498">
                  <c:v>5081.8540000000003</c:v>
                </c:pt>
                <c:pt idx="499">
                  <c:v>8593.0409999999993</c:v>
                </c:pt>
                <c:pt idx="500">
                  <c:v>5614.768</c:v>
                </c:pt>
                <c:pt idx="501">
                  <c:v>7249.134</c:v>
                </c:pt>
                <c:pt idx="502">
                  <c:v>7744.9549999999999</c:v>
                </c:pt>
                <c:pt idx="503">
                  <c:v>6620.6790000000001</c:v>
                </c:pt>
                <c:pt idx="504">
                  <c:v>10404.219999999999</c:v>
                </c:pt>
                <c:pt idx="505">
                  <c:v>9644.4439999999995</c:v>
                </c:pt>
                <c:pt idx="506">
                  <c:v>7155.2209999999995</c:v>
                </c:pt>
                <c:pt idx="507">
                  <c:v>5679.0140000000001</c:v>
                </c:pt>
                <c:pt idx="508">
                  <c:v>7963.357</c:v>
                </c:pt>
                <c:pt idx="509">
                  <c:v>7631.2569999999996</c:v>
                </c:pt>
                <c:pt idx="510">
                  <c:v>6886.5410000000002</c:v>
                </c:pt>
                <c:pt idx="511">
                  <c:v>8735.9549999999999</c:v>
                </c:pt>
                <c:pt idx="512">
                  <c:v>6310.9690000000001</c:v>
                </c:pt>
                <c:pt idx="513">
                  <c:v>8574.2729999999992</c:v>
                </c:pt>
                <c:pt idx="514">
                  <c:v>8109.8329999999996</c:v>
                </c:pt>
                <c:pt idx="515">
                  <c:v>5241.8490000000002</c:v>
                </c:pt>
                <c:pt idx="516">
                  <c:v>8542.2250000000004</c:v>
                </c:pt>
                <c:pt idx="517">
                  <c:v>7645</c:v>
                </c:pt>
                <c:pt idx="518">
                  <c:v>9165.98</c:v>
                </c:pt>
                <c:pt idx="519">
                  <c:v>9057.7860000000001</c:v>
                </c:pt>
                <c:pt idx="520">
                  <c:v>7316.7870000000003</c:v>
                </c:pt>
                <c:pt idx="521">
                  <c:v>5206.902</c:v>
                </c:pt>
                <c:pt idx="522">
                  <c:v>3906.7179999999998</c:v>
                </c:pt>
                <c:pt idx="523">
                  <c:v>8399.0669999999991</c:v>
                </c:pt>
                <c:pt idx="524">
                  <c:v>6198.1120000000001</c:v>
                </c:pt>
                <c:pt idx="525">
                  <c:v>6518.1019999999999</c:v>
                </c:pt>
                <c:pt idx="526">
                  <c:v>8951.8649999999998</c:v>
                </c:pt>
                <c:pt idx="527">
                  <c:v>6393.3010000000004</c:v>
                </c:pt>
                <c:pt idx="528">
                  <c:v>8690.5169999999998</c:v>
                </c:pt>
                <c:pt idx="529">
                  <c:v>6569.0439999999999</c:v>
                </c:pt>
                <c:pt idx="530">
                  <c:v>5876.192</c:v>
                </c:pt>
                <c:pt idx="531">
                  <c:v>5515.6419999999998</c:v>
                </c:pt>
                <c:pt idx="532">
                  <c:v>7911.2169999999996</c:v>
                </c:pt>
                <c:pt idx="533">
                  <c:v>9231.6759999999995</c:v>
                </c:pt>
                <c:pt idx="534">
                  <c:v>7718.0879999999997</c:v>
                </c:pt>
                <c:pt idx="535">
                  <c:v>7846.3440000000001</c:v>
                </c:pt>
                <c:pt idx="536">
                  <c:v>6595.0140000000001</c:v>
                </c:pt>
                <c:pt idx="537">
                  <c:v>6142.4809999999998</c:v>
                </c:pt>
                <c:pt idx="538">
                  <c:v>11955.98</c:v>
                </c:pt>
                <c:pt idx="539">
                  <c:v>12011.23</c:v>
                </c:pt>
                <c:pt idx="540">
                  <c:v>7180.4290000000001</c:v>
                </c:pt>
                <c:pt idx="541">
                  <c:v>6953.9260000000004</c:v>
                </c:pt>
                <c:pt idx="542">
                  <c:v>5996.51</c:v>
                </c:pt>
                <c:pt idx="543">
                  <c:v>5377.241</c:v>
                </c:pt>
                <c:pt idx="544">
                  <c:v>4554.5079999999998</c:v>
                </c:pt>
                <c:pt idx="545">
                  <c:v>8795.5840000000007</c:v>
                </c:pt>
                <c:pt idx="546">
                  <c:v>9867.5810000000001</c:v>
                </c:pt>
                <c:pt idx="547">
                  <c:v>7710.2640000000001</c:v>
                </c:pt>
                <c:pt idx="548">
                  <c:v>7509.152</c:v>
                </c:pt>
                <c:pt idx="549">
                  <c:v>6916.2659999999996</c:v>
                </c:pt>
                <c:pt idx="550">
                  <c:v>8676.7780000000002</c:v>
                </c:pt>
                <c:pt idx="551">
                  <c:v>9051.3060000000005</c:v>
                </c:pt>
                <c:pt idx="552">
                  <c:v>7778.9750000000004</c:v>
                </c:pt>
                <c:pt idx="553">
                  <c:v>6542.4939999999997</c:v>
                </c:pt>
                <c:pt idx="554">
                  <c:v>8531.9699999999993</c:v>
                </c:pt>
                <c:pt idx="555">
                  <c:v>4134.0950000000003</c:v>
                </c:pt>
                <c:pt idx="556">
                  <c:v>6885.0510000000004</c:v>
                </c:pt>
                <c:pt idx="557">
                  <c:v>5725.8680000000004</c:v>
                </c:pt>
                <c:pt idx="558">
                  <c:v>8034.6049999999996</c:v>
                </c:pt>
                <c:pt idx="559">
                  <c:v>8538.5169999999998</c:v>
                </c:pt>
                <c:pt idx="560">
                  <c:v>8959.2790000000005</c:v>
                </c:pt>
                <c:pt idx="561">
                  <c:v>5028.2380000000003</c:v>
                </c:pt>
                <c:pt idx="562">
                  <c:v>9359.1440000000002</c:v>
                </c:pt>
                <c:pt idx="563">
                  <c:v>7661.5810000000001</c:v>
                </c:pt>
                <c:pt idx="564">
                  <c:v>9775.8240000000005</c:v>
                </c:pt>
                <c:pt idx="565">
                  <c:v>8404.4760000000006</c:v>
                </c:pt>
                <c:pt idx="566">
                  <c:v>6215.9</c:v>
                </c:pt>
                <c:pt idx="567">
                  <c:v>5774.674</c:v>
                </c:pt>
                <c:pt idx="568">
                  <c:v>6033.29</c:v>
                </c:pt>
                <c:pt idx="569">
                  <c:v>6892.9620000000004</c:v>
                </c:pt>
                <c:pt idx="570">
                  <c:v>6879.6559999999999</c:v>
                </c:pt>
                <c:pt idx="571">
                  <c:v>9915.73</c:v>
                </c:pt>
                <c:pt idx="572">
                  <c:v>8113.4809999999998</c:v>
                </c:pt>
                <c:pt idx="573">
                  <c:v>11242.91</c:v>
                </c:pt>
                <c:pt idx="574">
                  <c:v>5533.5540000000001</c:v>
                </c:pt>
                <c:pt idx="575">
                  <c:v>4488.4520000000002</c:v>
                </c:pt>
                <c:pt idx="576">
                  <c:v>6660.4579999999996</c:v>
                </c:pt>
                <c:pt idx="577">
                  <c:v>7062.2849999999999</c:v>
                </c:pt>
                <c:pt idx="578">
                  <c:v>6334.8860000000004</c:v>
                </c:pt>
                <c:pt idx="579">
                  <c:v>9583.6329999999998</c:v>
                </c:pt>
                <c:pt idx="580">
                  <c:v>10097.85</c:v>
                </c:pt>
                <c:pt idx="581">
                  <c:v>12575.91</c:v>
                </c:pt>
                <c:pt idx="582">
                  <c:v>6282.3919999999998</c:v>
                </c:pt>
                <c:pt idx="583">
                  <c:v>7428.1620000000003</c:v>
                </c:pt>
                <c:pt idx="584">
                  <c:v>7140.9359999999997</c:v>
                </c:pt>
                <c:pt idx="585">
                  <c:v>8661.3029999999999</c:v>
                </c:pt>
                <c:pt idx="586">
                  <c:v>10153.91</c:v>
                </c:pt>
                <c:pt idx="587">
                  <c:v>9056.5229999999992</c:v>
                </c:pt>
                <c:pt idx="588">
                  <c:v>8581.6370000000006</c:v>
                </c:pt>
                <c:pt idx="589">
                  <c:v>9954.1890000000003</c:v>
                </c:pt>
                <c:pt idx="590">
                  <c:v>9315.1589999999997</c:v>
                </c:pt>
                <c:pt idx="591">
                  <c:v>7329.8069999999998</c:v>
                </c:pt>
                <c:pt idx="592">
                  <c:v>6683.9740000000002</c:v>
                </c:pt>
                <c:pt idx="593">
                  <c:v>8561.8320000000003</c:v>
                </c:pt>
                <c:pt idx="594">
                  <c:v>5467.5349999999999</c:v>
                </c:pt>
                <c:pt idx="595">
                  <c:v>7055.5460000000003</c:v>
                </c:pt>
                <c:pt idx="596">
                  <c:v>6462.6139999999996</c:v>
                </c:pt>
                <c:pt idx="597">
                  <c:v>6117.3459999999995</c:v>
                </c:pt>
                <c:pt idx="598">
                  <c:v>7348.3040000000001</c:v>
                </c:pt>
                <c:pt idx="599">
                  <c:v>5853.7030000000004</c:v>
                </c:pt>
                <c:pt idx="600">
                  <c:v>8690.6880000000001</c:v>
                </c:pt>
                <c:pt idx="601">
                  <c:v>7689.7209999999995</c:v>
                </c:pt>
                <c:pt idx="602">
                  <c:v>10779.03</c:v>
                </c:pt>
                <c:pt idx="603">
                  <c:v>7693.8</c:v>
                </c:pt>
                <c:pt idx="604">
                  <c:v>5730.4129999999996</c:v>
                </c:pt>
                <c:pt idx="605">
                  <c:v>6373.18</c:v>
                </c:pt>
                <c:pt idx="606">
                  <c:v>7268.4989999999998</c:v>
                </c:pt>
                <c:pt idx="607">
                  <c:v>10724.01</c:v>
                </c:pt>
                <c:pt idx="608">
                  <c:v>4511.4430000000002</c:v>
                </c:pt>
                <c:pt idx="609">
                  <c:v>8226.0239999999994</c:v>
                </c:pt>
                <c:pt idx="610">
                  <c:v>8535.7109999999993</c:v>
                </c:pt>
                <c:pt idx="611">
                  <c:v>6475.6880000000001</c:v>
                </c:pt>
                <c:pt idx="612">
                  <c:v>7602.4459999999999</c:v>
                </c:pt>
                <c:pt idx="613">
                  <c:v>7818.0450000000001</c:v>
                </c:pt>
                <c:pt idx="614">
                  <c:v>9802.7430000000004</c:v>
                </c:pt>
                <c:pt idx="615">
                  <c:v>7427.42</c:v>
                </c:pt>
                <c:pt idx="616">
                  <c:v>5570.2969999999996</c:v>
                </c:pt>
                <c:pt idx="617">
                  <c:v>9198.5789999999997</c:v>
                </c:pt>
                <c:pt idx="618">
                  <c:v>5481.1210000000001</c:v>
                </c:pt>
                <c:pt idx="619">
                  <c:v>9386.3410000000003</c:v>
                </c:pt>
                <c:pt idx="620">
                  <c:v>6195.7</c:v>
                </c:pt>
                <c:pt idx="621">
                  <c:v>9289.0879999999997</c:v>
                </c:pt>
                <c:pt idx="622">
                  <c:v>9002.7099999999991</c:v>
                </c:pt>
                <c:pt idx="623">
                  <c:v>7464.598</c:v>
                </c:pt>
                <c:pt idx="624">
                  <c:v>8714.7009999999991</c:v>
                </c:pt>
                <c:pt idx="625">
                  <c:v>12834.54</c:v>
                </c:pt>
                <c:pt idx="626">
                  <c:v>7360.02</c:v>
                </c:pt>
                <c:pt idx="627">
                  <c:v>7796.3760000000002</c:v>
                </c:pt>
                <c:pt idx="628">
                  <c:v>9393.3259999999991</c:v>
                </c:pt>
                <c:pt idx="629">
                  <c:v>7181.9080000000004</c:v>
                </c:pt>
                <c:pt idx="630">
                  <c:v>8127.0110000000004</c:v>
                </c:pt>
                <c:pt idx="631">
                  <c:v>8450.9779999999992</c:v>
                </c:pt>
                <c:pt idx="632">
                  <c:v>5543.0150000000003</c:v>
                </c:pt>
                <c:pt idx="633">
                  <c:v>11031.1</c:v>
                </c:pt>
                <c:pt idx="634">
                  <c:v>8951.7369999999992</c:v>
                </c:pt>
                <c:pt idx="635">
                  <c:v>7070.4459999999999</c:v>
                </c:pt>
                <c:pt idx="636">
                  <c:v>10234.15</c:v>
                </c:pt>
                <c:pt idx="637">
                  <c:v>4731.4059999999999</c:v>
                </c:pt>
                <c:pt idx="638">
                  <c:v>9104.768</c:v>
                </c:pt>
                <c:pt idx="639">
                  <c:v>7889.0590000000002</c:v>
                </c:pt>
                <c:pt idx="640">
                  <c:v>10542.99</c:v>
                </c:pt>
                <c:pt idx="641">
                  <c:v>9192.7430000000004</c:v>
                </c:pt>
                <c:pt idx="642">
                  <c:v>6647.06</c:v>
                </c:pt>
                <c:pt idx="643">
                  <c:v>8363.8590000000004</c:v>
                </c:pt>
                <c:pt idx="644">
                  <c:v>7699.9170000000004</c:v>
                </c:pt>
                <c:pt idx="645">
                  <c:v>10331.879999999999</c:v>
                </c:pt>
                <c:pt idx="646">
                  <c:v>5165.4210000000003</c:v>
                </c:pt>
                <c:pt idx="647">
                  <c:v>6097.0309999999999</c:v>
                </c:pt>
                <c:pt idx="648">
                  <c:v>6471.085</c:v>
                </c:pt>
                <c:pt idx="649">
                  <c:v>6693.2240000000002</c:v>
                </c:pt>
                <c:pt idx="650">
                  <c:v>7495.0360000000001</c:v>
                </c:pt>
                <c:pt idx="651">
                  <c:v>8471.8189999999995</c:v>
                </c:pt>
                <c:pt idx="652">
                  <c:v>7628.4279999999999</c:v>
                </c:pt>
                <c:pt idx="653">
                  <c:v>9162.0499999999993</c:v>
                </c:pt>
                <c:pt idx="654">
                  <c:v>5818.4709999999995</c:v>
                </c:pt>
                <c:pt idx="655">
                  <c:v>7831.15</c:v>
                </c:pt>
                <c:pt idx="656">
                  <c:v>5425.0510000000004</c:v>
                </c:pt>
                <c:pt idx="657">
                  <c:v>6637.6180000000004</c:v>
                </c:pt>
                <c:pt idx="658">
                  <c:v>7302.7169999999996</c:v>
                </c:pt>
                <c:pt idx="659">
                  <c:v>9847.9580000000005</c:v>
                </c:pt>
                <c:pt idx="660">
                  <c:v>7078.165</c:v>
                </c:pt>
                <c:pt idx="661">
                  <c:v>8309.6170000000002</c:v>
                </c:pt>
                <c:pt idx="662">
                  <c:v>6432.3379999999997</c:v>
                </c:pt>
                <c:pt idx="663">
                  <c:v>10188.17</c:v>
                </c:pt>
                <c:pt idx="664">
                  <c:v>5533.991</c:v>
                </c:pt>
                <c:pt idx="665">
                  <c:v>7093.884</c:v>
                </c:pt>
                <c:pt idx="666">
                  <c:v>10172.709999999999</c:v>
                </c:pt>
                <c:pt idx="667">
                  <c:v>9282.0630000000001</c:v>
                </c:pt>
                <c:pt idx="668">
                  <c:v>13859.13</c:v>
                </c:pt>
                <c:pt idx="669">
                  <c:v>7325.4690000000001</c:v>
                </c:pt>
                <c:pt idx="670">
                  <c:v>7998.38</c:v>
                </c:pt>
                <c:pt idx="671">
                  <c:v>8577.509</c:v>
                </c:pt>
                <c:pt idx="672">
                  <c:v>7533.0150000000003</c:v>
                </c:pt>
                <c:pt idx="673">
                  <c:v>7204.0010000000002</c:v>
                </c:pt>
                <c:pt idx="674">
                  <c:v>8664.1139999999996</c:v>
                </c:pt>
                <c:pt idx="675">
                  <c:v>7013.268</c:v>
                </c:pt>
                <c:pt idx="676">
                  <c:v>6913.0709999999999</c:v>
                </c:pt>
                <c:pt idx="677">
                  <c:v>8462.0580000000009</c:v>
                </c:pt>
                <c:pt idx="678">
                  <c:v>7627.2240000000002</c:v>
                </c:pt>
                <c:pt idx="679">
                  <c:v>6459.59</c:v>
                </c:pt>
                <c:pt idx="680">
                  <c:v>5343.2820000000002</c:v>
                </c:pt>
                <c:pt idx="681">
                  <c:v>7872.57</c:v>
                </c:pt>
                <c:pt idx="682">
                  <c:v>7605.8580000000002</c:v>
                </c:pt>
                <c:pt idx="683">
                  <c:v>5861.5730000000003</c:v>
                </c:pt>
                <c:pt idx="684">
                  <c:v>9489.8469999999998</c:v>
                </c:pt>
                <c:pt idx="685">
                  <c:v>7551.9570000000003</c:v>
                </c:pt>
                <c:pt idx="686">
                  <c:v>6415.4459999999999</c:v>
                </c:pt>
                <c:pt idx="687">
                  <c:v>9306.4110000000001</c:v>
                </c:pt>
                <c:pt idx="688">
                  <c:v>5788.8519999999999</c:v>
                </c:pt>
                <c:pt idx="689">
                  <c:v>6392.5219999999999</c:v>
                </c:pt>
                <c:pt idx="690">
                  <c:v>6057.8609999999999</c:v>
                </c:pt>
                <c:pt idx="691">
                  <c:v>8011.42</c:v>
                </c:pt>
                <c:pt idx="692">
                  <c:v>10975.66</c:v>
                </c:pt>
                <c:pt idx="693">
                  <c:v>5392.5240000000003</c:v>
                </c:pt>
                <c:pt idx="694">
                  <c:v>7525.3509999999997</c:v>
                </c:pt>
                <c:pt idx="695">
                  <c:v>8514.0450000000001</c:v>
                </c:pt>
                <c:pt idx="696">
                  <c:v>6719.2690000000002</c:v>
                </c:pt>
                <c:pt idx="697">
                  <c:v>6794.5919999999996</c:v>
                </c:pt>
                <c:pt idx="698">
                  <c:v>6974.32</c:v>
                </c:pt>
                <c:pt idx="699">
                  <c:v>8585.3639999999996</c:v>
                </c:pt>
                <c:pt idx="700">
                  <c:v>7215.9639999999999</c:v>
                </c:pt>
                <c:pt idx="701">
                  <c:v>6274.2169999999996</c:v>
                </c:pt>
                <c:pt idx="702">
                  <c:v>8555.3349999999991</c:v>
                </c:pt>
                <c:pt idx="703">
                  <c:v>7139.9949999999999</c:v>
                </c:pt>
                <c:pt idx="704">
                  <c:v>6620.3270000000002</c:v>
                </c:pt>
                <c:pt idx="705">
                  <c:v>5965.3149999999996</c:v>
                </c:pt>
                <c:pt idx="706">
                  <c:v>7701.6880000000001</c:v>
                </c:pt>
                <c:pt idx="707">
                  <c:v>6264.1949999999997</c:v>
                </c:pt>
                <c:pt idx="708">
                  <c:v>5499.3119999999999</c:v>
                </c:pt>
                <c:pt idx="709">
                  <c:v>6178.0680000000002</c:v>
                </c:pt>
                <c:pt idx="710">
                  <c:v>5999.1689999999999</c:v>
                </c:pt>
                <c:pt idx="711">
                  <c:v>8956.2489999999998</c:v>
                </c:pt>
                <c:pt idx="712">
                  <c:v>7736.0219999999999</c:v>
                </c:pt>
                <c:pt idx="713">
                  <c:v>8401.5030000000006</c:v>
                </c:pt>
                <c:pt idx="714">
                  <c:v>9608.6939999999995</c:v>
                </c:pt>
                <c:pt idx="715">
                  <c:v>8770.75</c:v>
                </c:pt>
                <c:pt idx="716">
                  <c:v>8090.9070000000002</c:v>
                </c:pt>
                <c:pt idx="717">
                  <c:v>12902.24</c:v>
                </c:pt>
                <c:pt idx="718">
                  <c:v>6110.7669999999998</c:v>
                </c:pt>
                <c:pt idx="719">
                  <c:v>4443.5330000000004</c:v>
                </c:pt>
                <c:pt idx="720">
                  <c:v>9071.1880000000001</c:v>
                </c:pt>
                <c:pt idx="721">
                  <c:v>9150.36</c:v>
                </c:pt>
                <c:pt idx="722">
                  <c:v>9552.6</c:v>
                </c:pt>
                <c:pt idx="723">
                  <c:v>6468.2470000000003</c:v>
                </c:pt>
                <c:pt idx="724">
                  <c:v>9304.232</c:v>
                </c:pt>
                <c:pt idx="725">
                  <c:v>5597.6840000000002</c:v>
                </c:pt>
                <c:pt idx="726">
                  <c:v>8000.1670000000004</c:v>
                </c:pt>
                <c:pt idx="727">
                  <c:v>9333.973</c:v>
                </c:pt>
                <c:pt idx="728">
                  <c:v>8843.5759999999991</c:v>
                </c:pt>
                <c:pt idx="729">
                  <c:v>9862.8799999999992</c:v>
                </c:pt>
                <c:pt idx="730">
                  <c:v>5990.2259999999997</c:v>
                </c:pt>
                <c:pt idx="731">
                  <c:v>7858.6130000000003</c:v>
                </c:pt>
                <c:pt idx="732">
                  <c:v>7878.0829999999996</c:v>
                </c:pt>
                <c:pt idx="733">
                  <c:v>6254.4949999999999</c:v>
                </c:pt>
                <c:pt idx="734">
                  <c:v>11081.59</c:v>
                </c:pt>
                <c:pt idx="735">
                  <c:v>7756.77</c:v>
                </c:pt>
                <c:pt idx="736">
                  <c:v>7039.7979999999998</c:v>
                </c:pt>
                <c:pt idx="737">
                  <c:v>10270.11</c:v>
                </c:pt>
                <c:pt idx="738">
                  <c:v>8557.6880000000001</c:v>
                </c:pt>
                <c:pt idx="739">
                  <c:v>7253.8959999999997</c:v>
                </c:pt>
                <c:pt idx="740">
                  <c:v>10679.73</c:v>
                </c:pt>
                <c:pt idx="741">
                  <c:v>10567.65</c:v>
                </c:pt>
                <c:pt idx="742">
                  <c:v>8114.4669999999996</c:v>
                </c:pt>
                <c:pt idx="743">
                  <c:v>7292.7979999999998</c:v>
                </c:pt>
                <c:pt idx="744">
                  <c:v>9185.527</c:v>
                </c:pt>
                <c:pt idx="745">
                  <c:v>8817.2849999999999</c:v>
                </c:pt>
                <c:pt idx="746">
                  <c:v>7164.6310000000003</c:v>
                </c:pt>
                <c:pt idx="747">
                  <c:v>5890.643</c:v>
                </c:pt>
                <c:pt idx="748">
                  <c:v>6502.0240000000003</c:v>
                </c:pt>
                <c:pt idx="749">
                  <c:v>6516.0249999999996</c:v>
                </c:pt>
                <c:pt idx="750">
                  <c:v>6767.9059999999999</c:v>
                </c:pt>
                <c:pt idx="751">
                  <c:v>9599.2620000000006</c:v>
                </c:pt>
                <c:pt idx="752">
                  <c:v>6051.3779999999997</c:v>
                </c:pt>
                <c:pt idx="753">
                  <c:v>8789.9060000000009</c:v>
                </c:pt>
                <c:pt idx="754">
                  <c:v>9373.6939999999995</c:v>
                </c:pt>
                <c:pt idx="755">
                  <c:v>6085.1390000000001</c:v>
                </c:pt>
                <c:pt idx="756">
                  <c:v>6397.9229999999998</c:v>
                </c:pt>
                <c:pt idx="757">
                  <c:v>8336.5499999999993</c:v>
                </c:pt>
                <c:pt idx="758">
                  <c:v>7545.482</c:v>
                </c:pt>
                <c:pt idx="759">
                  <c:v>7725.491</c:v>
                </c:pt>
                <c:pt idx="760">
                  <c:v>5914.7439999999997</c:v>
                </c:pt>
                <c:pt idx="761">
                  <c:v>6027.701</c:v>
                </c:pt>
                <c:pt idx="762">
                  <c:v>6245.8339999999998</c:v>
                </c:pt>
                <c:pt idx="763">
                  <c:v>5581.3220000000001</c:v>
                </c:pt>
                <c:pt idx="764">
                  <c:v>9125.723</c:v>
                </c:pt>
                <c:pt idx="765">
                  <c:v>8945.4179999999997</c:v>
                </c:pt>
                <c:pt idx="766">
                  <c:v>7106.0469999999996</c:v>
                </c:pt>
                <c:pt idx="767">
                  <c:v>5253.1750000000002</c:v>
                </c:pt>
                <c:pt idx="768">
                  <c:v>9599.125</c:v>
                </c:pt>
                <c:pt idx="769">
                  <c:v>5401.2529999999997</c:v>
                </c:pt>
                <c:pt idx="770">
                  <c:v>8311.5040000000008</c:v>
                </c:pt>
                <c:pt idx="771">
                  <c:v>10608.95</c:v>
                </c:pt>
                <c:pt idx="772">
                  <c:v>8924.0190000000002</c:v>
                </c:pt>
                <c:pt idx="773">
                  <c:v>6339.12</c:v>
                </c:pt>
                <c:pt idx="774">
                  <c:v>9170.0409999999993</c:v>
                </c:pt>
                <c:pt idx="775">
                  <c:v>5915.1779999999999</c:v>
                </c:pt>
                <c:pt idx="776">
                  <c:v>9097.4220000000005</c:v>
                </c:pt>
                <c:pt idx="777">
                  <c:v>8141.9790000000003</c:v>
                </c:pt>
                <c:pt idx="778">
                  <c:v>5089.8850000000002</c:v>
                </c:pt>
                <c:pt idx="779">
                  <c:v>4623.6210000000001</c:v>
                </c:pt>
                <c:pt idx="780">
                  <c:v>9567.5339999999997</c:v>
                </c:pt>
                <c:pt idx="781">
                  <c:v>4298.5060000000003</c:v>
                </c:pt>
                <c:pt idx="782">
                  <c:v>7632.759</c:v>
                </c:pt>
                <c:pt idx="783">
                  <c:v>9319.7630000000008</c:v>
                </c:pt>
                <c:pt idx="784">
                  <c:v>7424.1490000000003</c:v>
                </c:pt>
                <c:pt idx="785">
                  <c:v>7749.9049999999997</c:v>
                </c:pt>
                <c:pt idx="786">
                  <c:v>7684.415</c:v>
                </c:pt>
                <c:pt idx="787">
                  <c:v>8518.4179999999997</c:v>
                </c:pt>
                <c:pt idx="788">
                  <c:v>6264.7950000000001</c:v>
                </c:pt>
                <c:pt idx="789">
                  <c:v>8246.6939999999995</c:v>
                </c:pt>
                <c:pt idx="790">
                  <c:v>8391.5149999999994</c:v>
                </c:pt>
                <c:pt idx="791">
                  <c:v>6602.0990000000002</c:v>
                </c:pt>
                <c:pt idx="792">
                  <c:v>6751.2039999999997</c:v>
                </c:pt>
                <c:pt idx="793">
                  <c:v>9236.6839999999993</c:v>
                </c:pt>
                <c:pt idx="794">
                  <c:v>9746.0310000000009</c:v>
                </c:pt>
                <c:pt idx="795">
                  <c:v>11280.47</c:v>
                </c:pt>
                <c:pt idx="796">
                  <c:v>6091.8440000000001</c:v>
                </c:pt>
                <c:pt idx="797">
                  <c:v>6688.0510000000004</c:v>
                </c:pt>
                <c:pt idx="798">
                  <c:v>8200.6419999999998</c:v>
                </c:pt>
                <c:pt idx="799">
                  <c:v>7446.8540000000003</c:v>
                </c:pt>
                <c:pt idx="800">
                  <c:v>8352.6360000000004</c:v>
                </c:pt>
                <c:pt idx="801">
                  <c:v>9262.5910000000003</c:v>
                </c:pt>
                <c:pt idx="802">
                  <c:v>9909.14</c:v>
                </c:pt>
                <c:pt idx="803">
                  <c:v>7472.7569999999996</c:v>
                </c:pt>
                <c:pt idx="804">
                  <c:v>9832.3070000000007</c:v>
                </c:pt>
                <c:pt idx="805">
                  <c:v>8526.5589999999993</c:v>
                </c:pt>
                <c:pt idx="806">
                  <c:v>7670.6660000000002</c:v>
                </c:pt>
                <c:pt idx="807">
                  <c:v>6297.1049999999996</c:v>
                </c:pt>
                <c:pt idx="808">
                  <c:v>8196.4959999999992</c:v>
                </c:pt>
                <c:pt idx="809">
                  <c:v>6596.5209999999997</c:v>
                </c:pt>
                <c:pt idx="810">
                  <c:v>8298.41</c:v>
                </c:pt>
                <c:pt idx="811">
                  <c:v>6519.915</c:v>
                </c:pt>
                <c:pt idx="812">
                  <c:v>7322.1229999999996</c:v>
                </c:pt>
                <c:pt idx="813">
                  <c:v>6341.0230000000001</c:v>
                </c:pt>
                <c:pt idx="814">
                  <c:v>8175.5429999999997</c:v>
                </c:pt>
                <c:pt idx="815">
                  <c:v>8748.5830000000005</c:v>
                </c:pt>
                <c:pt idx="816">
                  <c:v>7609.8410000000003</c:v>
                </c:pt>
                <c:pt idx="817">
                  <c:v>7457.9279999999999</c:v>
                </c:pt>
                <c:pt idx="818">
                  <c:v>7731.3789999999999</c:v>
                </c:pt>
                <c:pt idx="819">
                  <c:v>10729.37</c:v>
                </c:pt>
                <c:pt idx="820">
                  <c:v>9053.3989999999994</c:v>
                </c:pt>
                <c:pt idx="821">
                  <c:v>4274.8609999999999</c:v>
                </c:pt>
                <c:pt idx="822">
                  <c:v>8382.634</c:v>
                </c:pt>
                <c:pt idx="823">
                  <c:v>5597.7950000000001</c:v>
                </c:pt>
                <c:pt idx="824">
                  <c:v>7120.982</c:v>
                </c:pt>
                <c:pt idx="825">
                  <c:v>6970.335</c:v>
                </c:pt>
                <c:pt idx="826">
                  <c:v>5052.8860000000004</c:v>
                </c:pt>
                <c:pt idx="827">
                  <c:v>5272.98</c:v>
                </c:pt>
                <c:pt idx="828">
                  <c:v>7956.6059999999998</c:v>
                </c:pt>
                <c:pt idx="829">
                  <c:v>8274.9889999999996</c:v>
                </c:pt>
                <c:pt idx="830">
                  <c:v>5299.348</c:v>
                </c:pt>
                <c:pt idx="831">
                  <c:v>9613.0380000000005</c:v>
                </c:pt>
                <c:pt idx="832">
                  <c:v>6772.8549999999996</c:v>
                </c:pt>
                <c:pt idx="833">
                  <c:v>10137.52</c:v>
                </c:pt>
                <c:pt idx="834">
                  <c:v>4890.5690000000004</c:v>
                </c:pt>
                <c:pt idx="835">
                  <c:v>8527.0210000000006</c:v>
                </c:pt>
                <c:pt idx="836">
                  <c:v>9250.24</c:v>
                </c:pt>
                <c:pt idx="837">
                  <c:v>9361.91</c:v>
                </c:pt>
                <c:pt idx="838">
                  <c:v>5902.45</c:v>
                </c:pt>
                <c:pt idx="839">
                  <c:v>9078.2639999999992</c:v>
                </c:pt>
                <c:pt idx="840">
                  <c:v>9989.7369999999992</c:v>
                </c:pt>
                <c:pt idx="841">
                  <c:v>4252.6189999999997</c:v>
                </c:pt>
                <c:pt idx="842">
                  <c:v>7091.9319999999998</c:v>
                </c:pt>
                <c:pt idx="843">
                  <c:v>7895.2969999999996</c:v>
                </c:pt>
                <c:pt idx="844">
                  <c:v>8074.3779999999997</c:v>
                </c:pt>
                <c:pt idx="845">
                  <c:v>7902.6580000000004</c:v>
                </c:pt>
                <c:pt idx="846">
                  <c:v>9660.5769999999993</c:v>
                </c:pt>
                <c:pt idx="847">
                  <c:v>8613.5069999999996</c:v>
                </c:pt>
                <c:pt idx="848">
                  <c:v>7401.2439999999997</c:v>
                </c:pt>
                <c:pt idx="849">
                  <c:v>6433.4530000000004</c:v>
                </c:pt>
                <c:pt idx="850">
                  <c:v>4992.1570000000002</c:v>
                </c:pt>
                <c:pt idx="851">
                  <c:v>7391.9059999999999</c:v>
                </c:pt>
                <c:pt idx="852">
                  <c:v>7783.7179999999998</c:v>
                </c:pt>
                <c:pt idx="853">
                  <c:v>6155.1009999999997</c:v>
                </c:pt>
                <c:pt idx="854">
                  <c:v>5662.9210000000003</c:v>
                </c:pt>
                <c:pt idx="855">
                  <c:v>8998.5390000000007</c:v>
                </c:pt>
                <c:pt idx="856">
                  <c:v>6546.2659999999996</c:v>
                </c:pt>
                <c:pt idx="857">
                  <c:v>9643.6119999999992</c:v>
                </c:pt>
                <c:pt idx="858">
                  <c:v>8150.4610000000002</c:v>
                </c:pt>
                <c:pt idx="859">
                  <c:v>5830.7510000000002</c:v>
                </c:pt>
                <c:pt idx="860">
                  <c:v>9344.6440000000002</c:v>
                </c:pt>
                <c:pt idx="861">
                  <c:v>7364.8239999999996</c:v>
                </c:pt>
                <c:pt idx="862">
                  <c:v>7496.4290000000001</c:v>
                </c:pt>
                <c:pt idx="863">
                  <c:v>8906.3269999999993</c:v>
                </c:pt>
                <c:pt idx="864">
                  <c:v>6323.9449999999997</c:v>
                </c:pt>
                <c:pt idx="865">
                  <c:v>8152.6639999999998</c:v>
                </c:pt>
                <c:pt idx="866">
                  <c:v>7282.1279999999997</c:v>
                </c:pt>
                <c:pt idx="867">
                  <c:v>10360.16</c:v>
                </c:pt>
                <c:pt idx="868">
                  <c:v>7317.9120000000003</c:v>
                </c:pt>
                <c:pt idx="869">
                  <c:v>6773.1469999999999</c:v>
                </c:pt>
                <c:pt idx="870">
                  <c:v>5595.3720000000003</c:v>
                </c:pt>
                <c:pt idx="871">
                  <c:v>5567.2790000000005</c:v>
                </c:pt>
                <c:pt idx="872">
                  <c:v>9551.5759999999991</c:v>
                </c:pt>
                <c:pt idx="873">
                  <c:v>9503.116</c:v>
                </c:pt>
                <c:pt idx="874">
                  <c:v>7185.0630000000001</c:v>
                </c:pt>
                <c:pt idx="875">
                  <c:v>6948.9610000000002</c:v>
                </c:pt>
                <c:pt idx="876">
                  <c:v>5498.0739999999996</c:v>
                </c:pt>
                <c:pt idx="877">
                  <c:v>6666.7290000000003</c:v>
                </c:pt>
                <c:pt idx="878">
                  <c:v>8820.6380000000008</c:v>
                </c:pt>
                <c:pt idx="879">
                  <c:v>8691.6560000000009</c:v>
                </c:pt>
                <c:pt idx="880">
                  <c:v>7519.8720000000003</c:v>
                </c:pt>
                <c:pt idx="881">
                  <c:v>9019.0640000000003</c:v>
                </c:pt>
                <c:pt idx="882">
                  <c:v>9231.5779999999995</c:v>
                </c:pt>
                <c:pt idx="883">
                  <c:v>6734.9059999999999</c:v>
                </c:pt>
                <c:pt idx="884">
                  <c:v>8501.3140000000003</c:v>
                </c:pt>
                <c:pt idx="885">
                  <c:v>8616.9920000000002</c:v>
                </c:pt>
                <c:pt idx="886">
                  <c:v>8026.6319999999996</c:v>
                </c:pt>
                <c:pt idx="887">
                  <c:v>8317.4770000000008</c:v>
                </c:pt>
                <c:pt idx="888">
                  <c:v>7096.2280000000001</c:v>
                </c:pt>
                <c:pt idx="889">
                  <c:v>6819.2439999999997</c:v>
                </c:pt>
                <c:pt idx="890">
                  <c:v>6422.9110000000001</c:v>
                </c:pt>
                <c:pt idx="891">
                  <c:v>7102.4369999999999</c:v>
                </c:pt>
                <c:pt idx="892">
                  <c:v>8924.6880000000001</c:v>
                </c:pt>
                <c:pt idx="893">
                  <c:v>7575.87</c:v>
                </c:pt>
                <c:pt idx="894">
                  <c:v>5797.9790000000003</c:v>
                </c:pt>
                <c:pt idx="895">
                  <c:v>8484.0300000000007</c:v>
                </c:pt>
                <c:pt idx="896">
                  <c:v>9737.85</c:v>
                </c:pt>
                <c:pt idx="897">
                  <c:v>6792.0240000000003</c:v>
                </c:pt>
                <c:pt idx="898">
                  <c:v>6946.48</c:v>
                </c:pt>
                <c:pt idx="899">
                  <c:v>10309.209999999999</c:v>
                </c:pt>
                <c:pt idx="900">
                  <c:v>8405.6630000000005</c:v>
                </c:pt>
                <c:pt idx="901">
                  <c:v>8398.9210000000003</c:v>
                </c:pt>
                <c:pt idx="902">
                  <c:v>6545.2079999999996</c:v>
                </c:pt>
                <c:pt idx="903">
                  <c:v>8709.1659999999993</c:v>
                </c:pt>
                <c:pt idx="904">
                  <c:v>8968.1180000000004</c:v>
                </c:pt>
                <c:pt idx="905">
                  <c:v>6657.6480000000001</c:v>
                </c:pt>
                <c:pt idx="906">
                  <c:v>8421.8179999999993</c:v>
                </c:pt>
                <c:pt idx="907">
                  <c:v>7560.9809999999998</c:v>
                </c:pt>
                <c:pt idx="908">
                  <c:v>7423.4780000000001</c:v>
                </c:pt>
                <c:pt idx="909">
                  <c:v>6895.2</c:v>
                </c:pt>
                <c:pt idx="910">
                  <c:v>7737.0079999999998</c:v>
                </c:pt>
                <c:pt idx="911">
                  <c:v>10509.33</c:v>
                </c:pt>
                <c:pt idx="912">
                  <c:v>7700.3959999999997</c:v>
                </c:pt>
                <c:pt idx="913">
                  <c:v>9767.9590000000007</c:v>
                </c:pt>
                <c:pt idx="914">
                  <c:v>8741.4920000000002</c:v>
                </c:pt>
                <c:pt idx="915">
                  <c:v>7724.3440000000001</c:v>
                </c:pt>
                <c:pt idx="916">
                  <c:v>7175.8</c:v>
                </c:pt>
                <c:pt idx="917">
                  <c:v>8021.6670000000004</c:v>
                </c:pt>
                <c:pt idx="918">
                  <c:v>7894.2510000000002</c:v>
                </c:pt>
                <c:pt idx="919">
                  <c:v>5717.393</c:v>
                </c:pt>
                <c:pt idx="920">
                  <c:v>11577.83</c:v>
                </c:pt>
                <c:pt idx="921">
                  <c:v>6720.5619999999999</c:v>
                </c:pt>
                <c:pt idx="922">
                  <c:v>5912.8549999999996</c:v>
                </c:pt>
                <c:pt idx="923">
                  <c:v>8953.9509999999991</c:v>
                </c:pt>
                <c:pt idx="924">
                  <c:v>7634.9880000000003</c:v>
                </c:pt>
                <c:pt idx="925">
                  <c:v>7078.2690000000002</c:v>
                </c:pt>
                <c:pt idx="926">
                  <c:v>7901.6229999999996</c:v>
                </c:pt>
                <c:pt idx="927">
                  <c:v>9080.3619999999992</c:v>
                </c:pt>
                <c:pt idx="928">
                  <c:v>7300.0990000000002</c:v>
                </c:pt>
                <c:pt idx="929">
                  <c:v>7963.86</c:v>
                </c:pt>
                <c:pt idx="930">
                  <c:v>9035.8150000000005</c:v>
                </c:pt>
                <c:pt idx="931">
                  <c:v>6961.15</c:v>
                </c:pt>
                <c:pt idx="932">
                  <c:v>8676.9159999999993</c:v>
                </c:pt>
                <c:pt idx="933">
                  <c:v>5644.2089999999998</c:v>
                </c:pt>
                <c:pt idx="934">
                  <c:v>7229.723</c:v>
                </c:pt>
                <c:pt idx="935">
                  <c:v>5768.8419999999996</c:v>
                </c:pt>
                <c:pt idx="936">
                  <c:v>6763.7190000000001</c:v>
                </c:pt>
                <c:pt idx="937">
                  <c:v>9391.0990000000002</c:v>
                </c:pt>
                <c:pt idx="938">
                  <c:v>8050.5010000000002</c:v>
                </c:pt>
                <c:pt idx="939">
                  <c:v>6216.9080000000004</c:v>
                </c:pt>
                <c:pt idx="940">
                  <c:v>6870.2389999999996</c:v>
                </c:pt>
                <c:pt idx="941">
                  <c:v>6518.8609999999999</c:v>
                </c:pt>
                <c:pt idx="942">
                  <c:v>7837.2929999999997</c:v>
                </c:pt>
                <c:pt idx="943">
                  <c:v>7625.3379999999997</c:v>
                </c:pt>
                <c:pt idx="944">
                  <c:v>7668.6710000000003</c:v>
                </c:pt>
                <c:pt idx="945">
                  <c:v>6410.7079999999996</c:v>
                </c:pt>
                <c:pt idx="946">
                  <c:v>6692.3509999999997</c:v>
                </c:pt>
                <c:pt idx="947">
                  <c:v>7704.0209999999997</c:v>
                </c:pt>
                <c:pt idx="948">
                  <c:v>6355.05</c:v>
                </c:pt>
                <c:pt idx="949">
                  <c:v>5925.0889999999999</c:v>
                </c:pt>
                <c:pt idx="950">
                  <c:v>6956.866</c:v>
                </c:pt>
                <c:pt idx="951">
                  <c:v>5943.3320000000003</c:v>
                </c:pt>
                <c:pt idx="952">
                  <c:v>8097.2669999999998</c:v>
                </c:pt>
                <c:pt idx="953">
                  <c:v>8688.1939999999995</c:v>
                </c:pt>
                <c:pt idx="954">
                  <c:v>9279.4989999999998</c:v>
                </c:pt>
                <c:pt idx="955">
                  <c:v>8869.6380000000008</c:v>
                </c:pt>
                <c:pt idx="956">
                  <c:v>10299.19</c:v>
                </c:pt>
                <c:pt idx="957">
                  <c:v>7497.9070000000002</c:v>
                </c:pt>
                <c:pt idx="958">
                  <c:v>9404.7720000000008</c:v>
                </c:pt>
                <c:pt idx="959">
                  <c:v>7693.8239999999996</c:v>
                </c:pt>
                <c:pt idx="960">
                  <c:v>5686.6289999999999</c:v>
                </c:pt>
                <c:pt idx="961">
                  <c:v>9444.6090000000004</c:v>
                </c:pt>
                <c:pt idx="962">
                  <c:v>8311.3040000000001</c:v>
                </c:pt>
                <c:pt idx="963">
                  <c:v>4381.8389999999999</c:v>
                </c:pt>
                <c:pt idx="964">
                  <c:v>7245.5339999999997</c:v>
                </c:pt>
                <c:pt idx="965">
                  <c:v>6742.9129999999996</c:v>
                </c:pt>
                <c:pt idx="966">
                  <c:v>6138.8239999999996</c:v>
                </c:pt>
                <c:pt idx="967">
                  <c:v>8438.4439999999995</c:v>
                </c:pt>
                <c:pt idx="968">
                  <c:v>6209.8609999999999</c:v>
                </c:pt>
                <c:pt idx="969">
                  <c:v>10538.19</c:v>
                </c:pt>
                <c:pt idx="970">
                  <c:v>7726.8090000000002</c:v>
                </c:pt>
                <c:pt idx="971">
                  <c:v>7480.7259999999997</c:v>
                </c:pt>
                <c:pt idx="972">
                  <c:v>4551.1490000000003</c:v>
                </c:pt>
                <c:pt idx="973">
                  <c:v>6217.0889999999999</c:v>
                </c:pt>
                <c:pt idx="974">
                  <c:v>9121.875</c:v>
                </c:pt>
                <c:pt idx="975">
                  <c:v>5305.7179999999998</c:v>
                </c:pt>
                <c:pt idx="976">
                  <c:v>7803.027</c:v>
                </c:pt>
                <c:pt idx="977">
                  <c:v>6351.1379999999999</c:v>
                </c:pt>
                <c:pt idx="978">
                  <c:v>6385.3580000000002</c:v>
                </c:pt>
                <c:pt idx="979">
                  <c:v>6274.1189999999997</c:v>
                </c:pt>
                <c:pt idx="980">
                  <c:v>7141.6989999999996</c:v>
                </c:pt>
                <c:pt idx="981">
                  <c:v>8252.4549999999999</c:v>
                </c:pt>
                <c:pt idx="982">
                  <c:v>6461.3450000000003</c:v>
                </c:pt>
                <c:pt idx="983">
                  <c:v>5937.8530000000001</c:v>
                </c:pt>
                <c:pt idx="984">
                  <c:v>8286.6129999999994</c:v>
                </c:pt>
                <c:pt idx="985">
                  <c:v>7364.6319999999996</c:v>
                </c:pt>
                <c:pt idx="986">
                  <c:v>6312.6189999999997</c:v>
                </c:pt>
                <c:pt idx="987">
                  <c:v>11560.93</c:v>
                </c:pt>
                <c:pt idx="988">
                  <c:v>7670.77</c:v>
                </c:pt>
                <c:pt idx="989">
                  <c:v>9143.0120000000006</c:v>
                </c:pt>
                <c:pt idx="990">
                  <c:v>7695.3779999999997</c:v>
                </c:pt>
                <c:pt idx="991">
                  <c:v>7457.2460000000001</c:v>
                </c:pt>
                <c:pt idx="992">
                  <c:v>8453.1550000000007</c:v>
                </c:pt>
                <c:pt idx="993">
                  <c:v>8099.2280000000001</c:v>
                </c:pt>
                <c:pt idx="994">
                  <c:v>7730.6319999999996</c:v>
                </c:pt>
                <c:pt idx="995">
                  <c:v>7127.2610000000004</c:v>
                </c:pt>
                <c:pt idx="996">
                  <c:v>8323.2860000000001</c:v>
                </c:pt>
                <c:pt idx="997">
                  <c:v>7454.8549999999996</c:v>
                </c:pt>
                <c:pt idx="998">
                  <c:v>6920.8829999999998</c:v>
                </c:pt>
                <c:pt idx="999">
                  <c:v>7437.0619999999999</c:v>
                </c:pt>
                <c:pt idx="1000">
                  <c:v>6795.6049999999996</c:v>
                </c:pt>
                <c:pt idx="1001">
                  <c:v>8292.0560000000005</c:v>
                </c:pt>
                <c:pt idx="1002">
                  <c:v>5774.2629999999999</c:v>
                </c:pt>
                <c:pt idx="1003">
                  <c:v>7532.3779999999997</c:v>
                </c:pt>
                <c:pt idx="1004">
                  <c:v>8341.777</c:v>
                </c:pt>
                <c:pt idx="1005">
                  <c:v>9184.2549999999992</c:v>
                </c:pt>
                <c:pt idx="1006">
                  <c:v>6488.7560000000003</c:v>
                </c:pt>
                <c:pt idx="1007">
                  <c:v>7556.0879999999997</c:v>
                </c:pt>
                <c:pt idx="1008">
                  <c:v>6823.2370000000001</c:v>
                </c:pt>
                <c:pt idx="1009">
                  <c:v>8560.2669999999998</c:v>
                </c:pt>
              </c:numCache>
            </c:numRef>
          </c:yVal>
          <c:smooth val="0"/>
          <c:extLst>
            <c:ext xmlns:c16="http://schemas.microsoft.com/office/drawing/2014/chart" uri="{C3380CC4-5D6E-409C-BE32-E72D297353CC}">
              <c16:uniqueId val="{00000001-C991-4532-AE43-51ADC18B431E}"/>
            </c:ext>
          </c:extLst>
        </c:ser>
        <c:ser>
          <c:idx val="1"/>
          <c:order val="1"/>
          <c:tx>
            <c:v>Ahorro</c:v>
          </c:tx>
          <c:spPr>
            <a:ln w="25400" cap="rnd">
              <a:noFill/>
              <a:round/>
            </a:ln>
            <a:effectLst/>
          </c:spPr>
          <c:marker>
            <c:symbol val="circle"/>
            <c:size val="5"/>
            <c:spPr>
              <a:noFill/>
              <a:ln w="3175">
                <a:solidFill>
                  <a:schemeClr val="bg1">
                    <a:lumMod val="50000"/>
                  </a:schemeClr>
                </a:solidFill>
              </a:ln>
              <a:effectLst/>
            </c:spPr>
          </c:marker>
          <c:trendline>
            <c:spPr>
              <a:ln w="28575" cap="rnd">
                <a:solidFill>
                  <a:schemeClr val="tx1"/>
                </a:solidFill>
                <a:prstDash val="solid"/>
              </a:ln>
              <a:effectLst/>
            </c:spPr>
            <c:trendlineType val="linear"/>
            <c:dispRSqr val="0"/>
            <c:dispEq val="0"/>
          </c:trendline>
          <c:xVal>
            <c:numRef>
              <c:f>Gráfico14!$G$6:$G$738</c:f>
              <c:numCache>
                <c:formatCode>0.00</c:formatCode>
                <c:ptCount val="733"/>
                <c:pt idx="0">
                  <c:v>0.17053199999999999</c:v>
                </c:pt>
                <c:pt idx="1">
                  <c:v>0.51159589999999999</c:v>
                </c:pt>
                <c:pt idx="2">
                  <c:v>0.85265990000000003</c:v>
                </c:pt>
                <c:pt idx="3">
                  <c:v>1.193724</c:v>
                </c:pt>
                <c:pt idx="4">
                  <c:v>1.534788</c:v>
                </c:pt>
                <c:pt idx="5">
                  <c:v>1.8758520000000001</c:v>
                </c:pt>
                <c:pt idx="6">
                  <c:v>2.2169159999999999</c:v>
                </c:pt>
                <c:pt idx="7">
                  <c:v>2.5579800000000001</c:v>
                </c:pt>
                <c:pt idx="8">
                  <c:v>2.899044</c:v>
                </c:pt>
                <c:pt idx="9">
                  <c:v>3.2401080000000002</c:v>
                </c:pt>
                <c:pt idx="10">
                  <c:v>3.581172</c:v>
                </c:pt>
                <c:pt idx="11">
                  <c:v>3.9222350000000001</c:v>
                </c:pt>
                <c:pt idx="12">
                  <c:v>4.2632989999999999</c:v>
                </c:pt>
                <c:pt idx="13">
                  <c:v>4.6043630000000002</c:v>
                </c:pt>
                <c:pt idx="14">
                  <c:v>4.9454269999999996</c:v>
                </c:pt>
                <c:pt idx="15">
                  <c:v>5.2864909999999998</c:v>
                </c:pt>
                <c:pt idx="16">
                  <c:v>5.6275550000000001</c:v>
                </c:pt>
                <c:pt idx="17">
                  <c:v>5.9686190000000003</c:v>
                </c:pt>
                <c:pt idx="18">
                  <c:v>6.3096829999999997</c:v>
                </c:pt>
                <c:pt idx="19">
                  <c:v>6.650747</c:v>
                </c:pt>
                <c:pt idx="20">
                  <c:v>6.9918110000000002</c:v>
                </c:pt>
                <c:pt idx="21">
                  <c:v>7.3328749999999996</c:v>
                </c:pt>
                <c:pt idx="22">
                  <c:v>7.6739389999999998</c:v>
                </c:pt>
                <c:pt idx="23">
                  <c:v>8.0150030000000001</c:v>
                </c:pt>
                <c:pt idx="24">
                  <c:v>8.3560669999999995</c:v>
                </c:pt>
                <c:pt idx="25">
                  <c:v>8.6971310000000006</c:v>
                </c:pt>
                <c:pt idx="26">
                  <c:v>9.038195</c:v>
                </c:pt>
                <c:pt idx="27">
                  <c:v>9.3792589999999993</c:v>
                </c:pt>
                <c:pt idx="28">
                  <c:v>9.7203230000000005</c:v>
                </c:pt>
                <c:pt idx="29">
                  <c:v>10.061389999999999</c:v>
                </c:pt>
                <c:pt idx="30">
                  <c:v>10.40245</c:v>
                </c:pt>
                <c:pt idx="31">
                  <c:v>10.743510000000001</c:v>
                </c:pt>
                <c:pt idx="32">
                  <c:v>11.084580000000001</c:v>
                </c:pt>
                <c:pt idx="33">
                  <c:v>11.42564</c:v>
                </c:pt>
                <c:pt idx="34">
                  <c:v>11.76671</c:v>
                </c:pt>
                <c:pt idx="35">
                  <c:v>12.10777</c:v>
                </c:pt>
                <c:pt idx="36">
                  <c:v>12.448829999999999</c:v>
                </c:pt>
                <c:pt idx="37">
                  <c:v>12.789899999999999</c:v>
                </c:pt>
                <c:pt idx="38">
                  <c:v>13.13096</c:v>
                </c:pt>
                <c:pt idx="39">
                  <c:v>13.47203</c:v>
                </c:pt>
                <c:pt idx="40">
                  <c:v>13.813090000000001</c:v>
                </c:pt>
                <c:pt idx="41">
                  <c:v>14.15415</c:v>
                </c:pt>
                <c:pt idx="42">
                  <c:v>14.49522</c:v>
                </c:pt>
                <c:pt idx="43">
                  <c:v>14.83628</c:v>
                </c:pt>
                <c:pt idx="44">
                  <c:v>15.177350000000001</c:v>
                </c:pt>
                <c:pt idx="45">
                  <c:v>15.518409999999999</c:v>
                </c:pt>
                <c:pt idx="46">
                  <c:v>15.85947</c:v>
                </c:pt>
                <c:pt idx="47">
                  <c:v>16.20054</c:v>
                </c:pt>
                <c:pt idx="48">
                  <c:v>16.541599999999999</c:v>
                </c:pt>
                <c:pt idx="49">
                  <c:v>16.882670000000001</c:v>
                </c:pt>
                <c:pt idx="50">
                  <c:v>17.22373</c:v>
                </c:pt>
                <c:pt idx="51">
                  <c:v>17.564789999999999</c:v>
                </c:pt>
                <c:pt idx="52">
                  <c:v>17.905860000000001</c:v>
                </c:pt>
                <c:pt idx="53">
                  <c:v>18.246919999999999</c:v>
                </c:pt>
                <c:pt idx="54">
                  <c:v>18.587990000000001</c:v>
                </c:pt>
                <c:pt idx="55">
                  <c:v>18.92905</c:v>
                </c:pt>
                <c:pt idx="56">
                  <c:v>19.270109999999999</c:v>
                </c:pt>
                <c:pt idx="57">
                  <c:v>19.611180000000001</c:v>
                </c:pt>
                <c:pt idx="58">
                  <c:v>19.95224</c:v>
                </c:pt>
                <c:pt idx="59">
                  <c:v>20.293299999999999</c:v>
                </c:pt>
                <c:pt idx="60">
                  <c:v>20.634370000000001</c:v>
                </c:pt>
                <c:pt idx="61">
                  <c:v>20.975429999999999</c:v>
                </c:pt>
                <c:pt idx="62">
                  <c:v>21.316500000000001</c:v>
                </c:pt>
                <c:pt idx="63">
                  <c:v>21.65756</c:v>
                </c:pt>
                <c:pt idx="64">
                  <c:v>21.998619999999999</c:v>
                </c:pt>
                <c:pt idx="65">
                  <c:v>22.339690000000001</c:v>
                </c:pt>
                <c:pt idx="66">
                  <c:v>22.68075</c:v>
                </c:pt>
                <c:pt idx="67">
                  <c:v>23.021820000000002</c:v>
                </c:pt>
                <c:pt idx="68">
                  <c:v>23.362880000000001</c:v>
                </c:pt>
                <c:pt idx="69">
                  <c:v>23.703949999999999</c:v>
                </c:pt>
                <c:pt idx="70">
                  <c:v>24.045010000000001</c:v>
                </c:pt>
                <c:pt idx="71">
                  <c:v>24.38607</c:v>
                </c:pt>
                <c:pt idx="72">
                  <c:v>24.727139999999999</c:v>
                </c:pt>
                <c:pt idx="73">
                  <c:v>25.068200000000001</c:v>
                </c:pt>
                <c:pt idx="74">
                  <c:v>25.40926</c:v>
                </c:pt>
                <c:pt idx="75">
                  <c:v>25.750330000000002</c:v>
                </c:pt>
                <c:pt idx="76">
                  <c:v>26.091390000000001</c:v>
                </c:pt>
                <c:pt idx="77">
                  <c:v>26.432459999999999</c:v>
                </c:pt>
                <c:pt idx="78">
                  <c:v>26.773520000000001</c:v>
                </c:pt>
                <c:pt idx="79">
                  <c:v>27.11458</c:v>
                </c:pt>
                <c:pt idx="80">
                  <c:v>27.455649999999999</c:v>
                </c:pt>
                <c:pt idx="81">
                  <c:v>27.796710000000001</c:v>
                </c:pt>
                <c:pt idx="82">
                  <c:v>28.137779999999999</c:v>
                </c:pt>
                <c:pt idx="83">
                  <c:v>28.478840000000002</c:v>
                </c:pt>
                <c:pt idx="84">
                  <c:v>28.819900000000001</c:v>
                </c:pt>
                <c:pt idx="85">
                  <c:v>29.160969999999999</c:v>
                </c:pt>
                <c:pt idx="86">
                  <c:v>29.502030000000001</c:v>
                </c:pt>
                <c:pt idx="87">
                  <c:v>29.8431</c:v>
                </c:pt>
                <c:pt idx="88">
                  <c:v>30.184159999999999</c:v>
                </c:pt>
                <c:pt idx="89">
                  <c:v>30.525220000000001</c:v>
                </c:pt>
                <c:pt idx="90">
                  <c:v>30.866289999999999</c:v>
                </c:pt>
                <c:pt idx="91">
                  <c:v>31.207350000000002</c:v>
                </c:pt>
                <c:pt idx="92">
                  <c:v>31.54842</c:v>
                </c:pt>
                <c:pt idx="93">
                  <c:v>31.889479999999999</c:v>
                </c:pt>
                <c:pt idx="94">
                  <c:v>32.230550000000001</c:v>
                </c:pt>
                <c:pt idx="95">
                  <c:v>32.57161</c:v>
                </c:pt>
                <c:pt idx="96">
                  <c:v>32.912669999999999</c:v>
                </c:pt>
                <c:pt idx="97">
                  <c:v>33.253729999999997</c:v>
                </c:pt>
                <c:pt idx="98">
                  <c:v>33.594799999999999</c:v>
                </c:pt>
                <c:pt idx="99">
                  <c:v>33.935859999999998</c:v>
                </c:pt>
                <c:pt idx="100">
                  <c:v>34.27693</c:v>
                </c:pt>
                <c:pt idx="101">
                  <c:v>34.617989999999999</c:v>
                </c:pt>
                <c:pt idx="102">
                  <c:v>34.959060000000001</c:v>
                </c:pt>
                <c:pt idx="103">
                  <c:v>35.30012</c:v>
                </c:pt>
                <c:pt idx="104">
                  <c:v>35.641179999999999</c:v>
                </c:pt>
                <c:pt idx="105">
                  <c:v>35.982250000000001</c:v>
                </c:pt>
                <c:pt idx="106">
                  <c:v>36.323309999999999</c:v>
                </c:pt>
                <c:pt idx="107">
                  <c:v>36.664380000000001</c:v>
                </c:pt>
                <c:pt idx="108">
                  <c:v>37.00544</c:v>
                </c:pt>
                <c:pt idx="109">
                  <c:v>37.346499999999999</c:v>
                </c:pt>
                <c:pt idx="110">
                  <c:v>37.687570000000001</c:v>
                </c:pt>
                <c:pt idx="111">
                  <c:v>38.02863</c:v>
                </c:pt>
                <c:pt idx="112">
                  <c:v>38.369689999999999</c:v>
                </c:pt>
                <c:pt idx="113">
                  <c:v>38.710760000000001</c:v>
                </c:pt>
                <c:pt idx="114">
                  <c:v>39.051819999999999</c:v>
                </c:pt>
                <c:pt idx="115">
                  <c:v>39.392890000000001</c:v>
                </c:pt>
                <c:pt idx="116">
                  <c:v>39.73395</c:v>
                </c:pt>
                <c:pt idx="117">
                  <c:v>40.075020000000002</c:v>
                </c:pt>
                <c:pt idx="118">
                  <c:v>40.416080000000001</c:v>
                </c:pt>
                <c:pt idx="119">
                  <c:v>40.75714</c:v>
                </c:pt>
                <c:pt idx="120">
                  <c:v>41.098210000000002</c:v>
                </c:pt>
                <c:pt idx="121">
                  <c:v>41.43927</c:v>
                </c:pt>
                <c:pt idx="122">
                  <c:v>41.780329999999999</c:v>
                </c:pt>
                <c:pt idx="123">
                  <c:v>42.121400000000001</c:v>
                </c:pt>
                <c:pt idx="124">
                  <c:v>42.46246</c:v>
                </c:pt>
                <c:pt idx="125">
                  <c:v>42.803530000000002</c:v>
                </c:pt>
                <c:pt idx="126">
                  <c:v>43.144590000000001</c:v>
                </c:pt>
                <c:pt idx="127">
                  <c:v>43.48565</c:v>
                </c:pt>
                <c:pt idx="128">
                  <c:v>43.826720000000002</c:v>
                </c:pt>
                <c:pt idx="129">
                  <c:v>44.16778</c:v>
                </c:pt>
                <c:pt idx="130">
                  <c:v>44.508850000000002</c:v>
                </c:pt>
                <c:pt idx="131">
                  <c:v>44.849910000000001</c:v>
                </c:pt>
                <c:pt idx="132">
                  <c:v>45.190980000000003</c:v>
                </c:pt>
                <c:pt idx="133">
                  <c:v>45.532040000000002</c:v>
                </c:pt>
                <c:pt idx="134">
                  <c:v>45.873100000000001</c:v>
                </c:pt>
                <c:pt idx="135">
                  <c:v>46.21416</c:v>
                </c:pt>
                <c:pt idx="136">
                  <c:v>46.555230000000002</c:v>
                </c:pt>
                <c:pt idx="137">
                  <c:v>46.89629</c:v>
                </c:pt>
                <c:pt idx="138">
                  <c:v>47.237360000000002</c:v>
                </c:pt>
                <c:pt idx="139">
                  <c:v>47.578420000000001</c:v>
                </c:pt>
                <c:pt idx="140">
                  <c:v>47.919490000000003</c:v>
                </c:pt>
                <c:pt idx="141">
                  <c:v>48.260550000000002</c:v>
                </c:pt>
                <c:pt idx="142">
                  <c:v>48.601610000000001</c:v>
                </c:pt>
                <c:pt idx="143">
                  <c:v>48.942680000000003</c:v>
                </c:pt>
                <c:pt idx="144">
                  <c:v>49.283740000000002</c:v>
                </c:pt>
                <c:pt idx="145">
                  <c:v>49.624809999999997</c:v>
                </c:pt>
                <c:pt idx="146">
                  <c:v>49.965870000000002</c:v>
                </c:pt>
                <c:pt idx="147">
                  <c:v>50.306930000000001</c:v>
                </c:pt>
                <c:pt idx="148">
                  <c:v>50.648000000000003</c:v>
                </c:pt>
                <c:pt idx="149">
                  <c:v>50.989060000000002</c:v>
                </c:pt>
                <c:pt idx="150">
                  <c:v>51.330120000000001</c:v>
                </c:pt>
                <c:pt idx="151">
                  <c:v>51.671190000000003</c:v>
                </c:pt>
                <c:pt idx="152">
                  <c:v>52.012250000000002</c:v>
                </c:pt>
                <c:pt idx="153">
                  <c:v>52.353319999999997</c:v>
                </c:pt>
                <c:pt idx="154">
                  <c:v>52.694380000000002</c:v>
                </c:pt>
                <c:pt idx="155">
                  <c:v>53.035449999999997</c:v>
                </c:pt>
                <c:pt idx="156">
                  <c:v>53.376510000000003</c:v>
                </c:pt>
                <c:pt idx="157">
                  <c:v>53.717570000000002</c:v>
                </c:pt>
                <c:pt idx="158">
                  <c:v>54.058639999999997</c:v>
                </c:pt>
                <c:pt idx="159">
                  <c:v>54.399700000000003</c:v>
                </c:pt>
                <c:pt idx="160">
                  <c:v>54.740760000000002</c:v>
                </c:pt>
                <c:pt idx="161">
                  <c:v>55.081829999999997</c:v>
                </c:pt>
                <c:pt idx="162">
                  <c:v>55.422890000000002</c:v>
                </c:pt>
                <c:pt idx="163">
                  <c:v>55.763959999999997</c:v>
                </c:pt>
                <c:pt idx="164">
                  <c:v>56.105020000000003</c:v>
                </c:pt>
                <c:pt idx="165">
                  <c:v>56.446080000000002</c:v>
                </c:pt>
                <c:pt idx="166">
                  <c:v>56.787149999999997</c:v>
                </c:pt>
                <c:pt idx="167">
                  <c:v>57.128210000000003</c:v>
                </c:pt>
                <c:pt idx="168">
                  <c:v>57.469279999999998</c:v>
                </c:pt>
                <c:pt idx="169">
                  <c:v>57.810339999999997</c:v>
                </c:pt>
                <c:pt idx="170">
                  <c:v>58.151409999999998</c:v>
                </c:pt>
                <c:pt idx="171">
                  <c:v>58.492469999999997</c:v>
                </c:pt>
                <c:pt idx="172">
                  <c:v>58.833530000000003</c:v>
                </c:pt>
                <c:pt idx="173">
                  <c:v>59.174590000000002</c:v>
                </c:pt>
                <c:pt idx="174">
                  <c:v>59.515659999999997</c:v>
                </c:pt>
                <c:pt idx="175">
                  <c:v>59.856720000000003</c:v>
                </c:pt>
                <c:pt idx="176">
                  <c:v>60.197789999999998</c:v>
                </c:pt>
                <c:pt idx="177">
                  <c:v>60.538849999999996</c:v>
                </c:pt>
                <c:pt idx="178">
                  <c:v>60.879919999999998</c:v>
                </c:pt>
                <c:pt idx="179">
                  <c:v>61.220979999999997</c:v>
                </c:pt>
                <c:pt idx="180">
                  <c:v>61.562040000000003</c:v>
                </c:pt>
                <c:pt idx="181">
                  <c:v>61.903109999999998</c:v>
                </c:pt>
                <c:pt idx="182">
                  <c:v>62.244169999999997</c:v>
                </c:pt>
                <c:pt idx="183">
                  <c:v>62.585239999999999</c:v>
                </c:pt>
                <c:pt idx="184">
                  <c:v>62.926299999999998</c:v>
                </c:pt>
                <c:pt idx="185">
                  <c:v>63.267359999999996</c:v>
                </c:pt>
                <c:pt idx="186">
                  <c:v>63.608429999999998</c:v>
                </c:pt>
                <c:pt idx="187">
                  <c:v>63.949489999999997</c:v>
                </c:pt>
                <c:pt idx="188">
                  <c:v>64.290559999999999</c:v>
                </c:pt>
                <c:pt idx="189">
                  <c:v>64.631619999999998</c:v>
                </c:pt>
                <c:pt idx="190">
                  <c:v>64.97269</c:v>
                </c:pt>
                <c:pt idx="191">
                  <c:v>65.313739999999996</c:v>
                </c:pt>
                <c:pt idx="192">
                  <c:v>65.654809999999998</c:v>
                </c:pt>
                <c:pt idx="193">
                  <c:v>65.995869999999996</c:v>
                </c:pt>
                <c:pt idx="194">
                  <c:v>66.336939999999998</c:v>
                </c:pt>
                <c:pt idx="195">
                  <c:v>66.677999999999997</c:v>
                </c:pt>
                <c:pt idx="196">
                  <c:v>67.019069999999999</c:v>
                </c:pt>
                <c:pt idx="197">
                  <c:v>67.360129999999998</c:v>
                </c:pt>
                <c:pt idx="198">
                  <c:v>67.701189999999997</c:v>
                </c:pt>
                <c:pt idx="199">
                  <c:v>68.042259999999999</c:v>
                </c:pt>
                <c:pt idx="200">
                  <c:v>68.383319999999998</c:v>
                </c:pt>
                <c:pt idx="201">
                  <c:v>68.72439</c:v>
                </c:pt>
                <c:pt idx="202">
                  <c:v>69.065449999999998</c:v>
                </c:pt>
                <c:pt idx="203">
                  <c:v>69.40652</c:v>
                </c:pt>
                <c:pt idx="204">
                  <c:v>69.747579999999999</c:v>
                </c:pt>
                <c:pt idx="205">
                  <c:v>70.088650000000001</c:v>
                </c:pt>
                <c:pt idx="206">
                  <c:v>70.429699999999997</c:v>
                </c:pt>
                <c:pt idx="207">
                  <c:v>70.770769999999999</c:v>
                </c:pt>
                <c:pt idx="208">
                  <c:v>71.111829999999998</c:v>
                </c:pt>
                <c:pt idx="209">
                  <c:v>71.4529</c:v>
                </c:pt>
                <c:pt idx="210">
                  <c:v>71.793959999999998</c:v>
                </c:pt>
                <c:pt idx="211">
                  <c:v>72.13503</c:v>
                </c:pt>
                <c:pt idx="212">
                  <c:v>72.476089999999999</c:v>
                </c:pt>
                <c:pt idx="213">
                  <c:v>72.817149999999998</c:v>
                </c:pt>
                <c:pt idx="214">
                  <c:v>73.15822</c:v>
                </c:pt>
                <c:pt idx="215">
                  <c:v>73.499279999999999</c:v>
                </c:pt>
                <c:pt idx="216">
                  <c:v>73.840350000000001</c:v>
                </c:pt>
                <c:pt idx="217">
                  <c:v>74.18141</c:v>
                </c:pt>
                <c:pt idx="218">
                  <c:v>74.522480000000002</c:v>
                </c:pt>
                <c:pt idx="219">
                  <c:v>74.86354</c:v>
                </c:pt>
                <c:pt idx="220">
                  <c:v>75.204610000000002</c:v>
                </c:pt>
                <c:pt idx="221">
                  <c:v>75.545659999999998</c:v>
                </c:pt>
                <c:pt idx="222">
                  <c:v>75.88673</c:v>
                </c:pt>
                <c:pt idx="223">
                  <c:v>76.227789999999999</c:v>
                </c:pt>
                <c:pt idx="224">
                  <c:v>76.568860000000001</c:v>
                </c:pt>
                <c:pt idx="225">
                  <c:v>76.90992</c:v>
                </c:pt>
                <c:pt idx="226">
                  <c:v>77.250979999999998</c:v>
                </c:pt>
                <c:pt idx="227">
                  <c:v>77.59205</c:v>
                </c:pt>
                <c:pt idx="228">
                  <c:v>77.933109999999999</c:v>
                </c:pt>
                <c:pt idx="229">
                  <c:v>78.274180000000001</c:v>
                </c:pt>
                <c:pt idx="230">
                  <c:v>78.61524</c:v>
                </c:pt>
                <c:pt idx="231">
                  <c:v>78.956310000000002</c:v>
                </c:pt>
                <c:pt idx="232">
                  <c:v>79.297370000000001</c:v>
                </c:pt>
                <c:pt idx="233">
                  <c:v>79.638440000000003</c:v>
                </c:pt>
                <c:pt idx="234">
                  <c:v>79.979500000000002</c:v>
                </c:pt>
                <c:pt idx="235">
                  <c:v>80.32056</c:v>
                </c:pt>
                <c:pt idx="236">
                  <c:v>80.661630000000002</c:v>
                </c:pt>
                <c:pt idx="237">
                  <c:v>81.002690000000001</c:v>
                </c:pt>
                <c:pt idx="238">
                  <c:v>81.34375</c:v>
                </c:pt>
                <c:pt idx="239">
                  <c:v>81.684809999999999</c:v>
                </c:pt>
                <c:pt idx="240">
                  <c:v>82.025880000000001</c:v>
                </c:pt>
                <c:pt idx="241">
                  <c:v>82.36694</c:v>
                </c:pt>
                <c:pt idx="242">
                  <c:v>82.708010000000002</c:v>
                </c:pt>
                <c:pt idx="243">
                  <c:v>83.04907</c:v>
                </c:pt>
                <c:pt idx="244">
                  <c:v>83.390140000000002</c:v>
                </c:pt>
                <c:pt idx="245">
                  <c:v>83.731200000000001</c:v>
                </c:pt>
                <c:pt idx="246">
                  <c:v>84.072270000000003</c:v>
                </c:pt>
                <c:pt idx="247">
                  <c:v>84.413330000000002</c:v>
                </c:pt>
                <c:pt idx="248">
                  <c:v>84.754390000000001</c:v>
                </c:pt>
                <c:pt idx="249">
                  <c:v>85.095460000000003</c:v>
                </c:pt>
                <c:pt idx="250">
                  <c:v>85.436520000000002</c:v>
                </c:pt>
                <c:pt idx="251">
                  <c:v>85.777590000000004</c:v>
                </c:pt>
                <c:pt idx="252">
                  <c:v>86.118639999999999</c:v>
                </c:pt>
                <c:pt idx="253">
                  <c:v>86.459710000000001</c:v>
                </c:pt>
                <c:pt idx="254">
                  <c:v>86.80077</c:v>
                </c:pt>
                <c:pt idx="255">
                  <c:v>87.141840000000002</c:v>
                </c:pt>
                <c:pt idx="256">
                  <c:v>87.482900000000001</c:v>
                </c:pt>
                <c:pt idx="257">
                  <c:v>87.823970000000003</c:v>
                </c:pt>
                <c:pt idx="258">
                  <c:v>88.165030000000002</c:v>
                </c:pt>
                <c:pt idx="259">
                  <c:v>88.506100000000004</c:v>
                </c:pt>
                <c:pt idx="260">
                  <c:v>88.847160000000002</c:v>
                </c:pt>
                <c:pt idx="261">
                  <c:v>89.188220000000001</c:v>
                </c:pt>
                <c:pt idx="262">
                  <c:v>89.529290000000003</c:v>
                </c:pt>
                <c:pt idx="263">
                  <c:v>89.870350000000002</c:v>
                </c:pt>
                <c:pt idx="264">
                  <c:v>90.211420000000004</c:v>
                </c:pt>
                <c:pt idx="265">
                  <c:v>90.552480000000003</c:v>
                </c:pt>
                <c:pt idx="266">
                  <c:v>90.893550000000005</c:v>
                </c:pt>
                <c:pt idx="267">
                  <c:v>91.2346</c:v>
                </c:pt>
                <c:pt idx="268">
                  <c:v>91.575670000000002</c:v>
                </c:pt>
                <c:pt idx="269">
                  <c:v>91.916730000000001</c:v>
                </c:pt>
                <c:pt idx="270">
                  <c:v>92.257800000000003</c:v>
                </c:pt>
                <c:pt idx="271">
                  <c:v>92.598860000000002</c:v>
                </c:pt>
                <c:pt idx="272">
                  <c:v>92.939930000000004</c:v>
                </c:pt>
                <c:pt idx="273">
                  <c:v>93.280990000000003</c:v>
                </c:pt>
                <c:pt idx="274">
                  <c:v>93.622060000000005</c:v>
                </c:pt>
                <c:pt idx="275">
                  <c:v>93.963120000000004</c:v>
                </c:pt>
                <c:pt idx="276">
                  <c:v>94.304180000000002</c:v>
                </c:pt>
                <c:pt idx="277">
                  <c:v>94.645250000000004</c:v>
                </c:pt>
                <c:pt idx="278">
                  <c:v>94.986310000000003</c:v>
                </c:pt>
                <c:pt idx="279">
                  <c:v>95.327380000000005</c:v>
                </c:pt>
                <c:pt idx="280">
                  <c:v>95.668440000000004</c:v>
                </c:pt>
                <c:pt idx="281">
                  <c:v>96.009510000000006</c:v>
                </c:pt>
                <c:pt idx="282">
                  <c:v>96.350570000000005</c:v>
                </c:pt>
                <c:pt idx="283">
                  <c:v>96.691630000000004</c:v>
                </c:pt>
                <c:pt idx="284">
                  <c:v>97.032690000000002</c:v>
                </c:pt>
                <c:pt idx="285">
                  <c:v>97.373760000000004</c:v>
                </c:pt>
                <c:pt idx="286">
                  <c:v>97.714820000000003</c:v>
                </c:pt>
                <c:pt idx="287">
                  <c:v>98.055890000000005</c:v>
                </c:pt>
                <c:pt idx="288">
                  <c:v>98.396950000000004</c:v>
                </c:pt>
                <c:pt idx="289">
                  <c:v>98.738010000000003</c:v>
                </c:pt>
                <c:pt idx="290">
                  <c:v>99.079080000000005</c:v>
                </c:pt>
                <c:pt idx="291">
                  <c:v>99.420140000000004</c:v>
                </c:pt>
                <c:pt idx="292">
                  <c:v>99.761210000000005</c:v>
                </c:pt>
                <c:pt idx="293">
                  <c:v>100.1023</c:v>
                </c:pt>
                <c:pt idx="294">
                  <c:v>100.44329999999999</c:v>
                </c:pt>
                <c:pt idx="295">
                  <c:v>100.78440000000001</c:v>
                </c:pt>
                <c:pt idx="296">
                  <c:v>101.1255</c:v>
                </c:pt>
                <c:pt idx="297">
                  <c:v>101.4665</c:v>
                </c:pt>
                <c:pt idx="298">
                  <c:v>101.80759999999999</c:v>
                </c:pt>
                <c:pt idx="299">
                  <c:v>102.14870000000001</c:v>
                </c:pt>
                <c:pt idx="300">
                  <c:v>102.4897</c:v>
                </c:pt>
                <c:pt idx="301">
                  <c:v>102.8308</c:v>
                </c:pt>
                <c:pt idx="302">
                  <c:v>103.1718</c:v>
                </c:pt>
                <c:pt idx="303">
                  <c:v>103.5129</c:v>
                </c:pt>
                <c:pt idx="304">
                  <c:v>103.854</c:v>
                </c:pt>
                <c:pt idx="305">
                  <c:v>104.19499999999999</c:v>
                </c:pt>
                <c:pt idx="306">
                  <c:v>104.5361</c:v>
                </c:pt>
                <c:pt idx="307">
                  <c:v>104.8772</c:v>
                </c:pt>
                <c:pt idx="308">
                  <c:v>105.2182</c:v>
                </c:pt>
                <c:pt idx="309">
                  <c:v>105.55929999999999</c:v>
                </c:pt>
                <c:pt idx="310">
                  <c:v>105.9004</c:v>
                </c:pt>
                <c:pt idx="311">
                  <c:v>106.2414</c:v>
                </c:pt>
                <c:pt idx="312">
                  <c:v>106.5825</c:v>
                </c:pt>
                <c:pt idx="313">
                  <c:v>106.9235</c:v>
                </c:pt>
                <c:pt idx="314">
                  <c:v>107.2646</c:v>
                </c:pt>
                <c:pt idx="315">
                  <c:v>107.6057</c:v>
                </c:pt>
                <c:pt idx="316">
                  <c:v>107.94670000000001</c:v>
                </c:pt>
                <c:pt idx="317">
                  <c:v>108.2878</c:v>
                </c:pt>
                <c:pt idx="318">
                  <c:v>108.6289</c:v>
                </c:pt>
                <c:pt idx="319">
                  <c:v>108.9699</c:v>
                </c:pt>
                <c:pt idx="320">
                  <c:v>109.31100000000001</c:v>
                </c:pt>
                <c:pt idx="321">
                  <c:v>109.6521</c:v>
                </c:pt>
                <c:pt idx="322">
                  <c:v>109.9931</c:v>
                </c:pt>
                <c:pt idx="323">
                  <c:v>110.3342</c:v>
                </c:pt>
                <c:pt idx="324">
                  <c:v>110.67529999999999</c:v>
                </c:pt>
                <c:pt idx="325">
                  <c:v>111.0163</c:v>
                </c:pt>
                <c:pt idx="326">
                  <c:v>111.3574</c:v>
                </c:pt>
                <c:pt idx="327">
                  <c:v>111.69840000000001</c:v>
                </c:pt>
                <c:pt idx="328">
                  <c:v>112.0395</c:v>
                </c:pt>
                <c:pt idx="329">
                  <c:v>112.3806</c:v>
                </c:pt>
                <c:pt idx="330">
                  <c:v>112.7216</c:v>
                </c:pt>
                <c:pt idx="331">
                  <c:v>113.06270000000001</c:v>
                </c:pt>
                <c:pt idx="332">
                  <c:v>113.4038</c:v>
                </c:pt>
                <c:pt idx="333">
                  <c:v>113.7448</c:v>
                </c:pt>
                <c:pt idx="334">
                  <c:v>114.0859</c:v>
                </c:pt>
                <c:pt idx="335">
                  <c:v>114.42700000000001</c:v>
                </c:pt>
                <c:pt idx="336">
                  <c:v>114.768</c:v>
                </c:pt>
                <c:pt idx="337">
                  <c:v>115.1091</c:v>
                </c:pt>
                <c:pt idx="338">
                  <c:v>115.45010000000001</c:v>
                </c:pt>
                <c:pt idx="339">
                  <c:v>115.7912</c:v>
                </c:pt>
                <c:pt idx="340">
                  <c:v>116.1323</c:v>
                </c:pt>
                <c:pt idx="341">
                  <c:v>116.47329999999999</c:v>
                </c:pt>
                <c:pt idx="342">
                  <c:v>116.81440000000001</c:v>
                </c:pt>
                <c:pt idx="343">
                  <c:v>117.1555</c:v>
                </c:pt>
                <c:pt idx="344">
                  <c:v>117.4965</c:v>
                </c:pt>
                <c:pt idx="345">
                  <c:v>117.83759999999999</c:v>
                </c:pt>
                <c:pt idx="346">
                  <c:v>118.17870000000001</c:v>
                </c:pt>
                <c:pt idx="347">
                  <c:v>118.5197</c:v>
                </c:pt>
                <c:pt idx="348">
                  <c:v>118.8608</c:v>
                </c:pt>
                <c:pt idx="349">
                  <c:v>119.20189999999999</c:v>
                </c:pt>
                <c:pt idx="350">
                  <c:v>119.5429</c:v>
                </c:pt>
                <c:pt idx="351">
                  <c:v>119.884</c:v>
                </c:pt>
                <c:pt idx="352">
                  <c:v>120.22499999999999</c:v>
                </c:pt>
                <c:pt idx="353">
                  <c:v>120.56610000000001</c:v>
                </c:pt>
                <c:pt idx="354">
                  <c:v>120.9072</c:v>
                </c:pt>
                <c:pt idx="355">
                  <c:v>121.2482</c:v>
                </c:pt>
                <c:pt idx="356">
                  <c:v>121.58929999999999</c:v>
                </c:pt>
                <c:pt idx="357">
                  <c:v>121.93040000000001</c:v>
                </c:pt>
                <c:pt idx="358">
                  <c:v>122.2714</c:v>
                </c:pt>
                <c:pt idx="359">
                  <c:v>122.6125</c:v>
                </c:pt>
                <c:pt idx="360">
                  <c:v>122.95359999999999</c:v>
                </c:pt>
                <c:pt idx="361">
                  <c:v>123.2946</c:v>
                </c:pt>
                <c:pt idx="362">
                  <c:v>123.6357</c:v>
                </c:pt>
                <c:pt idx="363">
                  <c:v>123.97669999999999</c:v>
                </c:pt>
                <c:pt idx="364">
                  <c:v>124.31780000000001</c:v>
                </c:pt>
                <c:pt idx="365">
                  <c:v>124.6589</c:v>
                </c:pt>
                <c:pt idx="366">
                  <c:v>124.9999</c:v>
                </c:pt>
                <c:pt idx="367">
                  <c:v>125.34099999999999</c:v>
                </c:pt>
                <c:pt idx="368">
                  <c:v>125.68210000000001</c:v>
                </c:pt>
                <c:pt idx="369">
                  <c:v>126.0231</c:v>
                </c:pt>
                <c:pt idx="370">
                  <c:v>126.3642</c:v>
                </c:pt>
                <c:pt idx="371">
                  <c:v>126.70529999999999</c:v>
                </c:pt>
                <c:pt idx="372">
                  <c:v>127.0463</c:v>
                </c:pt>
                <c:pt idx="373">
                  <c:v>127.3874</c:v>
                </c:pt>
                <c:pt idx="374">
                  <c:v>127.72839999999999</c:v>
                </c:pt>
                <c:pt idx="375">
                  <c:v>128.06950000000001</c:v>
                </c:pt>
                <c:pt idx="376">
                  <c:v>128.41059999999999</c:v>
                </c:pt>
                <c:pt idx="377">
                  <c:v>128.7516</c:v>
                </c:pt>
                <c:pt idx="378">
                  <c:v>129.09270000000001</c:v>
                </c:pt>
                <c:pt idx="379">
                  <c:v>129.43379999999999</c:v>
                </c:pt>
                <c:pt idx="380">
                  <c:v>129.7748</c:v>
                </c:pt>
                <c:pt idx="381">
                  <c:v>130.11590000000001</c:v>
                </c:pt>
                <c:pt idx="382">
                  <c:v>130.45699999999999</c:v>
                </c:pt>
                <c:pt idx="383">
                  <c:v>130.798</c:v>
                </c:pt>
                <c:pt idx="384">
                  <c:v>131.13910000000001</c:v>
                </c:pt>
                <c:pt idx="385">
                  <c:v>131.48009999999999</c:v>
                </c:pt>
                <c:pt idx="386">
                  <c:v>131.8212</c:v>
                </c:pt>
                <c:pt idx="387">
                  <c:v>132.16229999999999</c:v>
                </c:pt>
                <c:pt idx="388">
                  <c:v>132.5033</c:v>
                </c:pt>
                <c:pt idx="389">
                  <c:v>132.84440000000001</c:v>
                </c:pt>
                <c:pt idx="390">
                  <c:v>133.18549999999999</c:v>
                </c:pt>
                <c:pt idx="391">
                  <c:v>133.5265</c:v>
                </c:pt>
                <c:pt idx="392">
                  <c:v>133.86760000000001</c:v>
                </c:pt>
                <c:pt idx="393">
                  <c:v>134.20869999999999</c:v>
                </c:pt>
                <c:pt idx="394">
                  <c:v>134.5497</c:v>
                </c:pt>
                <c:pt idx="395">
                  <c:v>134.89080000000001</c:v>
                </c:pt>
                <c:pt idx="396">
                  <c:v>135.2319</c:v>
                </c:pt>
                <c:pt idx="397">
                  <c:v>135.5729</c:v>
                </c:pt>
                <c:pt idx="398">
                  <c:v>135.91399999999999</c:v>
                </c:pt>
                <c:pt idx="399">
                  <c:v>136.2551</c:v>
                </c:pt>
                <c:pt idx="400">
                  <c:v>136.59610000000001</c:v>
                </c:pt>
                <c:pt idx="401">
                  <c:v>136.93719999999999</c:v>
                </c:pt>
                <c:pt idx="402">
                  <c:v>137.2782</c:v>
                </c:pt>
                <c:pt idx="403">
                  <c:v>137.61930000000001</c:v>
                </c:pt>
                <c:pt idx="404">
                  <c:v>137.96039999999999</c:v>
                </c:pt>
                <c:pt idx="405">
                  <c:v>138.3014</c:v>
                </c:pt>
                <c:pt idx="406">
                  <c:v>138.64250000000001</c:v>
                </c:pt>
                <c:pt idx="407">
                  <c:v>138.9836</c:v>
                </c:pt>
                <c:pt idx="408">
                  <c:v>139.3246</c:v>
                </c:pt>
                <c:pt idx="409">
                  <c:v>139.66569999999999</c:v>
                </c:pt>
                <c:pt idx="410">
                  <c:v>140.0068</c:v>
                </c:pt>
                <c:pt idx="411">
                  <c:v>140.34780000000001</c:v>
                </c:pt>
                <c:pt idx="412">
                  <c:v>140.68889999999999</c:v>
                </c:pt>
                <c:pt idx="413">
                  <c:v>141.0299</c:v>
                </c:pt>
                <c:pt idx="414">
                  <c:v>141.37100000000001</c:v>
                </c:pt>
                <c:pt idx="415">
                  <c:v>141.71209999999999</c:v>
                </c:pt>
                <c:pt idx="416">
                  <c:v>142.0531</c:v>
                </c:pt>
                <c:pt idx="417">
                  <c:v>142.39420000000001</c:v>
                </c:pt>
                <c:pt idx="418">
                  <c:v>142.7353</c:v>
                </c:pt>
                <c:pt idx="419">
                  <c:v>143.0763</c:v>
                </c:pt>
                <c:pt idx="420">
                  <c:v>143.41739999999999</c:v>
                </c:pt>
                <c:pt idx="421">
                  <c:v>143.7585</c:v>
                </c:pt>
                <c:pt idx="422">
                  <c:v>144.09950000000001</c:v>
                </c:pt>
                <c:pt idx="423">
                  <c:v>144.44059999999999</c:v>
                </c:pt>
                <c:pt idx="424">
                  <c:v>144.7816</c:v>
                </c:pt>
                <c:pt idx="425">
                  <c:v>145.12270000000001</c:v>
                </c:pt>
                <c:pt idx="426">
                  <c:v>145.46379999999999</c:v>
                </c:pt>
                <c:pt idx="427">
                  <c:v>145.8048</c:v>
                </c:pt>
                <c:pt idx="428">
                  <c:v>146.14590000000001</c:v>
                </c:pt>
                <c:pt idx="429">
                  <c:v>146.48699999999999</c:v>
                </c:pt>
                <c:pt idx="430">
                  <c:v>146.828</c:v>
                </c:pt>
                <c:pt idx="431">
                  <c:v>147.16909999999999</c:v>
                </c:pt>
                <c:pt idx="432">
                  <c:v>147.5102</c:v>
                </c:pt>
                <c:pt idx="433">
                  <c:v>147.85120000000001</c:v>
                </c:pt>
                <c:pt idx="434">
                  <c:v>148.19229999999999</c:v>
                </c:pt>
                <c:pt idx="435">
                  <c:v>148.5334</c:v>
                </c:pt>
                <c:pt idx="436">
                  <c:v>148.87440000000001</c:v>
                </c:pt>
                <c:pt idx="437">
                  <c:v>149.21549999999999</c:v>
                </c:pt>
                <c:pt idx="438">
                  <c:v>149.5565</c:v>
                </c:pt>
                <c:pt idx="439">
                  <c:v>149.89760000000001</c:v>
                </c:pt>
                <c:pt idx="440">
                  <c:v>150.23869999999999</c:v>
                </c:pt>
                <c:pt idx="441">
                  <c:v>150.5797</c:v>
                </c:pt>
                <c:pt idx="442">
                  <c:v>150.92080000000001</c:v>
                </c:pt>
                <c:pt idx="443">
                  <c:v>151.2619</c:v>
                </c:pt>
                <c:pt idx="444">
                  <c:v>151.60290000000001</c:v>
                </c:pt>
                <c:pt idx="445">
                  <c:v>151.94399999999999</c:v>
                </c:pt>
                <c:pt idx="446">
                  <c:v>152.285</c:v>
                </c:pt>
                <c:pt idx="447">
                  <c:v>152.62610000000001</c:v>
                </c:pt>
                <c:pt idx="448">
                  <c:v>152.96719999999999</c:v>
                </c:pt>
                <c:pt idx="449">
                  <c:v>153.3082</c:v>
                </c:pt>
                <c:pt idx="450">
                  <c:v>153.64930000000001</c:v>
                </c:pt>
                <c:pt idx="451">
                  <c:v>153.99039999999999</c:v>
                </c:pt>
                <c:pt idx="452">
                  <c:v>154.3314</c:v>
                </c:pt>
                <c:pt idx="453">
                  <c:v>154.67250000000001</c:v>
                </c:pt>
                <c:pt idx="454">
                  <c:v>155.0136</c:v>
                </c:pt>
                <c:pt idx="455">
                  <c:v>155.3546</c:v>
                </c:pt>
                <c:pt idx="456">
                  <c:v>155.69569999999999</c:v>
                </c:pt>
                <c:pt idx="457">
                  <c:v>156.0368</c:v>
                </c:pt>
                <c:pt idx="458">
                  <c:v>156.37780000000001</c:v>
                </c:pt>
                <c:pt idx="459">
                  <c:v>156.71889999999999</c:v>
                </c:pt>
                <c:pt idx="460">
                  <c:v>157.06</c:v>
                </c:pt>
                <c:pt idx="461">
                  <c:v>157.40100000000001</c:v>
                </c:pt>
                <c:pt idx="462">
                  <c:v>157.74209999999999</c:v>
                </c:pt>
                <c:pt idx="463">
                  <c:v>158.0831</c:v>
                </c:pt>
                <c:pt idx="464">
                  <c:v>158.42420000000001</c:v>
                </c:pt>
                <c:pt idx="465">
                  <c:v>158.7653</c:v>
                </c:pt>
                <c:pt idx="466">
                  <c:v>159.1063</c:v>
                </c:pt>
                <c:pt idx="467">
                  <c:v>159.44739999999999</c:v>
                </c:pt>
                <c:pt idx="468">
                  <c:v>159.7885</c:v>
                </c:pt>
                <c:pt idx="469">
                  <c:v>160.12950000000001</c:v>
                </c:pt>
                <c:pt idx="470">
                  <c:v>160.47059999999999</c:v>
                </c:pt>
                <c:pt idx="471">
                  <c:v>160.8117</c:v>
                </c:pt>
                <c:pt idx="472">
                  <c:v>161.15270000000001</c:v>
                </c:pt>
                <c:pt idx="473">
                  <c:v>161.49379999999999</c:v>
                </c:pt>
                <c:pt idx="474">
                  <c:v>161.8348</c:v>
                </c:pt>
                <c:pt idx="475">
                  <c:v>162.17590000000001</c:v>
                </c:pt>
                <c:pt idx="476">
                  <c:v>162.517</c:v>
                </c:pt>
                <c:pt idx="477">
                  <c:v>162.858</c:v>
                </c:pt>
                <c:pt idx="478">
                  <c:v>163.19909999999999</c:v>
                </c:pt>
                <c:pt idx="479">
                  <c:v>163.5402</c:v>
                </c:pt>
                <c:pt idx="480">
                  <c:v>163.88120000000001</c:v>
                </c:pt>
                <c:pt idx="481">
                  <c:v>164.22229999999999</c:v>
                </c:pt>
                <c:pt idx="482">
                  <c:v>164.5634</c:v>
                </c:pt>
                <c:pt idx="483">
                  <c:v>164.90440000000001</c:v>
                </c:pt>
                <c:pt idx="484">
                  <c:v>165.24549999999999</c:v>
                </c:pt>
                <c:pt idx="485">
                  <c:v>165.5865</c:v>
                </c:pt>
                <c:pt idx="486">
                  <c:v>165.92760000000001</c:v>
                </c:pt>
                <c:pt idx="487">
                  <c:v>166.2687</c:v>
                </c:pt>
                <c:pt idx="488">
                  <c:v>166.6097</c:v>
                </c:pt>
                <c:pt idx="489">
                  <c:v>166.95079999999999</c:v>
                </c:pt>
                <c:pt idx="490">
                  <c:v>167.2919</c:v>
                </c:pt>
                <c:pt idx="491">
                  <c:v>167.63290000000001</c:v>
                </c:pt>
                <c:pt idx="492">
                  <c:v>167.97399999999999</c:v>
                </c:pt>
                <c:pt idx="493">
                  <c:v>168.3151</c:v>
                </c:pt>
                <c:pt idx="494">
                  <c:v>168.65610000000001</c:v>
                </c:pt>
                <c:pt idx="495">
                  <c:v>168.99719999999999</c:v>
                </c:pt>
                <c:pt idx="496">
                  <c:v>169.3383</c:v>
                </c:pt>
                <c:pt idx="497">
                  <c:v>169.67930000000001</c:v>
                </c:pt>
                <c:pt idx="498">
                  <c:v>170.0204</c:v>
                </c:pt>
                <c:pt idx="499">
                  <c:v>170.36150000000001</c:v>
                </c:pt>
                <c:pt idx="500">
                  <c:v>170.70249999999999</c:v>
                </c:pt>
                <c:pt idx="501">
                  <c:v>171.0436</c:v>
                </c:pt>
                <c:pt idx="502">
                  <c:v>171.38460000000001</c:v>
                </c:pt>
                <c:pt idx="503">
                  <c:v>171.72569999999999</c:v>
                </c:pt>
                <c:pt idx="504">
                  <c:v>172.0668</c:v>
                </c:pt>
                <c:pt idx="505">
                  <c:v>172.40780000000001</c:v>
                </c:pt>
                <c:pt idx="506">
                  <c:v>172.74889999999999</c:v>
                </c:pt>
                <c:pt idx="507">
                  <c:v>173.09</c:v>
                </c:pt>
                <c:pt idx="508">
                  <c:v>173.43100000000001</c:v>
                </c:pt>
                <c:pt idx="509">
                  <c:v>173.77209999999999</c:v>
                </c:pt>
                <c:pt idx="510">
                  <c:v>174.1131</c:v>
                </c:pt>
                <c:pt idx="511">
                  <c:v>174.45419999999999</c:v>
                </c:pt>
                <c:pt idx="512">
                  <c:v>174.7953</c:v>
                </c:pt>
                <c:pt idx="513">
                  <c:v>175.13630000000001</c:v>
                </c:pt>
                <c:pt idx="514">
                  <c:v>175.47739999999999</c:v>
                </c:pt>
                <c:pt idx="515">
                  <c:v>175.8185</c:v>
                </c:pt>
                <c:pt idx="516">
                  <c:v>176.15950000000001</c:v>
                </c:pt>
                <c:pt idx="517">
                  <c:v>176.50059999999999</c:v>
                </c:pt>
                <c:pt idx="518">
                  <c:v>176.8417</c:v>
                </c:pt>
                <c:pt idx="519">
                  <c:v>177.18270000000001</c:v>
                </c:pt>
                <c:pt idx="520">
                  <c:v>177.52379999999999</c:v>
                </c:pt>
                <c:pt idx="521">
                  <c:v>177.86490000000001</c:v>
                </c:pt>
                <c:pt idx="522">
                  <c:v>178.20590000000001</c:v>
                </c:pt>
                <c:pt idx="523">
                  <c:v>178.547</c:v>
                </c:pt>
                <c:pt idx="524">
                  <c:v>178.88800000000001</c:v>
                </c:pt>
                <c:pt idx="525">
                  <c:v>179.22909999999999</c:v>
                </c:pt>
                <c:pt idx="526">
                  <c:v>179.5702</c:v>
                </c:pt>
                <c:pt idx="527">
                  <c:v>179.91120000000001</c:v>
                </c:pt>
                <c:pt idx="528">
                  <c:v>180.25229999999999</c:v>
                </c:pt>
                <c:pt idx="529">
                  <c:v>180.5934</c:v>
                </c:pt>
                <c:pt idx="530">
                  <c:v>180.93440000000001</c:v>
                </c:pt>
                <c:pt idx="531">
                  <c:v>181.27549999999999</c:v>
                </c:pt>
                <c:pt idx="532">
                  <c:v>181.61660000000001</c:v>
                </c:pt>
                <c:pt idx="533">
                  <c:v>181.95760000000001</c:v>
                </c:pt>
                <c:pt idx="534">
                  <c:v>182.2987</c:v>
                </c:pt>
                <c:pt idx="535">
                  <c:v>182.6397</c:v>
                </c:pt>
                <c:pt idx="536">
                  <c:v>182.98079999999999</c:v>
                </c:pt>
                <c:pt idx="537">
                  <c:v>183.3219</c:v>
                </c:pt>
                <c:pt idx="538">
                  <c:v>183.66290000000001</c:v>
                </c:pt>
                <c:pt idx="539">
                  <c:v>184.00399999999999</c:v>
                </c:pt>
                <c:pt idx="540">
                  <c:v>184.3451</c:v>
                </c:pt>
                <c:pt idx="541">
                  <c:v>184.68610000000001</c:v>
                </c:pt>
                <c:pt idx="542">
                  <c:v>185.02719999999999</c:v>
                </c:pt>
                <c:pt idx="543">
                  <c:v>185.3683</c:v>
                </c:pt>
                <c:pt idx="544">
                  <c:v>185.70930000000001</c:v>
                </c:pt>
                <c:pt idx="545">
                  <c:v>186.0504</c:v>
                </c:pt>
                <c:pt idx="546">
                  <c:v>186.3914</c:v>
                </c:pt>
                <c:pt idx="547">
                  <c:v>186.73249999999999</c:v>
                </c:pt>
                <c:pt idx="548">
                  <c:v>187.0736</c:v>
                </c:pt>
                <c:pt idx="549">
                  <c:v>187.41460000000001</c:v>
                </c:pt>
                <c:pt idx="550">
                  <c:v>187.75569999999999</c:v>
                </c:pt>
                <c:pt idx="551">
                  <c:v>188.0968</c:v>
                </c:pt>
                <c:pt idx="552">
                  <c:v>188.43780000000001</c:v>
                </c:pt>
                <c:pt idx="553">
                  <c:v>188.77889999999999</c:v>
                </c:pt>
                <c:pt idx="554">
                  <c:v>189.12</c:v>
                </c:pt>
                <c:pt idx="555">
                  <c:v>189.46100000000001</c:v>
                </c:pt>
                <c:pt idx="556">
                  <c:v>189.8021</c:v>
                </c:pt>
                <c:pt idx="557">
                  <c:v>190.14320000000001</c:v>
                </c:pt>
                <c:pt idx="558">
                  <c:v>190.48419999999999</c:v>
                </c:pt>
                <c:pt idx="559">
                  <c:v>190.8253</c:v>
                </c:pt>
                <c:pt idx="560">
                  <c:v>191.16640000000001</c:v>
                </c:pt>
                <c:pt idx="561">
                  <c:v>191.50739999999999</c:v>
                </c:pt>
                <c:pt idx="562">
                  <c:v>191.8485</c:v>
                </c:pt>
                <c:pt idx="563">
                  <c:v>192.18950000000001</c:v>
                </c:pt>
                <c:pt idx="564">
                  <c:v>192.53059999999999</c:v>
                </c:pt>
                <c:pt idx="565">
                  <c:v>192.8717</c:v>
                </c:pt>
                <c:pt idx="566">
                  <c:v>193.21270000000001</c:v>
                </c:pt>
                <c:pt idx="567">
                  <c:v>193.5538</c:v>
                </c:pt>
                <c:pt idx="568">
                  <c:v>193.89490000000001</c:v>
                </c:pt>
                <c:pt idx="569">
                  <c:v>194.23589999999999</c:v>
                </c:pt>
                <c:pt idx="570">
                  <c:v>194.577</c:v>
                </c:pt>
                <c:pt idx="571">
                  <c:v>194.91800000000001</c:v>
                </c:pt>
                <c:pt idx="572">
                  <c:v>195.25909999999999</c:v>
                </c:pt>
                <c:pt idx="573">
                  <c:v>195.6002</c:v>
                </c:pt>
                <c:pt idx="574">
                  <c:v>195.94120000000001</c:v>
                </c:pt>
                <c:pt idx="575">
                  <c:v>196.28229999999999</c:v>
                </c:pt>
                <c:pt idx="576">
                  <c:v>196.6234</c:v>
                </c:pt>
                <c:pt idx="577">
                  <c:v>196.96440000000001</c:v>
                </c:pt>
                <c:pt idx="578">
                  <c:v>197.30549999999999</c:v>
                </c:pt>
                <c:pt idx="579">
                  <c:v>197.64660000000001</c:v>
                </c:pt>
                <c:pt idx="580">
                  <c:v>197.98759999999999</c:v>
                </c:pt>
                <c:pt idx="581">
                  <c:v>198.3287</c:v>
                </c:pt>
                <c:pt idx="582">
                  <c:v>198.66980000000001</c:v>
                </c:pt>
                <c:pt idx="583">
                  <c:v>199.01079999999999</c:v>
                </c:pt>
                <c:pt idx="584">
                  <c:v>199.3519</c:v>
                </c:pt>
                <c:pt idx="585">
                  <c:v>199.69290000000001</c:v>
                </c:pt>
                <c:pt idx="586">
                  <c:v>200.03399999999999</c:v>
                </c:pt>
                <c:pt idx="587">
                  <c:v>200.3751</c:v>
                </c:pt>
                <c:pt idx="588">
                  <c:v>200.71610000000001</c:v>
                </c:pt>
                <c:pt idx="589">
                  <c:v>201.05719999999999</c:v>
                </c:pt>
                <c:pt idx="590">
                  <c:v>201.39830000000001</c:v>
                </c:pt>
                <c:pt idx="591">
                  <c:v>201.73929999999999</c:v>
                </c:pt>
                <c:pt idx="592">
                  <c:v>202.0804</c:v>
                </c:pt>
                <c:pt idx="593">
                  <c:v>202.42150000000001</c:v>
                </c:pt>
                <c:pt idx="594">
                  <c:v>202.76249999999999</c:v>
                </c:pt>
                <c:pt idx="595">
                  <c:v>203.1036</c:v>
                </c:pt>
                <c:pt idx="596">
                  <c:v>203.44460000000001</c:v>
                </c:pt>
                <c:pt idx="597">
                  <c:v>203.78569999999999</c:v>
                </c:pt>
                <c:pt idx="598">
                  <c:v>204.1268</c:v>
                </c:pt>
                <c:pt idx="599">
                  <c:v>204.46780000000001</c:v>
                </c:pt>
                <c:pt idx="600">
                  <c:v>204.80889999999999</c:v>
                </c:pt>
                <c:pt idx="601">
                  <c:v>205.15</c:v>
                </c:pt>
                <c:pt idx="602">
                  <c:v>205.49100000000001</c:v>
                </c:pt>
                <c:pt idx="603">
                  <c:v>205.8321</c:v>
                </c:pt>
                <c:pt idx="604">
                  <c:v>206.17320000000001</c:v>
                </c:pt>
                <c:pt idx="605">
                  <c:v>206.51419999999999</c:v>
                </c:pt>
                <c:pt idx="606">
                  <c:v>206.8553</c:v>
                </c:pt>
                <c:pt idx="607">
                  <c:v>207.19640000000001</c:v>
                </c:pt>
                <c:pt idx="608">
                  <c:v>207.53739999999999</c:v>
                </c:pt>
                <c:pt idx="609">
                  <c:v>207.8785</c:v>
                </c:pt>
                <c:pt idx="610">
                  <c:v>208.21950000000001</c:v>
                </c:pt>
                <c:pt idx="611">
                  <c:v>208.56059999999999</c:v>
                </c:pt>
                <c:pt idx="612">
                  <c:v>208.90170000000001</c:v>
                </c:pt>
                <c:pt idx="613">
                  <c:v>209.24270000000001</c:v>
                </c:pt>
                <c:pt idx="614">
                  <c:v>209.5838</c:v>
                </c:pt>
                <c:pt idx="615">
                  <c:v>209.92490000000001</c:v>
                </c:pt>
                <c:pt idx="616">
                  <c:v>210.26589999999999</c:v>
                </c:pt>
                <c:pt idx="617">
                  <c:v>210.607</c:v>
                </c:pt>
                <c:pt idx="618">
                  <c:v>210.94810000000001</c:v>
                </c:pt>
                <c:pt idx="619">
                  <c:v>211.28909999999999</c:v>
                </c:pt>
                <c:pt idx="620">
                  <c:v>211.6302</c:v>
                </c:pt>
                <c:pt idx="621">
                  <c:v>211.97130000000001</c:v>
                </c:pt>
                <c:pt idx="622">
                  <c:v>212.31229999999999</c:v>
                </c:pt>
                <c:pt idx="623">
                  <c:v>212.6534</c:v>
                </c:pt>
                <c:pt idx="624">
                  <c:v>212.99440000000001</c:v>
                </c:pt>
                <c:pt idx="625">
                  <c:v>213.3355</c:v>
                </c:pt>
                <c:pt idx="626">
                  <c:v>213.67660000000001</c:v>
                </c:pt>
                <c:pt idx="627">
                  <c:v>214.01759999999999</c:v>
                </c:pt>
                <c:pt idx="628">
                  <c:v>214.3587</c:v>
                </c:pt>
                <c:pt idx="629">
                  <c:v>214.69980000000001</c:v>
                </c:pt>
                <c:pt idx="630">
                  <c:v>215.04079999999999</c:v>
                </c:pt>
                <c:pt idx="631">
                  <c:v>215.3819</c:v>
                </c:pt>
                <c:pt idx="632">
                  <c:v>215.72290000000001</c:v>
                </c:pt>
                <c:pt idx="633">
                  <c:v>216.06399999999999</c:v>
                </c:pt>
                <c:pt idx="634">
                  <c:v>216.4051</c:v>
                </c:pt>
                <c:pt idx="635">
                  <c:v>216.74610000000001</c:v>
                </c:pt>
                <c:pt idx="636">
                  <c:v>217.0872</c:v>
                </c:pt>
                <c:pt idx="637">
                  <c:v>217.42830000000001</c:v>
                </c:pt>
                <c:pt idx="638">
                  <c:v>217.76929999999999</c:v>
                </c:pt>
                <c:pt idx="639">
                  <c:v>218.1104</c:v>
                </c:pt>
                <c:pt idx="640">
                  <c:v>218.45150000000001</c:v>
                </c:pt>
                <c:pt idx="641">
                  <c:v>218.79249999999999</c:v>
                </c:pt>
                <c:pt idx="642">
                  <c:v>219.1336</c:v>
                </c:pt>
                <c:pt idx="643">
                  <c:v>219.47470000000001</c:v>
                </c:pt>
                <c:pt idx="644">
                  <c:v>219.81569999999999</c:v>
                </c:pt>
                <c:pt idx="645">
                  <c:v>220.1568</c:v>
                </c:pt>
                <c:pt idx="646">
                  <c:v>220.49780000000001</c:v>
                </c:pt>
                <c:pt idx="647">
                  <c:v>220.8389</c:v>
                </c:pt>
                <c:pt idx="648">
                  <c:v>221.18</c:v>
                </c:pt>
                <c:pt idx="649">
                  <c:v>221.52099999999999</c:v>
                </c:pt>
                <c:pt idx="650">
                  <c:v>221.8621</c:v>
                </c:pt>
                <c:pt idx="651">
                  <c:v>222.20320000000001</c:v>
                </c:pt>
                <c:pt idx="652">
                  <c:v>222.54419999999999</c:v>
                </c:pt>
                <c:pt idx="653">
                  <c:v>222.8853</c:v>
                </c:pt>
                <c:pt idx="654">
                  <c:v>223.22640000000001</c:v>
                </c:pt>
                <c:pt idx="655">
                  <c:v>223.56739999999999</c:v>
                </c:pt>
                <c:pt idx="656">
                  <c:v>223.9085</c:v>
                </c:pt>
                <c:pt idx="657">
                  <c:v>224.24950000000001</c:v>
                </c:pt>
                <c:pt idx="658">
                  <c:v>224.59059999999999</c:v>
                </c:pt>
                <c:pt idx="659">
                  <c:v>224.93170000000001</c:v>
                </c:pt>
                <c:pt idx="660">
                  <c:v>225.27269999999999</c:v>
                </c:pt>
                <c:pt idx="661">
                  <c:v>225.6138</c:v>
                </c:pt>
                <c:pt idx="662">
                  <c:v>225.95490000000001</c:v>
                </c:pt>
                <c:pt idx="663">
                  <c:v>226.29589999999999</c:v>
                </c:pt>
                <c:pt idx="664">
                  <c:v>226.637</c:v>
                </c:pt>
                <c:pt idx="665">
                  <c:v>226.97810000000001</c:v>
                </c:pt>
                <c:pt idx="666">
                  <c:v>227.31909999999999</c:v>
                </c:pt>
                <c:pt idx="667">
                  <c:v>227.6602</c:v>
                </c:pt>
                <c:pt idx="668">
                  <c:v>228.00129999999999</c:v>
                </c:pt>
                <c:pt idx="669">
                  <c:v>228.34229999999999</c:v>
                </c:pt>
                <c:pt idx="670">
                  <c:v>228.68340000000001</c:v>
                </c:pt>
                <c:pt idx="671">
                  <c:v>229.02440000000001</c:v>
                </c:pt>
                <c:pt idx="672">
                  <c:v>229.3655</c:v>
                </c:pt>
                <c:pt idx="673">
                  <c:v>229.70660000000001</c:v>
                </c:pt>
                <c:pt idx="674">
                  <c:v>230.04759999999999</c:v>
                </c:pt>
                <c:pt idx="675">
                  <c:v>230.3887</c:v>
                </c:pt>
                <c:pt idx="676">
                  <c:v>230.72980000000001</c:v>
                </c:pt>
                <c:pt idx="677">
                  <c:v>231.07079999999999</c:v>
                </c:pt>
                <c:pt idx="678">
                  <c:v>231.4119</c:v>
                </c:pt>
                <c:pt idx="679">
                  <c:v>231.75299999999999</c:v>
                </c:pt>
                <c:pt idx="680">
                  <c:v>232.09399999999999</c:v>
                </c:pt>
                <c:pt idx="681">
                  <c:v>232.43510000000001</c:v>
                </c:pt>
                <c:pt idx="682">
                  <c:v>232.77619999999999</c:v>
                </c:pt>
                <c:pt idx="683">
                  <c:v>233.1172</c:v>
                </c:pt>
                <c:pt idx="684">
                  <c:v>233.45830000000001</c:v>
                </c:pt>
                <c:pt idx="685">
                  <c:v>233.79929999999999</c:v>
                </c:pt>
                <c:pt idx="686">
                  <c:v>234.1404</c:v>
                </c:pt>
                <c:pt idx="687">
                  <c:v>234.48150000000001</c:v>
                </c:pt>
                <c:pt idx="688">
                  <c:v>234.82249999999999</c:v>
                </c:pt>
                <c:pt idx="689">
                  <c:v>235.1636</c:v>
                </c:pt>
                <c:pt idx="690">
                  <c:v>235.50470000000001</c:v>
                </c:pt>
                <c:pt idx="691">
                  <c:v>235.84569999999999</c:v>
                </c:pt>
                <c:pt idx="692">
                  <c:v>236.18680000000001</c:v>
                </c:pt>
                <c:pt idx="693">
                  <c:v>236.52780000000001</c:v>
                </c:pt>
                <c:pt idx="694">
                  <c:v>236.8689</c:v>
                </c:pt>
                <c:pt idx="695">
                  <c:v>237.21</c:v>
                </c:pt>
                <c:pt idx="696">
                  <c:v>237.55099999999999</c:v>
                </c:pt>
                <c:pt idx="697">
                  <c:v>237.8921</c:v>
                </c:pt>
                <c:pt idx="698">
                  <c:v>238.23320000000001</c:v>
                </c:pt>
                <c:pt idx="699">
                  <c:v>238.57419999999999</c:v>
                </c:pt>
                <c:pt idx="700">
                  <c:v>238.9153</c:v>
                </c:pt>
                <c:pt idx="701">
                  <c:v>239.25640000000001</c:v>
                </c:pt>
                <c:pt idx="702">
                  <c:v>239.59739999999999</c:v>
                </c:pt>
                <c:pt idx="703">
                  <c:v>239.9385</c:v>
                </c:pt>
                <c:pt idx="704">
                  <c:v>240.27959999999999</c:v>
                </c:pt>
                <c:pt idx="705">
                  <c:v>240.6206</c:v>
                </c:pt>
                <c:pt idx="706">
                  <c:v>240.96170000000001</c:v>
                </c:pt>
                <c:pt idx="707">
                  <c:v>241.30269999999999</c:v>
                </c:pt>
                <c:pt idx="708">
                  <c:v>241.6438</c:v>
                </c:pt>
                <c:pt idx="709">
                  <c:v>241.98490000000001</c:v>
                </c:pt>
                <c:pt idx="710">
                  <c:v>242.32589999999999</c:v>
                </c:pt>
                <c:pt idx="711">
                  <c:v>242.667</c:v>
                </c:pt>
                <c:pt idx="712">
                  <c:v>243.00810000000001</c:v>
                </c:pt>
                <c:pt idx="713">
                  <c:v>243.34909999999999</c:v>
                </c:pt>
                <c:pt idx="714">
                  <c:v>243.6902</c:v>
                </c:pt>
                <c:pt idx="715">
                  <c:v>244.03129999999999</c:v>
                </c:pt>
                <c:pt idx="716">
                  <c:v>244.3723</c:v>
                </c:pt>
                <c:pt idx="717">
                  <c:v>244.71340000000001</c:v>
                </c:pt>
                <c:pt idx="718">
                  <c:v>245.05439999999999</c:v>
                </c:pt>
                <c:pt idx="719">
                  <c:v>245.3955</c:v>
                </c:pt>
                <c:pt idx="720">
                  <c:v>245.73660000000001</c:v>
                </c:pt>
                <c:pt idx="721">
                  <c:v>246.07759999999999</c:v>
                </c:pt>
                <c:pt idx="722">
                  <c:v>246.4187</c:v>
                </c:pt>
                <c:pt idx="723">
                  <c:v>246.75980000000001</c:v>
                </c:pt>
                <c:pt idx="724">
                  <c:v>247.10079999999999</c:v>
                </c:pt>
                <c:pt idx="725">
                  <c:v>247.4419</c:v>
                </c:pt>
                <c:pt idx="726">
                  <c:v>247.78299999999999</c:v>
                </c:pt>
                <c:pt idx="727">
                  <c:v>248.124</c:v>
                </c:pt>
                <c:pt idx="728">
                  <c:v>248.46510000000001</c:v>
                </c:pt>
                <c:pt idx="729">
                  <c:v>248.80619999999999</c:v>
                </c:pt>
                <c:pt idx="730">
                  <c:v>249.1472</c:v>
                </c:pt>
                <c:pt idx="731">
                  <c:v>249.48830000000001</c:v>
                </c:pt>
                <c:pt idx="732">
                  <c:v>249.82929999999999</c:v>
                </c:pt>
              </c:numCache>
            </c:numRef>
          </c:xVal>
          <c:yVal>
            <c:numRef>
              <c:f>Gráfico14!$H$6:$H$738</c:f>
              <c:numCache>
                <c:formatCode>0.00</c:formatCode>
                <c:ptCount val="733"/>
                <c:pt idx="0">
                  <c:v>4669.826</c:v>
                </c:pt>
                <c:pt idx="1">
                  <c:v>5239.2529999999997</c:v>
                </c:pt>
                <c:pt idx="2">
                  <c:v>3776.72</c:v>
                </c:pt>
                <c:pt idx="3">
                  <c:v>3995.1529999999998</c:v>
                </c:pt>
                <c:pt idx="4">
                  <c:v>4234.116</c:v>
                </c:pt>
                <c:pt idx="5">
                  <c:v>3921.6990000000001</c:v>
                </c:pt>
                <c:pt idx="6">
                  <c:v>4184.0460000000003</c:v>
                </c:pt>
                <c:pt idx="7">
                  <c:v>2964.337</c:v>
                </c:pt>
                <c:pt idx="8">
                  <c:v>3549.1570000000002</c:v>
                </c:pt>
                <c:pt idx="9">
                  <c:v>4524.43</c:v>
                </c:pt>
                <c:pt idx="10">
                  <c:v>4671.2669999999998</c:v>
                </c:pt>
                <c:pt idx="11">
                  <c:v>4056.0279999999998</c:v>
                </c:pt>
                <c:pt idx="12">
                  <c:v>5060.3639999999996</c:v>
                </c:pt>
                <c:pt idx="13">
                  <c:v>2943.6179999999999</c:v>
                </c:pt>
                <c:pt idx="14">
                  <c:v>4165.5940000000001</c:v>
                </c:pt>
                <c:pt idx="15">
                  <c:v>3863.1439999999998</c:v>
                </c:pt>
                <c:pt idx="16">
                  <c:v>6013.5079999999998</c:v>
                </c:pt>
                <c:pt idx="17">
                  <c:v>4416.598</c:v>
                </c:pt>
                <c:pt idx="18">
                  <c:v>5330.3329999999996</c:v>
                </c:pt>
                <c:pt idx="19">
                  <c:v>2881.614</c:v>
                </c:pt>
                <c:pt idx="20">
                  <c:v>4144.6170000000002</c:v>
                </c:pt>
                <c:pt idx="21">
                  <c:v>3940.8850000000002</c:v>
                </c:pt>
                <c:pt idx="22">
                  <c:v>4721.22</c:v>
                </c:pt>
                <c:pt idx="23">
                  <c:v>4421.8909999999996</c:v>
                </c:pt>
                <c:pt idx="24">
                  <c:v>4522.2240000000002</c:v>
                </c:pt>
                <c:pt idx="25">
                  <c:v>4337.7150000000001</c:v>
                </c:pt>
                <c:pt idx="26">
                  <c:v>4527.51</c:v>
                </c:pt>
                <c:pt idx="27">
                  <c:v>4190.8180000000002</c:v>
                </c:pt>
                <c:pt idx="28">
                  <c:v>4994.0159999999996</c:v>
                </c:pt>
                <c:pt idx="29">
                  <c:v>5232.12</c:v>
                </c:pt>
                <c:pt idx="30">
                  <c:v>3482.0030000000002</c:v>
                </c:pt>
                <c:pt idx="31">
                  <c:v>5469.6059999999998</c:v>
                </c:pt>
                <c:pt idx="32">
                  <c:v>4180.0190000000002</c:v>
                </c:pt>
                <c:pt idx="33">
                  <c:v>3097.569</c:v>
                </c:pt>
                <c:pt idx="34">
                  <c:v>4375.0060000000003</c:v>
                </c:pt>
                <c:pt idx="35">
                  <c:v>4197.9930000000004</c:v>
                </c:pt>
                <c:pt idx="36">
                  <c:v>3834.5320000000002</c:v>
                </c:pt>
                <c:pt idx="37">
                  <c:v>3080.8380000000002</c:v>
                </c:pt>
                <c:pt idx="38">
                  <c:v>5398.6769999999997</c:v>
                </c:pt>
                <c:pt idx="39">
                  <c:v>4591.4790000000003</c:v>
                </c:pt>
                <c:pt idx="40">
                  <c:v>5070.1049999999996</c:v>
                </c:pt>
                <c:pt idx="41">
                  <c:v>4476.3549999999996</c:v>
                </c:pt>
                <c:pt idx="42">
                  <c:v>5255.0379999999996</c:v>
                </c:pt>
                <c:pt idx="43">
                  <c:v>5255.1620000000003</c:v>
                </c:pt>
                <c:pt idx="44">
                  <c:v>4283.7790000000005</c:v>
                </c:pt>
                <c:pt idx="45">
                  <c:v>3342.3890000000001</c:v>
                </c:pt>
                <c:pt idx="46">
                  <c:v>5155.9160000000002</c:v>
                </c:pt>
                <c:pt idx="47">
                  <c:v>4736.9719999999998</c:v>
                </c:pt>
                <c:pt idx="48">
                  <c:v>3849.0439999999999</c:v>
                </c:pt>
                <c:pt idx="49">
                  <c:v>3869.7950000000001</c:v>
                </c:pt>
                <c:pt idx="50">
                  <c:v>4731.5020000000004</c:v>
                </c:pt>
                <c:pt idx="51">
                  <c:v>3850.5369999999998</c:v>
                </c:pt>
                <c:pt idx="52">
                  <c:v>4387.66</c:v>
                </c:pt>
                <c:pt idx="53">
                  <c:v>4352.5649999999996</c:v>
                </c:pt>
                <c:pt idx="54">
                  <c:v>4040.65</c:v>
                </c:pt>
                <c:pt idx="55">
                  <c:v>4158.4570000000003</c:v>
                </c:pt>
                <c:pt idx="56">
                  <c:v>5117.4620000000004</c:v>
                </c:pt>
                <c:pt idx="57">
                  <c:v>5448.902</c:v>
                </c:pt>
                <c:pt idx="58">
                  <c:v>4066.08</c:v>
                </c:pt>
                <c:pt idx="59">
                  <c:v>4980.2330000000002</c:v>
                </c:pt>
                <c:pt idx="60">
                  <c:v>3694.4690000000001</c:v>
                </c:pt>
                <c:pt idx="61">
                  <c:v>4159.165</c:v>
                </c:pt>
                <c:pt idx="62">
                  <c:v>3273.8879999999999</c:v>
                </c:pt>
                <c:pt idx="63">
                  <c:v>5263.3289999999997</c:v>
                </c:pt>
                <c:pt idx="64">
                  <c:v>3390.884</c:v>
                </c:pt>
                <c:pt idx="65">
                  <c:v>5966.4089999999997</c:v>
                </c:pt>
                <c:pt idx="66">
                  <c:v>5910.3869999999997</c:v>
                </c:pt>
                <c:pt idx="67">
                  <c:v>6349.1809999999996</c:v>
                </c:pt>
                <c:pt idx="68">
                  <c:v>3933.22</c:v>
                </c:pt>
                <c:pt idx="69">
                  <c:v>4945.66</c:v>
                </c:pt>
                <c:pt idx="70">
                  <c:v>3799.645</c:v>
                </c:pt>
                <c:pt idx="71">
                  <c:v>3460.9940000000001</c:v>
                </c:pt>
                <c:pt idx="72">
                  <c:v>4156.7259999999997</c:v>
                </c:pt>
                <c:pt idx="73">
                  <c:v>4468.4960000000001</c:v>
                </c:pt>
                <c:pt idx="74">
                  <c:v>3710.5740000000001</c:v>
                </c:pt>
                <c:pt idx="75">
                  <c:v>3566.5729999999999</c:v>
                </c:pt>
                <c:pt idx="76">
                  <c:v>5287.8530000000001</c:v>
                </c:pt>
                <c:pt idx="77">
                  <c:v>3814.2339999999999</c:v>
                </c:pt>
                <c:pt idx="78">
                  <c:v>4773.4229999999998</c:v>
                </c:pt>
                <c:pt idx="79">
                  <c:v>4227.8159999999998</c:v>
                </c:pt>
                <c:pt idx="80">
                  <c:v>4642.0870000000004</c:v>
                </c:pt>
                <c:pt idx="81">
                  <c:v>5560.9440000000004</c:v>
                </c:pt>
                <c:pt idx="82">
                  <c:v>5824.3190000000004</c:v>
                </c:pt>
                <c:pt idx="83">
                  <c:v>3407.4319999999998</c:v>
                </c:pt>
                <c:pt idx="84">
                  <c:v>4340.9260000000004</c:v>
                </c:pt>
                <c:pt idx="85">
                  <c:v>3642.002</c:v>
                </c:pt>
                <c:pt idx="86">
                  <c:v>4315.4639999999999</c:v>
                </c:pt>
                <c:pt idx="87">
                  <c:v>5097.5829999999996</c:v>
                </c:pt>
                <c:pt idx="88">
                  <c:v>4667.3280000000004</c:v>
                </c:pt>
                <c:pt idx="89">
                  <c:v>4730.3190000000004</c:v>
                </c:pt>
                <c:pt idx="90">
                  <c:v>3950.97</c:v>
                </c:pt>
                <c:pt idx="91">
                  <c:v>4366.8729999999996</c:v>
                </c:pt>
                <c:pt idx="92">
                  <c:v>4675.9380000000001</c:v>
                </c:pt>
                <c:pt idx="93">
                  <c:v>4103.0200000000004</c:v>
                </c:pt>
                <c:pt idx="94">
                  <c:v>4097.5429999999997</c:v>
                </c:pt>
                <c:pt idx="95">
                  <c:v>4218.2439999999997</c:v>
                </c:pt>
                <c:pt idx="96">
                  <c:v>3217.415</c:v>
                </c:pt>
                <c:pt idx="97">
                  <c:v>4338.2489999999998</c:v>
                </c:pt>
                <c:pt idx="98">
                  <c:v>4800.8109999999997</c:v>
                </c:pt>
                <c:pt idx="99">
                  <c:v>3107.1959999999999</c:v>
                </c:pt>
                <c:pt idx="100">
                  <c:v>4136.5010000000002</c:v>
                </c:pt>
                <c:pt idx="101">
                  <c:v>3842.569</c:v>
                </c:pt>
                <c:pt idx="102">
                  <c:v>4797.1610000000001</c:v>
                </c:pt>
                <c:pt idx="103">
                  <c:v>4817.5659999999998</c:v>
                </c:pt>
                <c:pt idx="104">
                  <c:v>4012.5149999999999</c:v>
                </c:pt>
                <c:pt idx="105">
                  <c:v>4458.63</c:v>
                </c:pt>
                <c:pt idx="106">
                  <c:v>3708.71</c:v>
                </c:pt>
                <c:pt idx="107">
                  <c:v>4983.9399999999996</c:v>
                </c:pt>
                <c:pt idx="108">
                  <c:v>4604.7219999999998</c:v>
                </c:pt>
                <c:pt idx="109">
                  <c:v>4531.6949999999997</c:v>
                </c:pt>
                <c:pt idx="110">
                  <c:v>5411.0060000000003</c:v>
                </c:pt>
                <c:pt idx="111">
                  <c:v>4155.107</c:v>
                </c:pt>
                <c:pt idx="112">
                  <c:v>4579.29</c:v>
                </c:pt>
                <c:pt idx="113">
                  <c:v>4241.8680000000004</c:v>
                </c:pt>
                <c:pt idx="114">
                  <c:v>4309.4170000000004</c:v>
                </c:pt>
                <c:pt idx="115">
                  <c:v>3832.1179999999999</c:v>
                </c:pt>
                <c:pt idx="116">
                  <c:v>3838.143</c:v>
                </c:pt>
                <c:pt idx="117">
                  <c:v>3957.9009999999998</c:v>
                </c:pt>
                <c:pt idx="118">
                  <c:v>4478.4949999999999</c:v>
                </c:pt>
                <c:pt idx="119">
                  <c:v>3894.616</c:v>
                </c:pt>
                <c:pt idx="120">
                  <c:v>4015.9720000000002</c:v>
                </c:pt>
                <c:pt idx="121">
                  <c:v>4026.953</c:v>
                </c:pt>
                <c:pt idx="122">
                  <c:v>5519.1369999999997</c:v>
                </c:pt>
                <c:pt idx="123">
                  <c:v>4750.6229999999996</c:v>
                </c:pt>
                <c:pt idx="124">
                  <c:v>4953.3549999999996</c:v>
                </c:pt>
                <c:pt idx="125">
                  <c:v>4129.8720000000003</c:v>
                </c:pt>
                <c:pt idx="126">
                  <c:v>4672.2169999999996</c:v>
                </c:pt>
                <c:pt idx="127">
                  <c:v>4472.5010000000002</c:v>
                </c:pt>
                <c:pt idx="128">
                  <c:v>4398.2259999999997</c:v>
                </c:pt>
                <c:pt idx="129">
                  <c:v>4138.2290000000003</c:v>
                </c:pt>
                <c:pt idx="130">
                  <c:v>4629.0649999999996</c:v>
                </c:pt>
                <c:pt idx="131">
                  <c:v>3607.36</c:v>
                </c:pt>
                <c:pt idx="132">
                  <c:v>4180.1239999999998</c:v>
                </c:pt>
                <c:pt idx="133">
                  <c:v>4305.2889999999998</c:v>
                </c:pt>
                <c:pt idx="134">
                  <c:v>4082.7919999999999</c:v>
                </c:pt>
                <c:pt idx="135">
                  <c:v>4157.9440000000004</c:v>
                </c:pt>
                <c:pt idx="136">
                  <c:v>4224.4520000000002</c:v>
                </c:pt>
                <c:pt idx="137">
                  <c:v>4732.5119999999997</c:v>
                </c:pt>
                <c:pt idx="138">
                  <c:v>3729.89</c:v>
                </c:pt>
                <c:pt idx="139">
                  <c:v>4052.7550000000001</c:v>
                </c:pt>
                <c:pt idx="140">
                  <c:v>3905.0369999999998</c:v>
                </c:pt>
                <c:pt idx="141">
                  <c:v>4399.13</c:v>
                </c:pt>
                <c:pt idx="142">
                  <c:v>5012.6319999999996</c:v>
                </c:pt>
                <c:pt idx="143">
                  <c:v>3658.7860000000001</c:v>
                </c:pt>
                <c:pt idx="144">
                  <c:v>4183.0870000000004</c:v>
                </c:pt>
                <c:pt idx="145">
                  <c:v>4455.8469999999998</c:v>
                </c:pt>
                <c:pt idx="146">
                  <c:v>5217.3670000000002</c:v>
                </c:pt>
                <c:pt idx="147">
                  <c:v>5617.5349999999999</c:v>
                </c:pt>
                <c:pt idx="148">
                  <c:v>5430.3159999999998</c:v>
                </c:pt>
                <c:pt idx="149">
                  <c:v>3048.1819999999998</c:v>
                </c:pt>
                <c:pt idx="150">
                  <c:v>5834.5810000000001</c:v>
                </c:pt>
                <c:pt idx="151">
                  <c:v>4654.4110000000001</c:v>
                </c:pt>
                <c:pt idx="152">
                  <c:v>4254.5929999999998</c:v>
                </c:pt>
                <c:pt idx="153">
                  <c:v>3777.5459999999998</c:v>
                </c:pt>
                <c:pt idx="154">
                  <c:v>4143.1819999999998</c:v>
                </c:pt>
                <c:pt idx="155">
                  <c:v>3750.9079999999999</c:v>
                </c:pt>
                <c:pt idx="156">
                  <c:v>4523.8419999999996</c:v>
                </c:pt>
                <c:pt idx="157">
                  <c:v>4007.3530000000001</c:v>
                </c:pt>
                <c:pt idx="158">
                  <c:v>4934.2979999999998</c:v>
                </c:pt>
                <c:pt idx="159">
                  <c:v>4991.6949999999997</c:v>
                </c:pt>
                <c:pt idx="160">
                  <c:v>5266.4939999999997</c:v>
                </c:pt>
                <c:pt idx="161">
                  <c:v>5347.0339999999997</c:v>
                </c:pt>
                <c:pt idx="162">
                  <c:v>5550.683</c:v>
                </c:pt>
                <c:pt idx="163">
                  <c:v>4628.9769999999999</c:v>
                </c:pt>
                <c:pt idx="164">
                  <c:v>4399.2920000000004</c:v>
                </c:pt>
                <c:pt idx="165">
                  <c:v>4811.7330000000002</c:v>
                </c:pt>
                <c:pt idx="166">
                  <c:v>4230.5379999999996</c:v>
                </c:pt>
                <c:pt idx="167">
                  <c:v>4041.0160000000001</c:v>
                </c:pt>
                <c:pt idx="168">
                  <c:v>4033.6039999999998</c:v>
                </c:pt>
                <c:pt idx="169">
                  <c:v>4099.799</c:v>
                </c:pt>
                <c:pt idx="170">
                  <c:v>3773.4229999999998</c:v>
                </c:pt>
                <c:pt idx="171">
                  <c:v>4861.9139999999998</c:v>
                </c:pt>
                <c:pt idx="172">
                  <c:v>3790.8989999999999</c:v>
                </c:pt>
                <c:pt idx="173">
                  <c:v>4386.7359999999999</c:v>
                </c:pt>
                <c:pt idx="174">
                  <c:v>4465.6679999999997</c:v>
                </c:pt>
                <c:pt idx="175">
                  <c:v>5187.7110000000002</c:v>
                </c:pt>
                <c:pt idx="176">
                  <c:v>4499.2929999999997</c:v>
                </c:pt>
                <c:pt idx="177">
                  <c:v>4760.9170000000004</c:v>
                </c:pt>
                <c:pt idx="178">
                  <c:v>3993.837</c:v>
                </c:pt>
                <c:pt idx="179">
                  <c:v>4481.8270000000002</c:v>
                </c:pt>
                <c:pt idx="180">
                  <c:v>4645.7870000000003</c:v>
                </c:pt>
                <c:pt idx="181">
                  <c:v>4257.2309999999998</c:v>
                </c:pt>
                <c:pt idx="182">
                  <c:v>3594.4470000000001</c:v>
                </c:pt>
                <c:pt idx="183">
                  <c:v>4873.5420000000004</c:v>
                </c:pt>
                <c:pt idx="184">
                  <c:v>4485.71</c:v>
                </c:pt>
                <c:pt idx="185">
                  <c:v>4121.3860000000004</c:v>
                </c:pt>
                <c:pt idx="186">
                  <c:v>4483.6760000000004</c:v>
                </c:pt>
                <c:pt idx="187">
                  <c:v>4275.3339999999998</c:v>
                </c:pt>
                <c:pt idx="188">
                  <c:v>5234.66</c:v>
                </c:pt>
                <c:pt idx="189">
                  <c:v>5671.8440000000001</c:v>
                </c:pt>
                <c:pt idx="190">
                  <c:v>4484.8549999999996</c:v>
                </c:pt>
                <c:pt idx="191">
                  <c:v>4074.15</c:v>
                </c:pt>
                <c:pt idx="192">
                  <c:v>5038.8919999999998</c:v>
                </c:pt>
                <c:pt idx="193">
                  <c:v>4541.259</c:v>
                </c:pt>
                <c:pt idx="194">
                  <c:v>5185.1989999999996</c:v>
                </c:pt>
                <c:pt idx="195">
                  <c:v>5325.1760000000004</c:v>
                </c:pt>
                <c:pt idx="196">
                  <c:v>4544.424</c:v>
                </c:pt>
                <c:pt idx="197">
                  <c:v>3565.4459999999999</c:v>
                </c:pt>
                <c:pt idx="198">
                  <c:v>4926.585</c:v>
                </c:pt>
                <c:pt idx="199">
                  <c:v>5023.5169999999998</c:v>
                </c:pt>
                <c:pt idx="200">
                  <c:v>4503.9690000000001</c:v>
                </c:pt>
                <c:pt idx="201">
                  <c:v>4060.5160000000001</c:v>
                </c:pt>
                <c:pt idx="202">
                  <c:v>3694.317</c:v>
                </c:pt>
                <c:pt idx="203">
                  <c:v>3474.2629999999999</c:v>
                </c:pt>
                <c:pt idx="204">
                  <c:v>4512.0450000000001</c:v>
                </c:pt>
                <c:pt idx="205">
                  <c:v>5125.223</c:v>
                </c:pt>
                <c:pt idx="206">
                  <c:v>5081.7489999999998</c:v>
                </c:pt>
                <c:pt idx="207">
                  <c:v>3198.7440000000001</c:v>
                </c:pt>
                <c:pt idx="208">
                  <c:v>4163.2960000000003</c:v>
                </c:pt>
                <c:pt idx="209">
                  <c:v>4973.6099999999997</c:v>
                </c:pt>
                <c:pt idx="210">
                  <c:v>4555.5569999999998</c:v>
                </c:pt>
                <c:pt idx="211">
                  <c:v>5448.8090000000002</c:v>
                </c:pt>
                <c:pt idx="212">
                  <c:v>4612.9530000000004</c:v>
                </c:pt>
                <c:pt idx="213">
                  <c:v>4456.2309999999998</c:v>
                </c:pt>
                <c:pt idx="214">
                  <c:v>5124.607</c:v>
                </c:pt>
                <c:pt idx="215">
                  <c:v>4351.4620000000004</c:v>
                </c:pt>
                <c:pt idx="216">
                  <c:v>4445.7629999999999</c:v>
                </c:pt>
                <c:pt idx="217">
                  <c:v>4436.4260000000004</c:v>
                </c:pt>
                <c:pt idx="218">
                  <c:v>4732.46</c:v>
                </c:pt>
                <c:pt idx="219">
                  <c:v>3980.373</c:v>
                </c:pt>
                <c:pt idx="220">
                  <c:v>4606.4939999999997</c:v>
                </c:pt>
                <c:pt idx="221">
                  <c:v>4567.6260000000002</c:v>
                </c:pt>
                <c:pt idx="222">
                  <c:v>4861.6970000000001</c:v>
                </c:pt>
                <c:pt idx="223">
                  <c:v>5292.9780000000001</c:v>
                </c:pt>
                <c:pt idx="224">
                  <c:v>4426.3670000000002</c:v>
                </c:pt>
                <c:pt idx="225">
                  <c:v>6044.0479999999998</c:v>
                </c:pt>
                <c:pt idx="226">
                  <c:v>4421.3680000000004</c:v>
                </c:pt>
                <c:pt idx="227">
                  <c:v>3692.8270000000002</c:v>
                </c:pt>
                <c:pt idx="228">
                  <c:v>4062.7040000000002</c:v>
                </c:pt>
                <c:pt idx="229">
                  <c:v>4822.3050000000003</c:v>
                </c:pt>
                <c:pt idx="230">
                  <c:v>4987.8649999999998</c:v>
                </c:pt>
                <c:pt idx="231">
                  <c:v>5236.9620000000004</c:v>
                </c:pt>
                <c:pt idx="232">
                  <c:v>4095.4569999999999</c:v>
                </c:pt>
                <c:pt idx="233">
                  <c:v>5202.3220000000001</c:v>
                </c:pt>
                <c:pt idx="234">
                  <c:v>4595.5420000000004</c:v>
                </c:pt>
                <c:pt idx="235">
                  <c:v>4571.607</c:v>
                </c:pt>
                <c:pt idx="236">
                  <c:v>4126.9160000000002</c:v>
                </c:pt>
                <c:pt idx="237">
                  <c:v>4975.7340000000004</c:v>
                </c:pt>
                <c:pt idx="238">
                  <c:v>4929.3919999999998</c:v>
                </c:pt>
                <c:pt idx="239">
                  <c:v>5127.0140000000001</c:v>
                </c:pt>
                <c:pt idx="240">
                  <c:v>4728.8270000000002</c:v>
                </c:pt>
                <c:pt idx="241">
                  <c:v>4777.8239999999996</c:v>
                </c:pt>
                <c:pt idx="242">
                  <c:v>4739.8969999999999</c:v>
                </c:pt>
                <c:pt idx="243">
                  <c:v>4618.3540000000003</c:v>
                </c:pt>
                <c:pt idx="244">
                  <c:v>3757.3429999999998</c:v>
                </c:pt>
                <c:pt idx="245">
                  <c:v>4884.674</c:v>
                </c:pt>
                <c:pt idx="246">
                  <c:v>5235.5079999999998</c:v>
                </c:pt>
                <c:pt idx="247">
                  <c:v>5134.3689999999997</c:v>
                </c:pt>
                <c:pt idx="248">
                  <c:v>5095.4970000000003</c:v>
                </c:pt>
                <c:pt idx="249">
                  <c:v>4253.4279999999999</c:v>
                </c:pt>
                <c:pt idx="250">
                  <c:v>3446.942</c:v>
                </c:pt>
                <c:pt idx="251">
                  <c:v>4376.799</c:v>
                </c:pt>
                <c:pt idx="252">
                  <c:v>4436.1350000000002</c:v>
                </c:pt>
                <c:pt idx="253">
                  <c:v>4809.9970000000003</c:v>
                </c:pt>
                <c:pt idx="254">
                  <c:v>5032.8559999999998</c:v>
                </c:pt>
                <c:pt idx="255">
                  <c:v>4133.2839999999997</c:v>
                </c:pt>
                <c:pt idx="256">
                  <c:v>3935.2570000000001</c:v>
                </c:pt>
                <c:pt idx="257">
                  <c:v>4597.29</c:v>
                </c:pt>
                <c:pt idx="258">
                  <c:v>4744.88</c:v>
                </c:pt>
                <c:pt idx="259">
                  <c:v>4601.942</c:v>
                </c:pt>
                <c:pt idx="260">
                  <c:v>4250.7889999999998</c:v>
                </c:pt>
                <c:pt idx="261">
                  <c:v>4283.5820000000003</c:v>
                </c:pt>
                <c:pt idx="262">
                  <c:v>3784.2710000000002</c:v>
                </c:pt>
                <c:pt idx="263">
                  <c:v>5884.0240000000003</c:v>
                </c:pt>
                <c:pt idx="264">
                  <c:v>3666.5990000000002</c:v>
                </c:pt>
                <c:pt idx="265">
                  <c:v>3566.5810000000001</c:v>
                </c:pt>
                <c:pt idx="266">
                  <c:v>4497.4629999999997</c:v>
                </c:pt>
                <c:pt idx="267">
                  <c:v>5251.4319999999998</c:v>
                </c:pt>
                <c:pt idx="268">
                  <c:v>3966.4720000000002</c:v>
                </c:pt>
                <c:pt idx="269">
                  <c:v>4760.9560000000001</c:v>
                </c:pt>
                <c:pt idx="270">
                  <c:v>4245.1009999999997</c:v>
                </c:pt>
                <c:pt idx="271">
                  <c:v>4509.2489999999998</c:v>
                </c:pt>
                <c:pt idx="272">
                  <c:v>4621.5169999999998</c:v>
                </c:pt>
                <c:pt idx="273">
                  <c:v>4481.6580000000004</c:v>
                </c:pt>
                <c:pt idx="274">
                  <c:v>4708.8590000000004</c:v>
                </c:pt>
                <c:pt idx="275">
                  <c:v>3451.652</c:v>
                </c:pt>
                <c:pt idx="276">
                  <c:v>3761.5419999999999</c:v>
                </c:pt>
                <c:pt idx="277">
                  <c:v>4663.9589999999998</c:v>
                </c:pt>
                <c:pt idx="278">
                  <c:v>4025.415</c:v>
                </c:pt>
                <c:pt idx="279">
                  <c:v>5200.78</c:v>
                </c:pt>
                <c:pt idx="280">
                  <c:v>4618.6189999999997</c:v>
                </c:pt>
                <c:pt idx="281">
                  <c:v>4727.7359999999999</c:v>
                </c:pt>
                <c:pt idx="282">
                  <c:v>4272.732</c:v>
                </c:pt>
                <c:pt idx="283">
                  <c:v>4928.4930000000004</c:v>
                </c:pt>
                <c:pt idx="284">
                  <c:v>4845.2979999999998</c:v>
                </c:pt>
                <c:pt idx="285">
                  <c:v>4017.8679999999999</c:v>
                </c:pt>
                <c:pt idx="286">
                  <c:v>5338.12</c:v>
                </c:pt>
                <c:pt idx="287">
                  <c:v>3884.444</c:v>
                </c:pt>
                <c:pt idx="288">
                  <c:v>4037.029</c:v>
                </c:pt>
                <c:pt idx="289">
                  <c:v>4750.0730000000003</c:v>
                </c:pt>
                <c:pt idx="290">
                  <c:v>5009.4120000000003</c:v>
                </c:pt>
                <c:pt idx="291">
                  <c:v>4510.6289999999999</c:v>
                </c:pt>
                <c:pt idx="292">
                  <c:v>4929.5240000000003</c:v>
                </c:pt>
                <c:pt idx="293">
                  <c:v>4320.7969999999996</c:v>
                </c:pt>
                <c:pt idx="294">
                  <c:v>3388.163</c:v>
                </c:pt>
                <c:pt idx="295">
                  <c:v>4376.8379999999997</c:v>
                </c:pt>
                <c:pt idx="296">
                  <c:v>4294.4219999999996</c:v>
                </c:pt>
                <c:pt idx="297">
                  <c:v>6041.5889999999999</c:v>
                </c:pt>
                <c:pt idx="298">
                  <c:v>5155.5929999999998</c:v>
                </c:pt>
                <c:pt idx="299">
                  <c:v>4569.2529999999997</c:v>
                </c:pt>
                <c:pt idx="300">
                  <c:v>3683.3989999999999</c:v>
                </c:pt>
                <c:pt idx="301">
                  <c:v>3783.232</c:v>
                </c:pt>
                <c:pt idx="302">
                  <c:v>4826.9440000000004</c:v>
                </c:pt>
                <c:pt idx="303">
                  <c:v>5283.9709999999995</c:v>
                </c:pt>
                <c:pt idx="304">
                  <c:v>4943.9960000000001</c:v>
                </c:pt>
                <c:pt idx="305">
                  <c:v>4356.8289999999997</c:v>
                </c:pt>
                <c:pt idx="306">
                  <c:v>4359.7039999999997</c:v>
                </c:pt>
                <c:pt idx="307">
                  <c:v>4854.6570000000002</c:v>
                </c:pt>
                <c:pt idx="308">
                  <c:v>4504.598</c:v>
                </c:pt>
                <c:pt idx="309">
                  <c:v>4976.7730000000001</c:v>
                </c:pt>
                <c:pt idx="310">
                  <c:v>5593.0730000000003</c:v>
                </c:pt>
                <c:pt idx="311">
                  <c:v>5985.1189999999997</c:v>
                </c:pt>
                <c:pt idx="312">
                  <c:v>4261.3810000000003</c:v>
                </c:pt>
                <c:pt idx="313">
                  <c:v>3933.3249999999998</c:v>
                </c:pt>
                <c:pt idx="314">
                  <c:v>4469.25</c:v>
                </c:pt>
                <c:pt idx="315">
                  <c:v>4395.4470000000001</c:v>
                </c:pt>
                <c:pt idx="316">
                  <c:v>4676.3100000000004</c:v>
                </c:pt>
                <c:pt idx="317">
                  <c:v>3477.902</c:v>
                </c:pt>
                <c:pt idx="318">
                  <c:v>4375.8909999999996</c:v>
                </c:pt>
                <c:pt idx="319">
                  <c:v>4244.8040000000001</c:v>
                </c:pt>
                <c:pt idx="320">
                  <c:v>4341.9589999999998</c:v>
                </c:pt>
                <c:pt idx="321">
                  <c:v>4469.7179999999998</c:v>
                </c:pt>
                <c:pt idx="322">
                  <c:v>5670.2780000000002</c:v>
                </c:pt>
                <c:pt idx="323">
                  <c:v>4663.4440000000004</c:v>
                </c:pt>
                <c:pt idx="324">
                  <c:v>4665.857</c:v>
                </c:pt>
                <c:pt idx="325">
                  <c:v>4907.308</c:v>
                </c:pt>
                <c:pt idx="326">
                  <c:v>3729.306</c:v>
                </c:pt>
                <c:pt idx="327">
                  <c:v>5143.5249999999996</c:v>
                </c:pt>
                <c:pt idx="328">
                  <c:v>3682.5749999999998</c:v>
                </c:pt>
                <c:pt idx="329">
                  <c:v>3584.6210000000001</c:v>
                </c:pt>
                <c:pt idx="330">
                  <c:v>3713.502</c:v>
                </c:pt>
                <c:pt idx="331">
                  <c:v>4662.7650000000003</c:v>
                </c:pt>
                <c:pt idx="332">
                  <c:v>4638.62</c:v>
                </c:pt>
                <c:pt idx="333">
                  <c:v>4310.0950000000003</c:v>
                </c:pt>
                <c:pt idx="334">
                  <c:v>4430.0010000000002</c:v>
                </c:pt>
                <c:pt idx="335">
                  <c:v>4057.8539999999998</c:v>
                </c:pt>
                <c:pt idx="336">
                  <c:v>5468.3580000000002</c:v>
                </c:pt>
                <c:pt idx="337">
                  <c:v>4444.37</c:v>
                </c:pt>
                <c:pt idx="338">
                  <c:v>6365.9939999999997</c:v>
                </c:pt>
                <c:pt idx="339">
                  <c:v>4076.0610000000001</c:v>
                </c:pt>
                <c:pt idx="340">
                  <c:v>4262.8670000000002</c:v>
                </c:pt>
                <c:pt idx="341">
                  <c:v>6100.9470000000001</c:v>
                </c:pt>
                <c:pt idx="342">
                  <c:v>4643.7030000000004</c:v>
                </c:pt>
                <c:pt idx="343">
                  <c:v>5320.652</c:v>
                </c:pt>
                <c:pt idx="344">
                  <c:v>4620.6760000000004</c:v>
                </c:pt>
                <c:pt idx="345">
                  <c:v>4994.7470000000003</c:v>
                </c:pt>
                <c:pt idx="346">
                  <c:v>4539.33</c:v>
                </c:pt>
                <c:pt idx="347">
                  <c:v>3637.1729999999998</c:v>
                </c:pt>
                <c:pt idx="348">
                  <c:v>4725.9170000000004</c:v>
                </c:pt>
                <c:pt idx="349">
                  <c:v>4355.027</c:v>
                </c:pt>
                <c:pt idx="350">
                  <c:v>4175.7719999999999</c:v>
                </c:pt>
                <c:pt idx="351">
                  <c:v>3803.3290000000002</c:v>
                </c:pt>
                <c:pt idx="352">
                  <c:v>5583.2910000000002</c:v>
                </c:pt>
                <c:pt idx="353">
                  <c:v>5366.4849999999997</c:v>
                </c:pt>
                <c:pt idx="354">
                  <c:v>4410.4229999999998</c:v>
                </c:pt>
                <c:pt idx="355">
                  <c:v>3984.6570000000002</c:v>
                </c:pt>
                <c:pt idx="356">
                  <c:v>4193.0050000000001</c:v>
                </c:pt>
                <c:pt idx="357">
                  <c:v>5113.4870000000001</c:v>
                </c:pt>
                <c:pt idx="358">
                  <c:v>5033.7860000000001</c:v>
                </c:pt>
                <c:pt idx="359">
                  <c:v>4804.04</c:v>
                </c:pt>
                <c:pt idx="360">
                  <c:v>5161.7929999999997</c:v>
                </c:pt>
                <c:pt idx="361">
                  <c:v>5141.777</c:v>
                </c:pt>
                <c:pt idx="362">
                  <c:v>3922.9560000000001</c:v>
                </c:pt>
                <c:pt idx="363">
                  <c:v>3950.3960000000002</c:v>
                </c:pt>
                <c:pt idx="364">
                  <c:v>4016.616</c:v>
                </c:pt>
                <c:pt idx="365">
                  <c:v>3774.2559999999999</c:v>
                </c:pt>
                <c:pt idx="366">
                  <c:v>4169.0360000000001</c:v>
                </c:pt>
                <c:pt idx="367">
                  <c:v>5366.192</c:v>
                </c:pt>
                <c:pt idx="368">
                  <c:v>4331.326</c:v>
                </c:pt>
                <c:pt idx="369">
                  <c:v>4069.3</c:v>
                </c:pt>
                <c:pt idx="370">
                  <c:v>4390.174</c:v>
                </c:pt>
                <c:pt idx="371">
                  <c:v>5082.6750000000002</c:v>
                </c:pt>
                <c:pt idx="372">
                  <c:v>4528.5820000000003</c:v>
                </c:pt>
                <c:pt idx="373">
                  <c:v>4196.5649999999996</c:v>
                </c:pt>
                <c:pt idx="374">
                  <c:v>4534.3639999999996</c:v>
                </c:pt>
                <c:pt idx="375">
                  <c:v>4443.7299999999996</c:v>
                </c:pt>
                <c:pt idx="376">
                  <c:v>3869.9580000000001</c:v>
                </c:pt>
                <c:pt idx="377">
                  <c:v>4079.1219999999998</c:v>
                </c:pt>
                <c:pt idx="378">
                  <c:v>4576.3209999999999</c:v>
                </c:pt>
                <c:pt idx="379">
                  <c:v>4145.625</c:v>
                </c:pt>
                <c:pt idx="380">
                  <c:v>5442.9059999999999</c:v>
                </c:pt>
                <c:pt idx="381">
                  <c:v>4406.8239999999996</c:v>
                </c:pt>
                <c:pt idx="382">
                  <c:v>4573.1409999999996</c:v>
                </c:pt>
                <c:pt idx="383">
                  <c:v>4506.8909999999996</c:v>
                </c:pt>
                <c:pt idx="384">
                  <c:v>3918.84</c:v>
                </c:pt>
                <c:pt idx="385">
                  <c:v>4163.7920000000004</c:v>
                </c:pt>
                <c:pt idx="386">
                  <c:v>4542.2759999999998</c:v>
                </c:pt>
                <c:pt idx="387">
                  <c:v>4870.7879999999996</c:v>
                </c:pt>
                <c:pt idx="388">
                  <c:v>4383.6589999999997</c:v>
                </c:pt>
                <c:pt idx="389">
                  <c:v>4089.567</c:v>
                </c:pt>
                <c:pt idx="390">
                  <c:v>6665.6660000000002</c:v>
                </c:pt>
                <c:pt idx="391">
                  <c:v>3837.9389999999999</c:v>
                </c:pt>
                <c:pt idx="392">
                  <c:v>4533.518</c:v>
                </c:pt>
                <c:pt idx="393">
                  <c:v>5108.768</c:v>
                </c:pt>
                <c:pt idx="394">
                  <c:v>4463.1970000000001</c:v>
                </c:pt>
                <c:pt idx="395">
                  <c:v>3963.2919999999999</c:v>
                </c:pt>
                <c:pt idx="396">
                  <c:v>4204.8879999999999</c:v>
                </c:pt>
                <c:pt idx="397">
                  <c:v>4852.4260000000004</c:v>
                </c:pt>
                <c:pt idx="398">
                  <c:v>4506.5320000000002</c:v>
                </c:pt>
                <c:pt idx="399">
                  <c:v>3944.4580000000001</c:v>
                </c:pt>
                <c:pt idx="400">
                  <c:v>5435.18</c:v>
                </c:pt>
                <c:pt idx="401">
                  <c:v>4384.817</c:v>
                </c:pt>
                <c:pt idx="402">
                  <c:v>4785.4480000000003</c:v>
                </c:pt>
                <c:pt idx="403">
                  <c:v>4902.0690000000004</c:v>
                </c:pt>
                <c:pt idx="404">
                  <c:v>4212.3130000000001</c:v>
                </c:pt>
                <c:pt idx="405">
                  <c:v>4506.2879999999996</c:v>
                </c:pt>
                <c:pt idx="406">
                  <c:v>4594.3860000000004</c:v>
                </c:pt>
                <c:pt idx="407">
                  <c:v>3677.6579999999999</c:v>
                </c:pt>
                <c:pt idx="408">
                  <c:v>5060.0780000000004</c:v>
                </c:pt>
                <c:pt idx="409">
                  <c:v>5035.37</c:v>
                </c:pt>
                <c:pt idx="410">
                  <c:v>5577.6809999999996</c:v>
                </c:pt>
                <c:pt idx="411">
                  <c:v>3688.0479999999998</c:v>
                </c:pt>
                <c:pt idx="412">
                  <c:v>5777.6369999999997</c:v>
                </c:pt>
                <c:pt idx="413">
                  <c:v>4958.652</c:v>
                </c:pt>
                <c:pt idx="414">
                  <c:v>4454.3940000000002</c:v>
                </c:pt>
                <c:pt idx="415">
                  <c:v>4926.576</c:v>
                </c:pt>
                <c:pt idx="416">
                  <c:v>5144.2479999999996</c:v>
                </c:pt>
                <c:pt idx="417">
                  <c:v>4523.4030000000002</c:v>
                </c:pt>
                <c:pt idx="418">
                  <c:v>3873.7350000000001</c:v>
                </c:pt>
                <c:pt idx="419">
                  <c:v>4222.2939999999999</c:v>
                </c:pt>
                <c:pt idx="420">
                  <c:v>5431.7659999999996</c:v>
                </c:pt>
                <c:pt idx="421">
                  <c:v>4673.348</c:v>
                </c:pt>
                <c:pt idx="422">
                  <c:v>4412.9579999999996</c:v>
                </c:pt>
                <c:pt idx="423">
                  <c:v>4240.9459999999999</c:v>
                </c:pt>
                <c:pt idx="424">
                  <c:v>4621.0690000000004</c:v>
                </c:pt>
                <c:pt idx="425">
                  <c:v>5691.7489999999998</c:v>
                </c:pt>
                <c:pt idx="426">
                  <c:v>3816.9720000000002</c:v>
                </c:pt>
                <c:pt idx="427">
                  <c:v>4605.3770000000004</c:v>
                </c:pt>
                <c:pt idx="428">
                  <c:v>4097.7359999999999</c:v>
                </c:pt>
                <c:pt idx="429">
                  <c:v>5159.2839999999997</c:v>
                </c:pt>
                <c:pt idx="430">
                  <c:v>4219.2299999999996</c:v>
                </c:pt>
                <c:pt idx="431">
                  <c:v>4365.1149999999998</c:v>
                </c:pt>
                <c:pt idx="432">
                  <c:v>5290.43</c:v>
                </c:pt>
                <c:pt idx="433">
                  <c:v>4723.3680000000004</c:v>
                </c:pt>
                <c:pt idx="434">
                  <c:v>5064.1719999999996</c:v>
                </c:pt>
                <c:pt idx="435">
                  <c:v>4565.8900000000003</c:v>
                </c:pt>
                <c:pt idx="436">
                  <c:v>4054.09</c:v>
                </c:pt>
                <c:pt idx="437">
                  <c:v>4305.5339999999997</c:v>
                </c:pt>
                <c:pt idx="438">
                  <c:v>4858.29</c:v>
                </c:pt>
                <c:pt idx="439">
                  <c:v>4097.0619999999999</c:v>
                </c:pt>
                <c:pt idx="440">
                  <c:v>5599.2719999999999</c:v>
                </c:pt>
                <c:pt idx="441">
                  <c:v>6478.6019999999999</c:v>
                </c:pt>
                <c:pt idx="442">
                  <c:v>4021.4639999999999</c:v>
                </c:pt>
                <c:pt idx="443">
                  <c:v>4806.674</c:v>
                </c:pt>
                <c:pt idx="444">
                  <c:v>4403.0529999999999</c:v>
                </c:pt>
                <c:pt idx="445">
                  <c:v>5973.8630000000003</c:v>
                </c:pt>
                <c:pt idx="446">
                  <c:v>4695.2969999999996</c:v>
                </c:pt>
                <c:pt idx="447">
                  <c:v>4439.942</c:v>
                </c:pt>
                <c:pt idx="448">
                  <c:v>5258.5959999999995</c:v>
                </c:pt>
                <c:pt idx="449">
                  <c:v>4053.61</c:v>
                </c:pt>
                <c:pt idx="450">
                  <c:v>4942.2120000000004</c:v>
                </c:pt>
                <c:pt idx="451">
                  <c:v>4601.4080000000004</c:v>
                </c:pt>
                <c:pt idx="452">
                  <c:v>4331.6369999999997</c:v>
                </c:pt>
                <c:pt idx="453">
                  <c:v>4055.7379999999998</c:v>
                </c:pt>
                <c:pt idx="454">
                  <c:v>4723.2370000000001</c:v>
                </c:pt>
                <c:pt idx="455">
                  <c:v>5762.0929999999998</c:v>
                </c:pt>
                <c:pt idx="456">
                  <c:v>6443.4380000000001</c:v>
                </c:pt>
                <c:pt idx="457">
                  <c:v>4737.4160000000002</c:v>
                </c:pt>
                <c:pt idx="458">
                  <c:v>4125.2619999999997</c:v>
                </c:pt>
                <c:pt idx="459">
                  <c:v>4793.2359999999999</c:v>
                </c:pt>
                <c:pt idx="460">
                  <c:v>4295.1009999999997</c:v>
                </c:pt>
                <c:pt idx="461">
                  <c:v>4244.1559999999999</c:v>
                </c:pt>
                <c:pt idx="462">
                  <c:v>4663.5889999999999</c:v>
                </c:pt>
                <c:pt idx="463">
                  <c:v>3868.337</c:v>
                </c:pt>
                <c:pt idx="464">
                  <c:v>4977.7030000000004</c:v>
                </c:pt>
                <c:pt idx="465">
                  <c:v>3119.011</c:v>
                </c:pt>
                <c:pt idx="466">
                  <c:v>4669.625</c:v>
                </c:pt>
                <c:pt idx="467">
                  <c:v>4784.7690000000002</c:v>
                </c:pt>
                <c:pt idx="468">
                  <c:v>3856.2240000000002</c:v>
                </c:pt>
                <c:pt idx="469">
                  <c:v>4425.0659999999998</c:v>
                </c:pt>
                <c:pt idx="470">
                  <c:v>4587.0659999999998</c:v>
                </c:pt>
                <c:pt idx="471">
                  <c:v>4217.79</c:v>
                </c:pt>
                <c:pt idx="472">
                  <c:v>4218.4790000000003</c:v>
                </c:pt>
                <c:pt idx="473">
                  <c:v>4323.1049999999996</c:v>
                </c:pt>
                <c:pt idx="474">
                  <c:v>4767.0510000000004</c:v>
                </c:pt>
                <c:pt idx="475">
                  <c:v>4376.5159999999996</c:v>
                </c:pt>
                <c:pt idx="476">
                  <c:v>3957.1990000000001</c:v>
                </c:pt>
                <c:pt idx="477">
                  <c:v>4699.3789999999999</c:v>
                </c:pt>
                <c:pt idx="478">
                  <c:v>3828.81</c:v>
                </c:pt>
                <c:pt idx="479">
                  <c:v>4842.7489999999998</c:v>
                </c:pt>
                <c:pt idx="480">
                  <c:v>3806.152</c:v>
                </c:pt>
                <c:pt idx="481">
                  <c:v>5093.53</c:v>
                </c:pt>
                <c:pt idx="482">
                  <c:v>4029</c:v>
                </c:pt>
                <c:pt idx="483">
                  <c:v>4843.7150000000001</c:v>
                </c:pt>
                <c:pt idx="484">
                  <c:v>4110.2830000000004</c:v>
                </c:pt>
                <c:pt idx="485">
                  <c:v>4874.8980000000001</c:v>
                </c:pt>
                <c:pt idx="486">
                  <c:v>3559.2049999999999</c:v>
                </c:pt>
                <c:pt idx="487">
                  <c:v>5374.6760000000004</c:v>
                </c:pt>
                <c:pt idx="488">
                  <c:v>4604.9070000000002</c:v>
                </c:pt>
                <c:pt idx="489">
                  <c:v>4093.123</c:v>
                </c:pt>
                <c:pt idx="490">
                  <c:v>3542.7539999999999</c:v>
                </c:pt>
                <c:pt idx="491">
                  <c:v>3628.877</c:v>
                </c:pt>
                <c:pt idx="492">
                  <c:v>4978.8289999999997</c:v>
                </c:pt>
                <c:pt idx="493">
                  <c:v>4150.17</c:v>
                </c:pt>
                <c:pt idx="494">
                  <c:v>4213.6559999999999</c:v>
                </c:pt>
                <c:pt idx="495">
                  <c:v>4736.1869999999999</c:v>
                </c:pt>
                <c:pt idx="496">
                  <c:v>4386.3549999999996</c:v>
                </c:pt>
                <c:pt idx="497">
                  <c:v>3851.913</c:v>
                </c:pt>
                <c:pt idx="498">
                  <c:v>5128.6049999999996</c:v>
                </c:pt>
                <c:pt idx="499">
                  <c:v>4526.4480000000003</c:v>
                </c:pt>
                <c:pt idx="500">
                  <c:v>4300.634</c:v>
                </c:pt>
                <c:pt idx="501">
                  <c:v>3982.1109999999999</c:v>
                </c:pt>
                <c:pt idx="502">
                  <c:v>4400.8310000000001</c:v>
                </c:pt>
                <c:pt idx="503">
                  <c:v>6006.982</c:v>
                </c:pt>
                <c:pt idx="504">
                  <c:v>5106.5389999999998</c:v>
                </c:pt>
                <c:pt idx="505">
                  <c:v>4403.7960000000003</c:v>
                </c:pt>
                <c:pt idx="506">
                  <c:v>4336.1180000000004</c:v>
                </c:pt>
                <c:pt idx="507">
                  <c:v>3982.8220000000001</c:v>
                </c:pt>
                <c:pt idx="508">
                  <c:v>4691.5290000000005</c:v>
                </c:pt>
                <c:pt idx="509">
                  <c:v>5542.1779999999999</c:v>
                </c:pt>
                <c:pt idx="510">
                  <c:v>4424.4920000000002</c:v>
                </c:pt>
                <c:pt idx="511">
                  <c:v>4418.0460000000003</c:v>
                </c:pt>
                <c:pt idx="512">
                  <c:v>4077.1590000000001</c:v>
                </c:pt>
                <c:pt idx="513">
                  <c:v>4634.5739999999996</c:v>
                </c:pt>
                <c:pt idx="514">
                  <c:v>4407.8040000000001</c:v>
                </c:pt>
                <c:pt idx="515">
                  <c:v>5075.8090000000002</c:v>
                </c:pt>
                <c:pt idx="516">
                  <c:v>4799.8429999999998</c:v>
                </c:pt>
                <c:pt idx="517">
                  <c:v>4885.0379999999996</c:v>
                </c:pt>
                <c:pt idx="518">
                  <c:v>4571.9750000000004</c:v>
                </c:pt>
                <c:pt idx="519">
                  <c:v>4986.8069999999998</c:v>
                </c:pt>
                <c:pt idx="520">
                  <c:v>5342.9409999999998</c:v>
                </c:pt>
                <c:pt idx="521">
                  <c:v>5424.6809999999996</c:v>
                </c:pt>
                <c:pt idx="522">
                  <c:v>5691.4639999999999</c:v>
                </c:pt>
                <c:pt idx="523">
                  <c:v>5562.5389999999998</c:v>
                </c:pt>
                <c:pt idx="524">
                  <c:v>4884.0230000000001</c:v>
                </c:pt>
                <c:pt idx="525">
                  <c:v>4709.0200000000004</c:v>
                </c:pt>
                <c:pt idx="526">
                  <c:v>4709.9250000000002</c:v>
                </c:pt>
                <c:pt idx="527">
                  <c:v>4237.884</c:v>
                </c:pt>
                <c:pt idx="528">
                  <c:v>4008.1329999999998</c:v>
                </c:pt>
                <c:pt idx="529">
                  <c:v>4487.0020000000004</c:v>
                </c:pt>
                <c:pt idx="530">
                  <c:v>4405.567</c:v>
                </c:pt>
                <c:pt idx="531">
                  <c:v>4429.9459999999999</c:v>
                </c:pt>
                <c:pt idx="532">
                  <c:v>4783.5219999999999</c:v>
                </c:pt>
                <c:pt idx="533">
                  <c:v>4819.942</c:v>
                </c:pt>
                <c:pt idx="534">
                  <c:v>5256.2860000000001</c:v>
                </c:pt>
                <c:pt idx="535">
                  <c:v>4533.2709999999997</c:v>
                </c:pt>
                <c:pt idx="536">
                  <c:v>4486.3040000000001</c:v>
                </c:pt>
                <c:pt idx="537">
                  <c:v>3981.7190000000001</c:v>
                </c:pt>
                <c:pt idx="538">
                  <c:v>5113.2250000000004</c:v>
                </c:pt>
                <c:pt idx="539">
                  <c:v>4236.6049999999996</c:v>
                </c:pt>
                <c:pt idx="540">
                  <c:v>5176.7690000000002</c:v>
                </c:pt>
                <c:pt idx="541">
                  <c:v>4620.9399999999996</c:v>
                </c:pt>
                <c:pt idx="542">
                  <c:v>4504.2209999999995</c:v>
                </c:pt>
                <c:pt idx="543">
                  <c:v>3622.8249999999998</c:v>
                </c:pt>
                <c:pt idx="544">
                  <c:v>4596.7240000000002</c:v>
                </c:pt>
                <c:pt idx="545">
                  <c:v>5533.0889999999999</c:v>
                </c:pt>
                <c:pt idx="546">
                  <c:v>4514.375</c:v>
                </c:pt>
                <c:pt idx="547">
                  <c:v>3533.46</c:v>
                </c:pt>
                <c:pt idx="548">
                  <c:v>4392.3180000000002</c:v>
                </c:pt>
                <c:pt idx="549">
                  <c:v>5136.09</c:v>
                </c:pt>
                <c:pt idx="550">
                  <c:v>4265.5339999999997</c:v>
                </c:pt>
                <c:pt idx="551">
                  <c:v>5507.3220000000001</c:v>
                </c:pt>
                <c:pt idx="552">
                  <c:v>4950.4650000000001</c:v>
                </c:pt>
                <c:pt idx="553">
                  <c:v>4763.201</c:v>
                </c:pt>
                <c:pt idx="554">
                  <c:v>3782.076</c:v>
                </c:pt>
                <c:pt idx="555">
                  <c:v>3941.19</c:v>
                </c:pt>
                <c:pt idx="556">
                  <c:v>5344.9759999999997</c:v>
                </c:pt>
                <c:pt idx="557">
                  <c:v>5319.7579999999998</c:v>
                </c:pt>
                <c:pt idx="558">
                  <c:v>4461.9250000000002</c:v>
                </c:pt>
                <c:pt idx="559">
                  <c:v>4840.7780000000002</c:v>
                </c:pt>
                <c:pt idx="560">
                  <c:v>4824.8209999999999</c:v>
                </c:pt>
                <c:pt idx="561">
                  <c:v>4385.9989999999998</c:v>
                </c:pt>
                <c:pt idx="562">
                  <c:v>4160.2700000000004</c:v>
                </c:pt>
                <c:pt idx="563">
                  <c:v>4082.9780000000001</c:v>
                </c:pt>
                <c:pt idx="564">
                  <c:v>4362.2150000000001</c:v>
                </c:pt>
                <c:pt idx="565">
                  <c:v>5352.4260000000004</c:v>
                </c:pt>
                <c:pt idx="566">
                  <c:v>4260.3040000000001</c:v>
                </c:pt>
                <c:pt idx="567">
                  <c:v>5306.2759999999998</c:v>
                </c:pt>
                <c:pt idx="568">
                  <c:v>3863.701</c:v>
                </c:pt>
                <c:pt idx="569">
                  <c:v>4933.6779999999999</c:v>
                </c:pt>
                <c:pt idx="570">
                  <c:v>3806.431</c:v>
                </c:pt>
                <c:pt idx="571">
                  <c:v>4846.6549999999997</c:v>
                </c:pt>
                <c:pt idx="572">
                  <c:v>4324.1719999999996</c:v>
                </c:pt>
                <c:pt idx="573">
                  <c:v>5244.317</c:v>
                </c:pt>
                <c:pt idx="574">
                  <c:v>5218.1530000000002</c:v>
                </c:pt>
                <c:pt idx="575">
                  <c:v>4258.9359999999997</c:v>
                </c:pt>
                <c:pt idx="576">
                  <c:v>5138.9260000000004</c:v>
                </c:pt>
                <c:pt idx="577">
                  <c:v>3808.201</c:v>
                </c:pt>
                <c:pt idx="578">
                  <c:v>4753.6909999999998</c:v>
                </c:pt>
                <c:pt idx="579">
                  <c:v>4506.7079999999996</c:v>
                </c:pt>
                <c:pt idx="580">
                  <c:v>4224.8940000000002</c:v>
                </c:pt>
                <c:pt idx="581">
                  <c:v>4367.875</c:v>
                </c:pt>
                <c:pt idx="582">
                  <c:v>3808.3580000000002</c:v>
                </c:pt>
                <c:pt idx="583">
                  <c:v>4332.4409999999998</c:v>
                </c:pt>
                <c:pt idx="584">
                  <c:v>4643.0940000000001</c:v>
                </c:pt>
                <c:pt idx="585">
                  <c:v>4333.5969999999998</c:v>
                </c:pt>
                <c:pt idx="586">
                  <c:v>6503.491</c:v>
                </c:pt>
                <c:pt idx="587">
                  <c:v>5190.8909999999996</c:v>
                </c:pt>
                <c:pt idx="588">
                  <c:v>4325.0940000000001</c:v>
                </c:pt>
                <c:pt idx="589">
                  <c:v>4602.4049999999997</c:v>
                </c:pt>
                <c:pt idx="590">
                  <c:v>5708.7569999999996</c:v>
                </c:pt>
                <c:pt idx="591">
                  <c:v>4105.8990000000003</c:v>
                </c:pt>
                <c:pt idx="592">
                  <c:v>4501.7849999999999</c:v>
                </c:pt>
                <c:pt idx="593">
                  <c:v>4646.8429999999998</c:v>
                </c:pt>
                <c:pt idx="594">
                  <c:v>3898.8159999999998</c:v>
                </c:pt>
                <c:pt idx="595">
                  <c:v>4140.558</c:v>
                </c:pt>
                <c:pt idx="596">
                  <c:v>3421.049</c:v>
                </c:pt>
                <c:pt idx="597">
                  <c:v>4603.7420000000002</c:v>
                </c:pt>
                <c:pt idx="598">
                  <c:v>3441.4059999999999</c:v>
                </c:pt>
                <c:pt idx="599">
                  <c:v>4904.4849999999997</c:v>
                </c:pt>
                <c:pt idx="600">
                  <c:v>4604.3270000000002</c:v>
                </c:pt>
                <c:pt idx="601">
                  <c:v>4265.4790000000003</c:v>
                </c:pt>
                <c:pt idx="602">
                  <c:v>4823.5810000000001</c:v>
                </c:pt>
                <c:pt idx="603">
                  <c:v>4463.1840000000002</c:v>
                </c:pt>
                <c:pt idx="604">
                  <c:v>5189.3900000000003</c:v>
                </c:pt>
                <c:pt idx="605">
                  <c:v>4009.848</c:v>
                </c:pt>
                <c:pt idx="606">
                  <c:v>4919.54</c:v>
                </c:pt>
                <c:pt idx="607">
                  <c:v>3879.873</c:v>
                </c:pt>
                <c:pt idx="608">
                  <c:v>5346.8770000000004</c:v>
                </c:pt>
                <c:pt idx="609">
                  <c:v>5244.2740000000003</c:v>
                </c:pt>
                <c:pt idx="610">
                  <c:v>4651.7110000000002</c:v>
                </c:pt>
                <c:pt idx="611">
                  <c:v>4380.8739999999998</c:v>
                </c:pt>
                <c:pt idx="612">
                  <c:v>4838.2039999999997</c:v>
                </c:pt>
                <c:pt idx="613">
                  <c:v>5022.2030000000004</c:v>
                </c:pt>
                <c:pt idx="614">
                  <c:v>4125.0290000000005</c:v>
                </c:pt>
                <c:pt idx="615">
                  <c:v>4461.375</c:v>
                </c:pt>
                <c:pt idx="616">
                  <c:v>4702.049</c:v>
                </c:pt>
                <c:pt idx="617">
                  <c:v>3972.1280000000002</c:v>
                </c:pt>
                <c:pt idx="618">
                  <c:v>4427.7939999999999</c:v>
                </c:pt>
                <c:pt idx="619">
                  <c:v>5300.6229999999996</c:v>
                </c:pt>
                <c:pt idx="620">
                  <c:v>4628.8180000000002</c:v>
                </c:pt>
                <c:pt idx="621">
                  <c:v>4346.8829999999998</c:v>
                </c:pt>
                <c:pt idx="622">
                  <c:v>4836.3990000000003</c:v>
                </c:pt>
                <c:pt idx="623">
                  <c:v>5192.7039999999997</c:v>
                </c:pt>
                <c:pt idx="624">
                  <c:v>4631.9520000000002</c:v>
                </c:pt>
                <c:pt idx="625">
                  <c:v>4527.5240000000003</c:v>
                </c:pt>
                <c:pt idx="626">
                  <c:v>4511.4269999999997</c:v>
                </c:pt>
                <c:pt idx="627">
                  <c:v>4199.6030000000001</c:v>
                </c:pt>
                <c:pt idx="628">
                  <c:v>4088.2739999999999</c:v>
                </c:pt>
                <c:pt idx="629">
                  <c:v>4913.2309999999998</c:v>
                </c:pt>
                <c:pt idx="630">
                  <c:v>4523.37</c:v>
                </c:pt>
                <c:pt idx="631">
                  <c:v>4786.9579999999996</c:v>
                </c:pt>
                <c:pt idx="632">
                  <c:v>4408.6390000000001</c:v>
                </c:pt>
                <c:pt idx="633">
                  <c:v>4217.924</c:v>
                </c:pt>
                <c:pt idx="634">
                  <c:v>4833.1850000000004</c:v>
                </c:pt>
                <c:pt idx="635">
                  <c:v>4360.8389999999999</c:v>
                </c:pt>
                <c:pt idx="636">
                  <c:v>3761.739</c:v>
                </c:pt>
                <c:pt idx="637">
                  <c:v>3630.0920000000001</c:v>
                </c:pt>
                <c:pt idx="638">
                  <c:v>4715.5010000000002</c:v>
                </c:pt>
                <c:pt idx="639">
                  <c:v>4393.6360000000004</c:v>
                </c:pt>
                <c:pt idx="640">
                  <c:v>4461.8760000000002</c:v>
                </c:pt>
                <c:pt idx="641">
                  <c:v>4555.7389999999996</c:v>
                </c:pt>
                <c:pt idx="642">
                  <c:v>3699.7139999999999</c:v>
                </c:pt>
                <c:pt idx="643">
                  <c:v>5469.7550000000001</c:v>
                </c:pt>
                <c:pt idx="644">
                  <c:v>5046.6970000000001</c:v>
                </c:pt>
                <c:pt idx="645">
                  <c:v>4819.5389999999998</c:v>
                </c:pt>
                <c:pt idx="646">
                  <c:v>4322.2449999999999</c:v>
                </c:pt>
                <c:pt idx="647">
                  <c:v>4244.0110000000004</c:v>
                </c:pt>
                <c:pt idx="648">
                  <c:v>3652.1120000000001</c:v>
                </c:pt>
                <c:pt idx="649">
                  <c:v>4111.7690000000002</c:v>
                </c:pt>
                <c:pt idx="650">
                  <c:v>3455.1950000000002</c:v>
                </c:pt>
                <c:pt idx="651">
                  <c:v>3918.8119999999999</c:v>
                </c:pt>
                <c:pt idx="652">
                  <c:v>3734.873</c:v>
                </c:pt>
                <c:pt idx="653">
                  <c:v>4244.7479999999996</c:v>
                </c:pt>
                <c:pt idx="654">
                  <c:v>4907.7020000000002</c:v>
                </c:pt>
                <c:pt idx="655">
                  <c:v>5325.2439999999997</c:v>
                </c:pt>
                <c:pt idx="656">
                  <c:v>5087.8959999999997</c:v>
                </c:pt>
                <c:pt idx="657">
                  <c:v>4109.0110000000004</c:v>
                </c:pt>
                <c:pt idx="658">
                  <c:v>4370.9930000000004</c:v>
                </c:pt>
                <c:pt idx="659">
                  <c:v>4161.8280000000004</c:v>
                </c:pt>
                <c:pt idx="660">
                  <c:v>4701.1189999999997</c:v>
                </c:pt>
                <c:pt idx="661">
                  <c:v>3768.9189999999999</c:v>
                </c:pt>
                <c:pt idx="662">
                  <c:v>5653.0829999999996</c:v>
                </c:pt>
                <c:pt idx="663">
                  <c:v>4082.5369999999998</c:v>
                </c:pt>
                <c:pt idx="664">
                  <c:v>4838.1369999999997</c:v>
                </c:pt>
                <c:pt idx="665">
                  <c:v>4484.5609999999997</c:v>
                </c:pt>
                <c:pt idx="666">
                  <c:v>4049.8159999999998</c:v>
                </c:pt>
                <c:pt idx="667">
                  <c:v>3946.3629999999998</c:v>
                </c:pt>
                <c:pt idx="668">
                  <c:v>3815.9589999999998</c:v>
                </c:pt>
                <c:pt idx="669">
                  <c:v>3402.6970000000001</c:v>
                </c:pt>
                <c:pt idx="670">
                  <c:v>4920.8069999999998</c:v>
                </c:pt>
                <c:pt idx="671">
                  <c:v>3713.35</c:v>
                </c:pt>
                <c:pt idx="672">
                  <c:v>5495.0069999999996</c:v>
                </c:pt>
                <c:pt idx="673">
                  <c:v>5514.9269999999997</c:v>
                </c:pt>
                <c:pt idx="674">
                  <c:v>4233.1989999999996</c:v>
                </c:pt>
                <c:pt idx="675">
                  <c:v>4735.6629999999996</c:v>
                </c:pt>
                <c:pt idx="676">
                  <c:v>4669.3760000000002</c:v>
                </c:pt>
                <c:pt idx="677">
                  <c:v>4650.1760000000004</c:v>
                </c:pt>
                <c:pt idx="678">
                  <c:v>4821.7139999999999</c:v>
                </c:pt>
                <c:pt idx="679">
                  <c:v>3942.8809999999999</c:v>
                </c:pt>
                <c:pt idx="680">
                  <c:v>4937.9350000000004</c:v>
                </c:pt>
                <c:pt idx="681">
                  <c:v>4552.9340000000002</c:v>
                </c:pt>
                <c:pt idx="682">
                  <c:v>4434.7560000000003</c:v>
                </c:pt>
                <c:pt idx="683">
                  <c:v>4212.2569999999996</c:v>
                </c:pt>
                <c:pt idx="684">
                  <c:v>4990.5910000000003</c:v>
                </c:pt>
                <c:pt idx="685">
                  <c:v>4284.5079999999998</c:v>
                </c:pt>
                <c:pt idx="686">
                  <c:v>4254.8710000000001</c:v>
                </c:pt>
                <c:pt idx="687">
                  <c:v>4875.4359999999997</c:v>
                </c:pt>
                <c:pt idx="688">
                  <c:v>5134.1319999999996</c:v>
                </c:pt>
                <c:pt idx="689">
                  <c:v>5093.45</c:v>
                </c:pt>
                <c:pt idx="690">
                  <c:v>5075.8590000000004</c:v>
                </c:pt>
                <c:pt idx="691">
                  <c:v>4543.4880000000003</c:v>
                </c:pt>
                <c:pt idx="692">
                  <c:v>4459.6760000000004</c:v>
                </c:pt>
                <c:pt idx="693">
                  <c:v>5011.8329999999996</c:v>
                </c:pt>
                <c:pt idx="694">
                  <c:v>4200.2529999999997</c:v>
                </c:pt>
                <c:pt idx="695">
                  <c:v>4319.6459999999997</c:v>
                </c:pt>
                <c:pt idx="696">
                  <c:v>5021.6139999999996</c:v>
                </c:pt>
                <c:pt idx="697">
                  <c:v>3855.837</c:v>
                </c:pt>
                <c:pt idx="698">
                  <c:v>6095.6090000000004</c:v>
                </c:pt>
                <c:pt idx="699">
                  <c:v>4516.9930000000004</c:v>
                </c:pt>
                <c:pt idx="700">
                  <c:v>4055.4520000000002</c:v>
                </c:pt>
                <c:pt idx="701">
                  <c:v>4160.0320000000002</c:v>
                </c:pt>
                <c:pt idx="702">
                  <c:v>4706.277</c:v>
                </c:pt>
                <c:pt idx="703">
                  <c:v>4514.2979999999998</c:v>
                </c:pt>
                <c:pt idx="704">
                  <c:v>4749.5129999999999</c:v>
                </c:pt>
                <c:pt idx="705">
                  <c:v>4785</c:v>
                </c:pt>
                <c:pt idx="706">
                  <c:v>5380.6030000000001</c:v>
                </c:pt>
                <c:pt idx="707">
                  <c:v>4223.2510000000002</c:v>
                </c:pt>
                <c:pt idx="708">
                  <c:v>4853.1049999999996</c:v>
                </c:pt>
                <c:pt idx="709">
                  <c:v>4983.3239999999996</c:v>
                </c:pt>
                <c:pt idx="710">
                  <c:v>4177.8739999999998</c:v>
                </c:pt>
                <c:pt idx="711">
                  <c:v>4998.1729999999998</c:v>
                </c:pt>
                <c:pt idx="712">
                  <c:v>3503.24</c:v>
                </c:pt>
                <c:pt idx="713">
                  <c:v>5209.0810000000001</c:v>
                </c:pt>
                <c:pt idx="714">
                  <c:v>4613.7709999999997</c:v>
                </c:pt>
                <c:pt idx="715">
                  <c:v>4303.4660000000003</c:v>
                </c:pt>
                <c:pt idx="716">
                  <c:v>4064.03</c:v>
                </c:pt>
                <c:pt idx="717">
                  <c:v>5492.8739999999998</c:v>
                </c:pt>
                <c:pt idx="718">
                  <c:v>4127.3429999999998</c:v>
                </c:pt>
                <c:pt idx="719">
                  <c:v>3349.0920000000001</c:v>
                </c:pt>
                <c:pt idx="720">
                  <c:v>3813.7919999999999</c:v>
                </c:pt>
                <c:pt idx="721">
                  <c:v>4497.91</c:v>
                </c:pt>
                <c:pt idx="722">
                  <c:v>4204.5879999999997</c:v>
                </c:pt>
                <c:pt idx="723">
                  <c:v>4133.5789999999997</c:v>
                </c:pt>
                <c:pt idx="724">
                  <c:v>4253.0050000000001</c:v>
                </c:pt>
                <c:pt idx="725">
                  <c:v>4117.34</c:v>
                </c:pt>
                <c:pt idx="726">
                  <c:v>3928.5369999999998</c:v>
                </c:pt>
                <c:pt idx="727">
                  <c:v>4864.2539999999999</c:v>
                </c:pt>
                <c:pt idx="728">
                  <c:v>4916.0309999999999</c:v>
                </c:pt>
                <c:pt idx="729">
                  <c:v>5129.4179999999997</c:v>
                </c:pt>
                <c:pt idx="730">
                  <c:v>5247.7920000000004</c:v>
                </c:pt>
                <c:pt idx="731">
                  <c:v>4877.1000000000004</c:v>
                </c:pt>
                <c:pt idx="732">
                  <c:v>8086.875</c:v>
                </c:pt>
              </c:numCache>
            </c:numRef>
          </c:yVal>
          <c:smooth val="0"/>
          <c:extLst>
            <c:ext xmlns:c16="http://schemas.microsoft.com/office/drawing/2014/chart" uri="{C3380CC4-5D6E-409C-BE32-E72D297353CC}">
              <c16:uniqueId val="{00000003-C991-4532-AE43-51ADC18B431E}"/>
            </c:ext>
          </c:extLst>
        </c:ser>
        <c:dLbls>
          <c:showLegendKey val="0"/>
          <c:showVal val="0"/>
          <c:showCatName val="0"/>
          <c:showSerName val="0"/>
          <c:showPercent val="0"/>
          <c:showBubbleSize val="0"/>
        </c:dLbls>
        <c:axId val="104530560"/>
        <c:axId val="1937697168"/>
      </c:scatterChart>
      <c:valAx>
        <c:axId val="1045305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937697168"/>
        <c:crosses val="autoZero"/>
        <c:crossBetween val="midCat"/>
      </c:valAx>
      <c:valAx>
        <c:axId val="19376971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04530560"/>
        <c:crosses val="autoZero"/>
        <c:crossBetween val="midCat"/>
        <c:majorUnit val="2500"/>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ES"/>
    </a:p>
  </c:txPr>
  <c:printSettings>
    <c:headerFooter/>
    <c:pageMargins b="0.75" l="0.7" r="0.7" t="0.75" header="0.3" footer="0.3"/>
    <c:pageSetup/>
  </c:printSettings>
  <c:userShapes r:id="rId3"/>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88888888888887E-2"/>
          <c:y val="4.1157407407407406E-2"/>
          <c:w val="0.91794865900383138"/>
          <c:h val="0.71978774100781329"/>
        </c:manualLayout>
      </c:layout>
      <c:barChart>
        <c:barDir val="col"/>
        <c:grouping val="clustered"/>
        <c:varyColors val="0"/>
        <c:ser>
          <c:idx val="1"/>
          <c:order val="1"/>
          <c:tx>
            <c:strRef>
              <c:f>Gráfico109!$E$4</c:f>
              <c:strCache>
                <c:ptCount val="1"/>
                <c:pt idx="0">
                  <c:v>Total</c:v>
                </c:pt>
              </c:strCache>
            </c:strRef>
          </c:tx>
          <c:spPr>
            <a:solidFill>
              <a:schemeClr val="bg1">
                <a:lumMod val="50000"/>
              </a:schemeClr>
            </a:solidFill>
            <a:ln w="9525">
              <a:noFill/>
            </a:ln>
            <a:effectLst/>
          </c:spPr>
          <c:invertIfNegative val="0"/>
          <c:dPt>
            <c:idx val="4"/>
            <c:invertIfNegative val="0"/>
            <c:bubble3D val="0"/>
            <c:spPr>
              <a:solidFill>
                <a:schemeClr val="bg1">
                  <a:lumMod val="50000"/>
                </a:schemeClr>
              </a:solidFill>
              <a:ln w="9525">
                <a:noFill/>
              </a:ln>
              <a:effectLst/>
            </c:spPr>
            <c:extLst>
              <c:ext xmlns:c16="http://schemas.microsoft.com/office/drawing/2014/chart" uri="{C3380CC4-5D6E-409C-BE32-E72D297353CC}">
                <c16:uniqueId val="{00000001-B183-4834-A2A1-0AF94FD448A0}"/>
              </c:ext>
            </c:extLst>
          </c:dPt>
          <c:dPt>
            <c:idx val="5"/>
            <c:invertIfNegative val="0"/>
            <c:bubble3D val="0"/>
            <c:spPr>
              <a:solidFill>
                <a:schemeClr val="bg1">
                  <a:lumMod val="50000"/>
                </a:schemeClr>
              </a:solidFill>
              <a:ln w="9525">
                <a:noFill/>
              </a:ln>
              <a:effectLst/>
            </c:spPr>
            <c:extLst>
              <c:ext xmlns:c16="http://schemas.microsoft.com/office/drawing/2014/chart" uri="{C3380CC4-5D6E-409C-BE32-E72D297353CC}">
                <c16:uniqueId val="{00000003-B183-4834-A2A1-0AF94FD448A0}"/>
              </c:ext>
            </c:extLst>
          </c:dPt>
          <c:dPt>
            <c:idx val="7"/>
            <c:invertIfNegative val="0"/>
            <c:bubble3D val="0"/>
            <c:spPr>
              <a:solidFill>
                <a:schemeClr val="bg1">
                  <a:lumMod val="50000"/>
                </a:schemeClr>
              </a:solidFill>
              <a:ln w="9525">
                <a:noFill/>
              </a:ln>
              <a:effectLst/>
            </c:spPr>
            <c:extLst>
              <c:ext xmlns:c16="http://schemas.microsoft.com/office/drawing/2014/chart" uri="{C3380CC4-5D6E-409C-BE32-E72D297353CC}">
                <c16:uniqueId val="{00000005-B183-4834-A2A1-0AF94FD448A0}"/>
              </c:ext>
            </c:extLst>
          </c:dPt>
          <c:dPt>
            <c:idx val="8"/>
            <c:invertIfNegative val="0"/>
            <c:bubble3D val="0"/>
            <c:spPr>
              <a:solidFill>
                <a:schemeClr val="accent3">
                  <a:lumMod val="75000"/>
                </a:schemeClr>
              </a:solidFill>
              <a:ln w="9525">
                <a:noFill/>
              </a:ln>
              <a:effectLst/>
            </c:spPr>
            <c:extLst>
              <c:ext xmlns:c16="http://schemas.microsoft.com/office/drawing/2014/chart" uri="{C3380CC4-5D6E-409C-BE32-E72D297353CC}">
                <c16:uniqueId val="{0000000B-B183-4834-A2A1-0AF94FD448A0}"/>
              </c:ext>
            </c:extLst>
          </c:dPt>
          <c:dPt>
            <c:idx val="9"/>
            <c:invertIfNegative val="0"/>
            <c:bubble3D val="0"/>
            <c:spPr>
              <a:solidFill>
                <a:schemeClr val="bg1">
                  <a:lumMod val="50000"/>
                </a:schemeClr>
              </a:solidFill>
              <a:ln w="9525">
                <a:noFill/>
              </a:ln>
              <a:effectLst/>
            </c:spPr>
            <c:extLst>
              <c:ext xmlns:c16="http://schemas.microsoft.com/office/drawing/2014/chart" uri="{C3380CC4-5D6E-409C-BE32-E72D297353CC}">
                <c16:uniqueId val="{00000007-B183-4834-A2A1-0AF94FD448A0}"/>
              </c:ext>
            </c:extLst>
          </c:dPt>
          <c:dPt>
            <c:idx val="15"/>
            <c:invertIfNegative val="0"/>
            <c:bubble3D val="0"/>
            <c:spPr>
              <a:solidFill>
                <a:schemeClr val="accent1"/>
              </a:solidFill>
              <a:ln w="9525">
                <a:noFill/>
              </a:ln>
              <a:effectLst/>
            </c:spPr>
            <c:extLst>
              <c:ext xmlns:c16="http://schemas.microsoft.com/office/drawing/2014/chart" uri="{C3380CC4-5D6E-409C-BE32-E72D297353CC}">
                <c16:uniqueId val="{0000000C-B183-4834-A2A1-0AF94FD448A0}"/>
              </c:ext>
            </c:extLst>
          </c:dPt>
          <c:dLbls>
            <c:delete val="1"/>
          </c:dLbls>
          <c:cat>
            <c:strRef>
              <c:f>Gráfico109!$D$5:$D$24</c:f>
              <c:strCache>
                <c:ptCount val="20"/>
                <c:pt idx="0">
                  <c:v>EL</c:v>
                </c:pt>
                <c:pt idx="1">
                  <c:v>IT</c:v>
                </c:pt>
                <c:pt idx="2">
                  <c:v>LT</c:v>
                </c:pt>
                <c:pt idx="3">
                  <c:v>SI</c:v>
                </c:pt>
                <c:pt idx="4">
                  <c:v>AT</c:v>
                </c:pt>
                <c:pt idx="5">
                  <c:v>MT</c:v>
                </c:pt>
                <c:pt idx="6">
                  <c:v>SK</c:v>
                </c:pt>
                <c:pt idx="7">
                  <c:v>LV</c:v>
                </c:pt>
                <c:pt idx="8">
                  <c:v>EA</c:v>
                </c:pt>
                <c:pt idx="9">
                  <c:v>DE</c:v>
                </c:pt>
                <c:pt idx="10">
                  <c:v>FR</c:v>
                </c:pt>
                <c:pt idx="11">
                  <c:v>PT</c:v>
                </c:pt>
                <c:pt idx="12">
                  <c:v>EE</c:v>
                </c:pt>
                <c:pt idx="13">
                  <c:v>BE</c:v>
                </c:pt>
                <c:pt idx="14">
                  <c:v>IE</c:v>
                </c:pt>
                <c:pt idx="15">
                  <c:v>ES</c:v>
                </c:pt>
                <c:pt idx="16">
                  <c:v>LU</c:v>
                </c:pt>
                <c:pt idx="17">
                  <c:v>CY</c:v>
                </c:pt>
                <c:pt idx="18">
                  <c:v>NL</c:v>
                </c:pt>
                <c:pt idx="19">
                  <c:v>FI</c:v>
                </c:pt>
              </c:strCache>
            </c:strRef>
          </c:cat>
          <c:val>
            <c:numRef>
              <c:f>Gráfico109!$E$5:$E$24</c:f>
              <c:numCache>
                <c:formatCode>0.00</c:formatCode>
                <c:ptCount val="20"/>
                <c:pt idx="0">
                  <c:v>19.7</c:v>
                </c:pt>
                <c:pt idx="1">
                  <c:v>21.4</c:v>
                </c:pt>
                <c:pt idx="2">
                  <c:v>26.1</c:v>
                </c:pt>
                <c:pt idx="3">
                  <c:v>32.200000000000003</c:v>
                </c:pt>
                <c:pt idx="4">
                  <c:v>32.700000000000003</c:v>
                </c:pt>
                <c:pt idx="5">
                  <c:v>34.299999999999997</c:v>
                </c:pt>
                <c:pt idx="6">
                  <c:v>36.6</c:v>
                </c:pt>
                <c:pt idx="7">
                  <c:v>39.6</c:v>
                </c:pt>
                <c:pt idx="8">
                  <c:v>41.9</c:v>
                </c:pt>
                <c:pt idx="9">
                  <c:v>45.4</c:v>
                </c:pt>
                <c:pt idx="10">
                  <c:v>45.5</c:v>
                </c:pt>
                <c:pt idx="11">
                  <c:v>45.7</c:v>
                </c:pt>
                <c:pt idx="12">
                  <c:v>48</c:v>
                </c:pt>
                <c:pt idx="13">
                  <c:v>49.9</c:v>
                </c:pt>
                <c:pt idx="14">
                  <c:v>51.5</c:v>
                </c:pt>
                <c:pt idx="15">
                  <c:v>52.7</c:v>
                </c:pt>
                <c:pt idx="16">
                  <c:v>53.2</c:v>
                </c:pt>
                <c:pt idx="17">
                  <c:v>56.8</c:v>
                </c:pt>
                <c:pt idx="18">
                  <c:v>57.8</c:v>
                </c:pt>
                <c:pt idx="19">
                  <c:v>58</c:v>
                </c:pt>
              </c:numCache>
            </c:numRef>
          </c:val>
          <c:extLst>
            <c:ext xmlns:c16="http://schemas.microsoft.com/office/drawing/2014/chart" uri="{C3380CC4-5D6E-409C-BE32-E72D297353CC}">
              <c16:uniqueId val="{00000008-B183-4834-A2A1-0AF94FD448A0}"/>
            </c:ext>
          </c:extLst>
        </c:ser>
        <c:dLbls>
          <c:showLegendKey val="0"/>
          <c:showVal val="1"/>
          <c:showCatName val="0"/>
          <c:showSerName val="0"/>
          <c:showPercent val="0"/>
          <c:showBubbleSize val="0"/>
        </c:dLbls>
        <c:gapWidth val="60"/>
        <c:axId val="1154907200"/>
        <c:axId val="1151140032"/>
      </c:barChart>
      <c:scatterChart>
        <c:scatterStyle val="lineMarker"/>
        <c:varyColors val="0"/>
        <c:ser>
          <c:idx val="0"/>
          <c:order val="0"/>
          <c:tx>
            <c:strRef>
              <c:f>Gráfico109!$F$4</c:f>
              <c:strCache>
                <c:ptCount val="1"/>
                <c:pt idx="0">
                  <c:v>No hipotecaria</c:v>
                </c:pt>
              </c:strCache>
            </c:strRef>
          </c:tx>
          <c:spPr>
            <a:ln w="25400" cap="rnd">
              <a:noFill/>
              <a:round/>
            </a:ln>
            <a:effectLst/>
          </c:spPr>
          <c:marker>
            <c:symbol val="diamond"/>
            <c:size val="11"/>
            <c:spPr>
              <a:solidFill>
                <a:schemeClr val="bg1"/>
              </a:solidFill>
              <a:ln w="9525">
                <a:solidFill>
                  <a:schemeClr val="tx1"/>
                </a:solidFill>
              </a:ln>
              <a:effectLst/>
            </c:spPr>
          </c:marker>
          <c:dLbls>
            <c:delete val="1"/>
          </c:dLbls>
          <c:xVal>
            <c:strRef>
              <c:f>Gráfico109!$D$5:$D$24</c:f>
              <c:strCache>
                <c:ptCount val="20"/>
                <c:pt idx="0">
                  <c:v>EL</c:v>
                </c:pt>
                <c:pt idx="1">
                  <c:v>IT</c:v>
                </c:pt>
                <c:pt idx="2">
                  <c:v>LT</c:v>
                </c:pt>
                <c:pt idx="3">
                  <c:v>SI</c:v>
                </c:pt>
                <c:pt idx="4">
                  <c:v>AT</c:v>
                </c:pt>
                <c:pt idx="5">
                  <c:v>MT</c:v>
                </c:pt>
                <c:pt idx="6">
                  <c:v>SK</c:v>
                </c:pt>
                <c:pt idx="7">
                  <c:v>LV</c:v>
                </c:pt>
                <c:pt idx="8">
                  <c:v>EA</c:v>
                </c:pt>
                <c:pt idx="9">
                  <c:v>DE</c:v>
                </c:pt>
                <c:pt idx="10">
                  <c:v>FR</c:v>
                </c:pt>
                <c:pt idx="11">
                  <c:v>PT</c:v>
                </c:pt>
                <c:pt idx="12">
                  <c:v>EE</c:v>
                </c:pt>
                <c:pt idx="13">
                  <c:v>BE</c:v>
                </c:pt>
                <c:pt idx="14">
                  <c:v>IE</c:v>
                </c:pt>
                <c:pt idx="15">
                  <c:v>ES</c:v>
                </c:pt>
                <c:pt idx="16">
                  <c:v>LU</c:v>
                </c:pt>
                <c:pt idx="17">
                  <c:v>CY</c:v>
                </c:pt>
                <c:pt idx="18">
                  <c:v>NL</c:v>
                </c:pt>
                <c:pt idx="19">
                  <c:v>FI</c:v>
                </c:pt>
              </c:strCache>
            </c:strRef>
          </c:xVal>
          <c:yVal>
            <c:numRef>
              <c:f>Gráfico109!$F$5:$F$24</c:f>
              <c:numCache>
                <c:formatCode>0.00</c:formatCode>
                <c:ptCount val="20"/>
                <c:pt idx="0">
                  <c:v>10.4</c:v>
                </c:pt>
                <c:pt idx="1">
                  <c:v>15.5</c:v>
                </c:pt>
                <c:pt idx="2">
                  <c:v>18.5</c:v>
                </c:pt>
                <c:pt idx="3">
                  <c:v>26.9</c:v>
                </c:pt>
                <c:pt idx="4">
                  <c:v>20.3</c:v>
                </c:pt>
                <c:pt idx="5">
                  <c:v>22.8</c:v>
                </c:pt>
                <c:pt idx="6">
                  <c:v>21.4</c:v>
                </c:pt>
                <c:pt idx="7">
                  <c:v>32.9</c:v>
                </c:pt>
                <c:pt idx="8">
                  <c:v>27.2</c:v>
                </c:pt>
                <c:pt idx="9">
                  <c:v>32.6</c:v>
                </c:pt>
                <c:pt idx="10">
                  <c:v>30.6</c:v>
                </c:pt>
                <c:pt idx="11">
                  <c:v>22.6</c:v>
                </c:pt>
                <c:pt idx="12">
                  <c:v>40.299999999999997</c:v>
                </c:pt>
                <c:pt idx="13">
                  <c:v>25.8</c:v>
                </c:pt>
                <c:pt idx="14">
                  <c:v>38.700000000000003</c:v>
                </c:pt>
                <c:pt idx="15">
                  <c:v>33.6</c:v>
                </c:pt>
                <c:pt idx="16">
                  <c:v>35.4</c:v>
                </c:pt>
                <c:pt idx="17">
                  <c:v>34.4</c:v>
                </c:pt>
                <c:pt idx="18">
                  <c:v>17.7</c:v>
                </c:pt>
                <c:pt idx="19">
                  <c:v>44.8</c:v>
                </c:pt>
              </c:numCache>
            </c:numRef>
          </c:yVal>
          <c:smooth val="0"/>
          <c:extLst>
            <c:ext xmlns:c16="http://schemas.microsoft.com/office/drawing/2014/chart" uri="{C3380CC4-5D6E-409C-BE32-E72D297353CC}">
              <c16:uniqueId val="{00000009-B183-4834-A2A1-0AF94FD448A0}"/>
            </c:ext>
          </c:extLst>
        </c:ser>
        <c:dLbls>
          <c:showLegendKey val="0"/>
          <c:showVal val="1"/>
          <c:showCatName val="0"/>
          <c:showSerName val="0"/>
          <c:showPercent val="0"/>
          <c:showBubbleSize val="0"/>
        </c:dLbls>
        <c:axId val="1154907200"/>
        <c:axId val="1151140032"/>
      </c:scatterChart>
      <c:catAx>
        <c:axId val="115490720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800" b="0" i="0" u="none" strike="noStrike" kern="1200" baseline="0">
                <a:solidFill>
                  <a:srgbClr val="3D3D3D"/>
                </a:solidFill>
                <a:latin typeface="Century Gothic" panose="020B0502020202020204" pitchFamily="34" charset="0"/>
                <a:ea typeface="+mn-ea"/>
                <a:cs typeface="+mn-cs"/>
              </a:defRPr>
            </a:pPr>
            <a:endParaRPr lang="es-ES"/>
          </a:p>
        </c:txPr>
        <c:crossAx val="1151140032"/>
        <c:crosses val="autoZero"/>
        <c:auto val="1"/>
        <c:lblAlgn val="ctr"/>
        <c:lblOffset val="100"/>
        <c:tickLblSkip val="1"/>
        <c:noMultiLvlLbl val="0"/>
      </c:catAx>
      <c:valAx>
        <c:axId val="1151140032"/>
        <c:scaling>
          <c:orientation val="minMax"/>
          <c:max val="7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3D3D3D"/>
                </a:solidFill>
                <a:latin typeface="Century Gothic" panose="020B0502020202020204" pitchFamily="34" charset="0"/>
                <a:ea typeface="+mn-ea"/>
                <a:cs typeface="+mn-cs"/>
              </a:defRPr>
            </a:pPr>
            <a:endParaRPr lang="es-ES"/>
          </a:p>
        </c:txPr>
        <c:crossAx val="1154907200"/>
        <c:crosses val="autoZero"/>
        <c:crossBetween val="between"/>
      </c:valAx>
      <c:spPr>
        <a:noFill/>
        <a:ln>
          <a:noFill/>
        </a:ln>
        <a:effectLst/>
      </c:spPr>
    </c:plotArea>
    <c:legend>
      <c:legendPos val="b"/>
      <c:layout>
        <c:manualLayout>
          <c:xMode val="edge"/>
          <c:yMode val="edge"/>
          <c:x val="0.28363948513285159"/>
          <c:y val="0.87276281268973821"/>
          <c:w val="0.40554776543343041"/>
          <c:h val="9.1620739990119007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3D3D3D"/>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rgbClr val="3D3D3D"/>
          </a:solidFill>
          <a:latin typeface="Century Gothic" panose="020B0502020202020204" pitchFamily="34" charset="0"/>
        </a:defRPr>
      </a:pPr>
      <a:endParaRPr lang="es-ES"/>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Gráfico110!$E$4</c:f>
              <c:strCache>
                <c:ptCount val="1"/>
                <c:pt idx="0">
                  <c:v>Deuda
 (% PIB)</c:v>
                </c:pt>
              </c:strCache>
            </c:strRef>
          </c:tx>
          <c:spPr>
            <a:solidFill>
              <a:schemeClr val="bg1">
                <a:lumMod val="50000"/>
              </a:schemeClr>
            </a:solidFill>
            <a:ln>
              <a:noFill/>
            </a:ln>
            <a:effectLst/>
          </c:spPr>
          <c:invertIfNegative val="0"/>
          <c:dPt>
            <c:idx val="3"/>
            <c:invertIfNegative val="0"/>
            <c:bubble3D val="0"/>
            <c:spPr>
              <a:solidFill>
                <a:schemeClr val="bg1">
                  <a:lumMod val="50000"/>
                </a:schemeClr>
              </a:solidFill>
              <a:ln>
                <a:noFill/>
              </a:ln>
              <a:effectLst/>
            </c:spPr>
            <c:extLst>
              <c:ext xmlns:c16="http://schemas.microsoft.com/office/drawing/2014/chart" uri="{C3380CC4-5D6E-409C-BE32-E72D297353CC}">
                <c16:uniqueId val="{00000001-2120-478C-963B-011956D68C68}"/>
              </c:ext>
            </c:extLst>
          </c:dPt>
          <c:dPt>
            <c:idx val="7"/>
            <c:invertIfNegative val="0"/>
            <c:bubble3D val="0"/>
            <c:spPr>
              <a:solidFill>
                <a:schemeClr val="accent3">
                  <a:lumMod val="75000"/>
                </a:schemeClr>
              </a:solidFill>
              <a:ln>
                <a:noFill/>
              </a:ln>
              <a:effectLst/>
            </c:spPr>
            <c:extLst>
              <c:ext xmlns:c16="http://schemas.microsoft.com/office/drawing/2014/chart" uri="{C3380CC4-5D6E-409C-BE32-E72D297353CC}">
                <c16:uniqueId val="{00000003-2120-478C-963B-011956D68C68}"/>
              </c:ext>
            </c:extLst>
          </c:dPt>
          <c:dPt>
            <c:idx val="8"/>
            <c:invertIfNegative val="0"/>
            <c:bubble3D val="0"/>
            <c:spPr>
              <a:solidFill>
                <a:schemeClr val="bg1">
                  <a:lumMod val="50000"/>
                </a:schemeClr>
              </a:solidFill>
              <a:ln>
                <a:noFill/>
              </a:ln>
              <a:effectLst/>
            </c:spPr>
            <c:extLst>
              <c:ext xmlns:c16="http://schemas.microsoft.com/office/drawing/2014/chart" uri="{C3380CC4-5D6E-409C-BE32-E72D297353CC}">
                <c16:uniqueId val="{00000005-2120-478C-963B-011956D68C68}"/>
              </c:ext>
            </c:extLst>
          </c:dPt>
          <c:dPt>
            <c:idx val="9"/>
            <c:invertIfNegative val="0"/>
            <c:bubble3D val="0"/>
            <c:spPr>
              <a:solidFill>
                <a:schemeClr val="bg1">
                  <a:lumMod val="50000"/>
                </a:schemeClr>
              </a:solidFill>
              <a:ln>
                <a:noFill/>
              </a:ln>
              <a:effectLst/>
            </c:spPr>
            <c:extLst>
              <c:ext xmlns:c16="http://schemas.microsoft.com/office/drawing/2014/chart" uri="{C3380CC4-5D6E-409C-BE32-E72D297353CC}">
                <c16:uniqueId val="{00000007-2120-478C-963B-011956D68C68}"/>
              </c:ext>
            </c:extLst>
          </c:dPt>
          <c:dPt>
            <c:idx val="10"/>
            <c:invertIfNegative val="0"/>
            <c:bubble3D val="0"/>
            <c:spPr>
              <a:solidFill>
                <a:schemeClr val="bg1">
                  <a:lumMod val="50000"/>
                </a:schemeClr>
              </a:solidFill>
              <a:ln>
                <a:noFill/>
              </a:ln>
              <a:effectLst/>
            </c:spPr>
            <c:extLst>
              <c:ext xmlns:c16="http://schemas.microsoft.com/office/drawing/2014/chart" uri="{C3380CC4-5D6E-409C-BE32-E72D297353CC}">
                <c16:uniqueId val="{00000009-2120-478C-963B-011956D68C68}"/>
              </c:ext>
            </c:extLst>
          </c:dPt>
          <c:dPt>
            <c:idx val="11"/>
            <c:invertIfNegative val="0"/>
            <c:bubble3D val="0"/>
            <c:spPr>
              <a:solidFill>
                <a:schemeClr val="accent1"/>
              </a:solidFill>
              <a:ln>
                <a:noFill/>
              </a:ln>
              <a:effectLst/>
            </c:spPr>
            <c:extLst>
              <c:ext xmlns:c16="http://schemas.microsoft.com/office/drawing/2014/chart" uri="{C3380CC4-5D6E-409C-BE32-E72D297353CC}">
                <c16:uniqueId val="{00000013-2120-478C-963B-011956D68C68}"/>
              </c:ext>
            </c:extLst>
          </c:dPt>
          <c:dPt>
            <c:idx val="12"/>
            <c:invertIfNegative val="0"/>
            <c:bubble3D val="0"/>
            <c:spPr>
              <a:solidFill>
                <a:schemeClr val="bg1">
                  <a:lumMod val="50000"/>
                </a:schemeClr>
              </a:solidFill>
              <a:ln>
                <a:noFill/>
              </a:ln>
              <a:effectLst/>
            </c:spPr>
            <c:extLst>
              <c:ext xmlns:c16="http://schemas.microsoft.com/office/drawing/2014/chart" uri="{C3380CC4-5D6E-409C-BE32-E72D297353CC}">
                <c16:uniqueId val="{0000000B-2120-478C-963B-011956D68C68}"/>
              </c:ext>
            </c:extLst>
          </c:dPt>
          <c:cat>
            <c:strRef>
              <c:f>Gráfico110!$D$5:$D$18</c:f>
              <c:strCache>
                <c:ptCount val="14"/>
                <c:pt idx="0">
                  <c:v>AT</c:v>
                </c:pt>
                <c:pt idx="1">
                  <c:v>DE</c:v>
                </c:pt>
                <c:pt idx="2">
                  <c:v>FI</c:v>
                </c:pt>
                <c:pt idx="3">
                  <c:v>SK</c:v>
                </c:pt>
                <c:pt idx="4">
                  <c:v>IT</c:v>
                </c:pt>
                <c:pt idx="5">
                  <c:v>IE</c:v>
                </c:pt>
                <c:pt idx="6">
                  <c:v>EL</c:v>
                </c:pt>
                <c:pt idx="7">
                  <c:v>EA</c:v>
                </c:pt>
                <c:pt idx="8">
                  <c:v>NL</c:v>
                </c:pt>
                <c:pt idx="9">
                  <c:v>PT</c:v>
                </c:pt>
                <c:pt idx="10">
                  <c:v>BE</c:v>
                </c:pt>
                <c:pt idx="11">
                  <c:v>ES</c:v>
                </c:pt>
                <c:pt idx="12">
                  <c:v>LU</c:v>
                </c:pt>
                <c:pt idx="13">
                  <c:v>FR</c:v>
                </c:pt>
              </c:strCache>
            </c:strRef>
          </c:cat>
          <c:val>
            <c:numRef>
              <c:f>Gráfico110!$E$5:$E$18</c:f>
              <c:numCache>
                <c:formatCode>0.0</c:formatCode>
                <c:ptCount val="14"/>
                <c:pt idx="0">
                  <c:v>7.6</c:v>
                </c:pt>
                <c:pt idx="1">
                  <c:v>9.6999999999999993</c:v>
                </c:pt>
                <c:pt idx="2">
                  <c:v>10.6</c:v>
                </c:pt>
                <c:pt idx="3">
                  <c:v>11.4</c:v>
                </c:pt>
                <c:pt idx="4">
                  <c:v>12</c:v>
                </c:pt>
                <c:pt idx="5">
                  <c:v>12.3</c:v>
                </c:pt>
                <c:pt idx="6">
                  <c:v>12.3</c:v>
                </c:pt>
                <c:pt idx="7">
                  <c:v>13</c:v>
                </c:pt>
                <c:pt idx="8">
                  <c:v>13.5</c:v>
                </c:pt>
                <c:pt idx="9">
                  <c:v>13.8</c:v>
                </c:pt>
                <c:pt idx="10">
                  <c:v>14.2</c:v>
                </c:pt>
                <c:pt idx="11">
                  <c:v>15.2</c:v>
                </c:pt>
                <c:pt idx="12">
                  <c:v>15.5</c:v>
                </c:pt>
                <c:pt idx="13">
                  <c:v>17.2</c:v>
                </c:pt>
              </c:numCache>
            </c:numRef>
          </c:val>
          <c:extLst>
            <c:ext xmlns:c16="http://schemas.microsoft.com/office/drawing/2014/chart" uri="{C3380CC4-5D6E-409C-BE32-E72D297353CC}">
              <c16:uniqueId val="{00000010-2120-478C-963B-011956D68C68}"/>
            </c:ext>
          </c:extLst>
        </c:ser>
        <c:dLbls>
          <c:showLegendKey val="0"/>
          <c:showVal val="0"/>
          <c:showCatName val="0"/>
          <c:showSerName val="0"/>
          <c:showPercent val="0"/>
          <c:showBubbleSize val="0"/>
        </c:dLbls>
        <c:gapWidth val="75"/>
        <c:overlap val="-27"/>
        <c:axId val="17760384"/>
        <c:axId val="202007520"/>
      </c:barChart>
      <c:lineChart>
        <c:grouping val="standard"/>
        <c:varyColors val="0"/>
        <c:ser>
          <c:idx val="1"/>
          <c:order val="1"/>
          <c:tx>
            <c:strRef>
              <c:f>Gráfico80!#REF!</c:f>
              <c:strCache>
                <c:ptCount val="1"/>
                <c:pt idx="0">
                  <c:v>#REF!</c:v>
                </c:pt>
              </c:strCache>
            </c:strRef>
          </c:tx>
          <c:spPr>
            <a:ln w="28575" cap="rnd">
              <a:solidFill>
                <a:schemeClr val="accent2"/>
              </a:solidFill>
              <a:round/>
            </a:ln>
            <a:effectLst/>
          </c:spPr>
          <c:marker>
            <c:symbol val="none"/>
          </c:marker>
          <c:cat>
            <c:strRef>
              <c:f>Gráfico110!$D$5:$D$18</c:f>
              <c:strCache>
                <c:ptCount val="14"/>
                <c:pt idx="0">
                  <c:v>AT</c:v>
                </c:pt>
                <c:pt idx="1">
                  <c:v>DE</c:v>
                </c:pt>
                <c:pt idx="2">
                  <c:v>FI</c:v>
                </c:pt>
                <c:pt idx="3">
                  <c:v>SK</c:v>
                </c:pt>
                <c:pt idx="4">
                  <c:v>IT</c:v>
                </c:pt>
                <c:pt idx="5">
                  <c:v>IE</c:v>
                </c:pt>
                <c:pt idx="6">
                  <c:v>EL</c:v>
                </c:pt>
                <c:pt idx="7">
                  <c:v>EA</c:v>
                </c:pt>
                <c:pt idx="8">
                  <c:v>NL</c:v>
                </c:pt>
                <c:pt idx="9">
                  <c:v>PT</c:v>
                </c:pt>
                <c:pt idx="10">
                  <c:v>BE</c:v>
                </c:pt>
                <c:pt idx="11">
                  <c:v>ES</c:v>
                </c:pt>
                <c:pt idx="12">
                  <c:v>LU</c:v>
                </c:pt>
                <c:pt idx="13">
                  <c:v>FR</c:v>
                </c:pt>
              </c:strCache>
            </c:strRef>
          </c:cat>
          <c:val>
            <c:numRef>
              <c:f>Gráfico80!#REF!</c:f>
              <c:numCache>
                <c:formatCode>General</c:formatCode>
                <c:ptCount val="1"/>
                <c:pt idx="0">
                  <c:v>1</c:v>
                </c:pt>
              </c:numCache>
            </c:numRef>
          </c:val>
          <c:smooth val="0"/>
          <c:extLst>
            <c:ext xmlns:c16="http://schemas.microsoft.com/office/drawing/2014/chart" uri="{C3380CC4-5D6E-409C-BE32-E72D297353CC}">
              <c16:uniqueId val="{00000011-2120-478C-963B-011956D68C68}"/>
            </c:ext>
          </c:extLst>
        </c:ser>
        <c:dLbls>
          <c:showLegendKey val="0"/>
          <c:showVal val="0"/>
          <c:showCatName val="0"/>
          <c:showSerName val="0"/>
          <c:showPercent val="0"/>
          <c:showBubbleSize val="0"/>
        </c:dLbls>
        <c:marker val="1"/>
        <c:smooth val="0"/>
        <c:axId val="17760384"/>
        <c:axId val="202007520"/>
      </c:lineChart>
      <c:catAx>
        <c:axId val="17760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02007520"/>
        <c:crosses val="autoZero"/>
        <c:auto val="1"/>
        <c:lblAlgn val="ctr"/>
        <c:lblOffset val="100"/>
        <c:noMultiLvlLbl val="0"/>
      </c:catAx>
      <c:valAx>
        <c:axId val="202007520"/>
        <c:scaling>
          <c:orientation val="minMax"/>
          <c:max val="20"/>
          <c:min val="0"/>
        </c:scaling>
        <c:delete val="0"/>
        <c:axPos val="l"/>
        <c:majorGridlines>
          <c:spPr>
            <a:ln w="9525" cap="flat" cmpd="sng" algn="ctr">
              <a:solidFill>
                <a:schemeClr val="bg1">
                  <a:lumMod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7760384"/>
        <c:crosses val="autoZero"/>
        <c:crossBetween val="between"/>
        <c:majorUnit val="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s-ES"/>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5238810031689181"/>
          <c:y val="8.2853645773279985E-2"/>
        </c:manualLayout>
      </c:layout>
      <c:overlay val="0"/>
      <c:spPr>
        <a:noFill/>
        <a:ln>
          <a:noFill/>
        </a:ln>
        <a:effectLst/>
      </c:spPr>
      <c:txPr>
        <a:bodyPr rot="0" spcFirstLastPara="1" vertOverflow="ellipsis" vert="horz" wrap="square" anchor="ctr" anchorCtr="1"/>
        <a:lstStyle/>
        <a:p>
          <a:pPr>
            <a:defRPr sz="800" b="1" i="0" u="none" strike="noStrike" kern="1200" spc="0" baseline="0">
              <a:solidFill>
                <a:sysClr val="windowText" lastClr="000000"/>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5.5292066593865499E-2"/>
          <c:y val="3.5487959442332101E-2"/>
          <c:w val="0.91794394313849503"/>
          <c:h val="0.86205323193916294"/>
        </c:manualLayout>
      </c:layout>
      <c:barChart>
        <c:barDir val="col"/>
        <c:grouping val="stacked"/>
        <c:varyColors val="0"/>
        <c:ser>
          <c:idx val="0"/>
          <c:order val="0"/>
          <c:tx>
            <c:strRef>
              <c:f>Gráfico111!$E$4</c:f>
              <c:strCache>
                <c:ptCount val="1"/>
                <c:pt idx="0">
                  <c:v>Fondos</c:v>
                </c:pt>
              </c:strCache>
            </c:strRef>
          </c:tx>
          <c:spPr>
            <a:solidFill>
              <a:schemeClr val="bg1">
                <a:lumMod val="50000"/>
              </a:schemeClr>
            </a:solidFill>
            <a:ln>
              <a:noFill/>
            </a:ln>
            <a:effectLst/>
          </c:spPr>
          <c:invertIfNegative val="0"/>
          <c:dPt>
            <c:idx val="9"/>
            <c:invertIfNegative val="0"/>
            <c:bubble3D val="0"/>
            <c:spPr>
              <a:solidFill>
                <a:schemeClr val="bg1">
                  <a:lumMod val="50000"/>
                </a:schemeClr>
              </a:solidFill>
              <a:ln>
                <a:noFill/>
              </a:ln>
              <a:effectLst/>
            </c:spPr>
            <c:extLst>
              <c:ext xmlns:c16="http://schemas.microsoft.com/office/drawing/2014/chart" uri="{C3380CC4-5D6E-409C-BE32-E72D297353CC}">
                <c16:uniqueId val="{00000001-B08D-427F-9030-F20A19CD6AA9}"/>
              </c:ext>
            </c:extLst>
          </c:dPt>
          <c:dPt>
            <c:idx val="10"/>
            <c:invertIfNegative val="0"/>
            <c:bubble3D val="0"/>
            <c:spPr>
              <a:solidFill>
                <a:schemeClr val="accent1"/>
              </a:solidFill>
              <a:ln>
                <a:noFill/>
              </a:ln>
              <a:effectLst/>
            </c:spPr>
            <c:extLst>
              <c:ext xmlns:c16="http://schemas.microsoft.com/office/drawing/2014/chart" uri="{C3380CC4-5D6E-409C-BE32-E72D297353CC}">
                <c16:uniqueId val="{00000006-B08D-427F-9030-F20A19CD6AA9}"/>
              </c:ext>
            </c:extLst>
          </c:dPt>
          <c:dPt>
            <c:idx val="13"/>
            <c:invertIfNegative val="0"/>
            <c:bubble3D val="0"/>
            <c:spPr>
              <a:solidFill>
                <a:schemeClr val="bg1">
                  <a:lumMod val="50000"/>
                </a:schemeClr>
              </a:solidFill>
              <a:ln>
                <a:noFill/>
              </a:ln>
              <a:effectLst/>
            </c:spPr>
            <c:extLst>
              <c:ext xmlns:c16="http://schemas.microsoft.com/office/drawing/2014/chart" uri="{C3380CC4-5D6E-409C-BE32-E72D297353CC}">
                <c16:uniqueId val="{00000003-B08D-427F-9030-F20A19CD6AA9}"/>
              </c:ext>
            </c:extLst>
          </c:dPt>
          <c:dPt>
            <c:idx val="14"/>
            <c:invertIfNegative val="0"/>
            <c:bubble3D val="0"/>
            <c:spPr>
              <a:solidFill>
                <a:schemeClr val="accent3">
                  <a:lumMod val="75000"/>
                </a:schemeClr>
              </a:solidFill>
              <a:ln>
                <a:noFill/>
              </a:ln>
              <a:effectLst/>
            </c:spPr>
            <c:extLst>
              <c:ext xmlns:c16="http://schemas.microsoft.com/office/drawing/2014/chart" uri="{C3380CC4-5D6E-409C-BE32-E72D297353CC}">
                <c16:uniqueId val="{00000007-B08D-427F-9030-F20A19CD6AA9}"/>
              </c:ext>
            </c:extLst>
          </c:dPt>
          <c:cat>
            <c:strRef>
              <c:f>Gráfico111!$D$5:$D$24</c:f>
              <c:strCache>
                <c:ptCount val="20"/>
                <c:pt idx="0">
                  <c:v>EL</c:v>
                </c:pt>
                <c:pt idx="1">
                  <c:v>CY</c:v>
                </c:pt>
                <c:pt idx="2">
                  <c:v>LV</c:v>
                </c:pt>
                <c:pt idx="3">
                  <c:v>LT</c:v>
                </c:pt>
                <c:pt idx="4">
                  <c:v>PT</c:v>
                </c:pt>
                <c:pt idx="5">
                  <c:v>EE</c:v>
                </c:pt>
                <c:pt idx="6">
                  <c:v>IE</c:v>
                </c:pt>
                <c:pt idx="7">
                  <c:v>SK</c:v>
                </c:pt>
                <c:pt idx="8">
                  <c:v>IT</c:v>
                </c:pt>
                <c:pt idx="9">
                  <c:v>SI</c:v>
                </c:pt>
                <c:pt idx="10">
                  <c:v>ES</c:v>
                </c:pt>
                <c:pt idx="11">
                  <c:v>FR</c:v>
                </c:pt>
                <c:pt idx="12">
                  <c:v>AT</c:v>
                </c:pt>
                <c:pt idx="13">
                  <c:v>MT</c:v>
                </c:pt>
                <c:pt idx="14">
                  <c:v>EA</c:v>
                </c:pt>
                <c:pt idx="15">
                  <c:v>LU</c:v>
                </c:pt>
                <c:pt idx="16">
                  <c:v>NL</c:v>
                </c:pt>
                <c:pt idx="17">
                  <c:v>DE</c:v>
                </c:pt>
                <c:pt idx="18">
                  <c:v>BE</c:v>
                </c:pt>
                <c:pt idx="19">
                  <c:v>FI</c:v>
                </c:pt>
              </c:strCache>
            </c:strRef>
          </c:cat>
          <c:val>
            <c:numRef>
              <c:f>Gráfico111!$E$5:$E$24</c:f>
              <c:numCache>
                <c:formatCode>0.0</c:formatCode>
                <c:ptCount val="20"/>
                <c:pt idx="0">
                  <c:v>0.3</c:v>
                </c:pt>
                <c:pt idx="1">
                  <c:v>0.5</c:v>
                </c:pt>
                <c:pt idx="2">
                  <c:v>0.5</c:v>
                </c:pt>
                <c:pt idx="3">
                  <c:v>2</c:v>
                </c:pt>
                <c:pt idx="4">
                  <c:v>2.2000000000000002</c:v>
                </c:pt>
                <c:pt idx="5">
                  <c:v>3.4</c:v>
                </c:pt>
                <c:pt idx="6">
                  <c:v>3.6</c:v>
                </c:pt>
                <c:pt idx="7">
                  <c:v>4.0999999999999996</c:v>
                </c:pt>
                <c:pt idx="8">
                  <c:v>6</c:v>
                </c:pt>
                <c:pt idx="9">
                  <c:v>6.2</c:v>
                </c:pt>
                <c:pt idx="10">
                  <c:v>7</c:v>
                </c:pt>
                <c:pt idx="11">
                  <c:v>8.4</c:v>
                </c:pt>
                <c:pt idx="12">
                  <c:v>8.5</c:v>
                </c:pt>
                <c:pt idx="13">
                  <c:v>9.1999999999999993</c:v>
                </c:pt>
                <c:pt idx="14">
                  <c:v>10.199999999999999</c:v>
                </c:pt>
                <c:pt idx="15">
                  <c:v>11.6</c:v>
                </c:pt>
                <c:pt idx="16">
                  <c:v>13.1</c:v>
                </c:pt>
                <c:pt idx="17">
                  <c:v>15.6</c:v>
                </c:pt>
                <c:pt idx="18">
                  <c:v>21.3</c:v>
                </c:pt>
                <c:pt idx="19">
                  <c:v>31.4</c:v>
                </c:pt>
              </c:numCache>
            </c:numRef>
          </c:val>
          <c:extLst>
            <c:ext xmlns:c16="http://schemas.microsoft.com/office/drawing/2014/chart" uri="{C3380CC4-5D6E-409C-BE32-E72D297353CC}">
              <c16:uniqueId val="{00000004-B08D-427F-9030-F20A19CD6AA9}"/>
            </c:ext>
          </c:extLst>
        </c:ser>
        <c:dLbls>
          <c:showLegendKey val="0"/>
          <c:showVal val="0"/>
          <c:showCatName val="0"/>
          <c:showSerName val="0"/>
          <c:showPercent val="0"/>
          <c:showBubbleSize val="0"/>
        </c:dLbls>
        <c:gapWidth val="100"/>
        <c:axId val="-312792064"/>
        <c:axId val="-315391040"/>
      </c:barChart>
      <c:catAx>
        <c:axId val="-31279206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15391040"/>
        <c:crosses val="autoZero"/>
        <c:auto val="1"/>
        <c:lblAlgn val="ctr"/>
        <c:lblOffset val="100"/>
        <c:tickLblSkip val="1"/>
        <c:noMultiLvlLbl val="0"/>
      </c:catAx>
      <c:valAx>
        <c:axId val="-315391040"/>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12792064"/>
        <c:crosses val="autoZero"/>
        <c:crossBetween val="between"/>
        <c:majorUnit val="1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5218725585723191"/>
          <c:y val="5.2170632597890773E-2"/>
        </c:manualLayout>
      </c:layout>
      <c:overlay val="0"/>
      <c:spPr>
        <a:noFill/>
        <a:ln>
          <a:noFill/>
        </a:ln>
        <a:effectLst/>
      </c:spPr>
      <c:txPr>
        <a:bodyPr rot="0" spcFirstLastPara="1" vertOverflow="ellipsis" vert="horz" wrap="square" anchor="ctr" anchorCtr="1"/>
        <a:lstStyle/>
        <a:p>
          <a:pPr>
            <a:defRPr sz="800" b="1" i="0" u="none" strike="noStrike" kern="1200" spc="0" baseline="0">
              <a:solidFill>
                <a:sysClr val="windowText" lastClr="000000"/>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5.5292066593865499E-2"/>
          <c:y val="3.5487959442332101E-2"/>
          <c:w val="0.91794394313849503"/>
          <c:h val="0.86205323193916294"/>
        </c:manualLayout>
      </c:layout>
      <c:barChart>
        <c:barDir val="col"/>
        <c:grouping val="stacked"/>
        <c:varyColors val="0"/>
        <c:ser>
          <c:idx val="0"/>
          <c:order val="0"/>
          <c:tx>
            <c:strRef>
              <c:f>Gráfico111!$H$4</c:f>
              <c:strCache>
                <c:ptCount val="1"/>
                <c:pt idx="0">
                  <c:v>Acciones</c:v>
                </c:pt>
              </c:strCache>
            </c:strRef>
          </c:tx>
          <c:spPr>
            <a:solidFill>
              <a:schemeClr val="bg1">
                <a:lumMod val="50000"/>
              </a:schemeClr>
            </a:solidFill>
            <a:ln>
              <a:noFill/>
            </a:ln>
            <a:effectLst/>
          </c:spPr>
          <c:invertIfNegative val="0"/>
          <c:dPt>
            <c:idx val="11"/>
            <c:invertIfNegative val="0"/>
            <c:bubble3D val="0"/>
            <c:spPr>
              <a:solidFill>
                <a:schemeClr val="accent3">
                  <a:lumMod val="75000"/>
                </a:schemeClr>
              </a:solidFill>
              <a:ln>
                <a:noFill/>
              </a:ln>
              <a:effectLst/>
            </c:spPr>
            <c:extLst>
              <c:ext xmlns:c16="http://schemas.microsoft.com/office/drawing/2014/chart" uri="{C3380CC4-5D6E-409C-BE32-E72D297353CC}">
                <c16:uniqueId val="{00000001-614B-4A53-88D9-0FBA73503ED1}"/>
              </c:ext>
            </c:extLst>
          </c:dPt>
          <c:dPt>
            <c:idx val="17"/>
            <c:invertIfNegative val="0"/>
            <c:bubble3D val="0"/>
            <c:spPr>
              <a:solidFill>
                <a:schemeClr val="accent1"/>
              </a:solidFill>
              <a:ln>
                <a:noFill/>
              </a:ln>
              <a:effectLst/>
            </c:spPr>
            <c:extLst>
              <c:ext xmlns:c16="http://schemas.microsoft.com/office/drawing/2014/chart" uri="{C3380CC4-5D6E-409C-BE32-E72D297353CC}">
                <c16:uniqueId val="{00000003-614B-4A53-88D9-0FBA73503ED1}"/>
              </c:ext>
            </c:extLst>
          </c:dPt>
          <c:cat>
            <c:strRef>
              <c:f>Gráfico111!$G$5:$G$24</c:f>
              <c:strCache>
                <c:ptCount val="20"/>
                <c:pt idx="0">
                  <c:v>LV</c:v>
                </c:pt>
                <c:pt idx="1">
                  <c:v>EL</c:v>
                </c:pt>
                <c:pt idx="2">
                  <c:v>LT</c:v>
                </c:pt>
                <c:pt idx="3">
                  <c:v>SK</c:v>
                </c:pt>
                <c:pt idx="4">
                  <c:v>IT</c:v>
                </c:pt>
                <c:pt idx="5">
                  <c:v>PT</c:v>
                </c:pt>
                <c:pt idx="6">
                  <c:v>EE</c:v>
                </c:pt>
                <c:pt idx="7">
                  <c:v>NL</c:v>
                </c:pt>
                <c:pt idx="8">
                  <c:v>AT</c:v>
                </c:pt>
                <c:pt idx="9">
                  <c:v>SI</c:v>
                </c:pt>
                <c:pt idx="10">
                  <c:v>LU</c:v>
                </c:pt>
                <c:pt idx="11">
                  <c:v>EA</c:v>
                </c:pt>
                <c:pt idx="12">
                  <c:v>BE</c:v>
                </c:pt>
                <c:pt idx="13">
                  <c:v>MT</c:v>
                </c:pt>
                <c:pt idx="14">
                  <c:v>IE</c:v>
                </c:pt>
                <c:pt idx="15">
                  <c:v>DE</c:v>
                </c:pt>
                <c:pt idx="16">
                  <c:v>FR</c:v>
                </c:pt>
                <c:pt idx="17">
                  <c:v>ES</c:v>
                </c:pt>
                <c:pt idx="18">
                  <c:v>CY</c:v>
                </c:pt>
                <c:pt idx="19">
                  <c:v>FI</c:v>
                </c:pt>
              </c:strCache>
            </c:strRef>
          </c:cat>
          <c:val>
            <c:numRef>
              <c:f>Gráfico111!$H$5:$H$24</c:f>
              <c:numCache>
                <c:formatCode>0.0</c:formatCode>
                <c:ptCount val="20"/>
                <c:pt idx="0">
                  <c:v>0.4</c:v>
                </c:pt>
                <c:pt idx="1">
                  <c:v>0.9</c:v>
                </c:pt>
                <c:pt idx="2">
                  <c:v>1</c:v>
                </c:pt>
                <c:pt idx="3">
                  <c:v>1.8</c:v>
                </c:pt>
                <c:pt idx="4">
                  <c:v>3.1</c:v>
                </c:pt>
                <c:pt idx="5">
                  <c:v>3.9</c:v>
                </c:pt>
                <c:pt idx="6">
                  <c:v>4.4000000000000004</c:v>
                </c:pt>
                <c:pt idx="7">
                  <c:v>4.5999999999999996</c:v>
                </c:pt>
                <c:pt idx="8">
                  <c:v>5</c:v>
                </c:pt>
                <c:pt idx="9">
                  <c:v>5.9</c:v>
                </c:pt>
                <c:pt idx="10">
                  <c:v>7.8</c:v>
                </c:pt>
                <c:pt idx="11">
                  <c:v>8.6</c:v>
                </c:pt>
                <c:pt idx="12">
                  <c:v>9.8000000000000007</c:v>
                </c:pt>
                <c:pt idx="13">
                  <c:v>9.9</c:v>
                </c:pt>
                <c:pt idx="14">
                  <c:v>10.1</c:v>
                </c:pt>
                <c:pt idx="15">
                  <c:v>10.9</c:v>
                </c:pt>
                <c:pt idx="16">
                  <c:v>11.3</c:v>
                </c:pt>
                <c:pt idx="17">
                  <c:v>11.7</c:v>
                </c:pt>
                <c:pt idx="18">
                  <c:v>15.7</c:v>
                </c:pt>
                <c:pt idx="19">
                  <c:v>21</c:v>
                </c:pt>
              </c:numCache>
            </c:numRef>
          </c:val>
          <c:extLst>
            <c:ext xmlns:c16="http://schemas.microsoft.com/office/drawing/2014/chart" uri="{C3380CC4-5D6E-409C-BE32-E72D297353CC}">
              <c16:uniqueId val="{00000004-614B-4A53-88D9-0FBA73503ED1}"/>
            </c:ext>
          </c:extLst>
        </c:ser>
        <c:dLbls>
          <c:showLegendKey val="0"/>
          <c:showVal val="0"/>
          <c:showCatName val="0"/>
          <c:showSerName val="0"/>
          <c:showPercent val="0"/>
          <c:showBubbleSize val="0"/>
        </c:dLbls>
        <c:gapWidth val="100"/>
        <c:axId val="-283726432"/>
        <c:axId val="-283723680"/>
      </c:barChart>
      <c:catAx>
        <c:axId val="-28372643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83723680"/>
        <c:crosses val="autoZero"/>
        <c:auto val="1"/>
        <c:lblAlgn val="ctr"/>
        <c:lblOffset val="100"/>
        <c:tickLblSkip val="1"/>
        <c:noMultiLvlLbl val="0"/>
      </c:catAx>
      <c:valAx>
        <c:axId val="-283723680"/>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83726432"/>
        <c:crosses val="autoZero"/>
        <c:crossBetween val="between"/>
        <c:majorUnit val="1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6677494492194105"/>
          <c:y val="5.9672785703851587E-2"/>
        </c:manualLayout>
      </c:layout>
      <c:overlay val="0"/>
      <c:spPr>
        <a:noFill/>
        <a:ln>
          <a:noFill/>
        </a:ln>
        <a:effectLst/>
      </c:spPr>
      <c:txPr>
        <a:bodyPr rot="0" spcFirstLastPara="1" vertOverflow="ellipsis" vert="horz" wrap="square" anchor="ctr" anchorCtr="1"/>
        <a:lstStyle/>
        <a:p>
          <a:pPr>
            <a:defRPr sz="800" b="1" i="0" u="none" strike="noStrike" kern="1200" spc="0" baseline="0">
              <a:solidFill>
                <a:sysClr val="windowText" lastClr="000000"/>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5.5292066593865499E-2"/>
          <c:y val="3.5487959442332101E-2"/>
          <c:w val="0.91794394313849503"/>
          <c:h val="0.86205323193916294"/>
        </c:manualLayout>
      </c:layout>
      <c:barChart>
        <c:barDir val="col"/>
        <c:grouping val="stacked"/>
        <c:varyColors val="0"/>
        <c:ser>
          <c:idx val="0"/>
          <c:order val="0"/>
          <c:tx>
            <c:strRef>
              <c:f>Gráfico111!$K$4</c:f>
              <c:strCache>
                <c:ptCount val="1"/>
                <c:pt idx="0">
                  <c:v>Bonos</c:v>
                </c:pt>
              </c:strCache>
            </c:strRef>
          </c:tx>
          <c:spPr>
            <a:solidFill>
              <a:schemeClr val="bg1">
                <a:lumMod val="50000"/>
              </a:schemeClr>
            </a:solidFill>
            <a:ln>
              <a:noFill/>
            </a:ln>
            <a:effectLst/>
          </c:spPr>
          <c:invertIfNegative val="0"/>
          <c:dPt>
            <c:idx val="3"/>
            <c:invertIfNegative val="0"/>
            <c:bubble3D val="0"/>
            <c:spPr>
              <a:solidFill>
                <a:schemeClr val="accent1"/>
              </a:solidFill>
              <a:ln>
                <a:noFill/>
              </a:ln>
              <a:effectLst/>
            </c:spPr>
            <c:extLst>
              <c:ext xmlns:c16="http://schemas.microsoft.com/office/drawing/2014/chart" uri="{C3380CC4-5D6E-409C-BE32-E72D297353CC}">
                <c16:uniqueId val="{00000001-39D8-4493-AC31-3C4F8810553B}"/>
              </c:ext>
            </c:extLst>
          </c:dPt>
          <c:dPt>
            <c:idx val="15"/>
            <c:invertIfNegative val="0"/>
            <c:bubble3D val="0"/>
            <c:spPr>
              <a:solidFill>
                <a:schemeClr val="accent3">
                  <a:lumMod val="75000"/>
                </a:schemeClr>
              </a:solidFill>
              <a:ln>
                <a:noFill/>
              </a:ln>
              <a:effectLst/>
            </c:spPr>
            <c:extLst>
              <c:ext xmlns:c16="http://schemas.microsoft.com/office/drawing/2014/chart" uri="{C3380CC4-5D6E-409C-BE32-E72D297353CC}">
                <c16:uniqueId val="{00000003-39D8-4493-AC31-3C4F8810553B}"/>
              </c:ext>
            </c:extLst>
          </c:dPt>
          <c:cat>
            <c:strRef>
              <c:f>Gráfico111!$J$5:$J$24</c:f>
              <c:strCache>
                <c:ptCount val="20"/>
                <c:pt idx="0">
                  <c:v>EL</c:v>
                </c:pt>
                <c:pt idx="1">
                  <c:v>LV</c:v>
                </c:pt>
                <c:pt idx="2">
                  <c:v>EE</c:v>
                </c:pt>
                <c:pt idx="3">
                  <c:v>ES</c:v>
                </c:pt>
                <c:pt idx="4">
                  <c:v>SI</c:v>
                </c:pt>
                <c:pt idx="5">
                  <c:v>NL</c:v>
                </c:pt>
                <c:pt idx="6">
                  <c:v>LT</c:v>
                </c:pt>
                <c:pt idx="7">
                  <c:v>SK</c:v>
                </c:pt>
                <c:pt idx="8">
                  <c:v>FR</c:v>
                </c:pt>
                <c:pt idx="9">
                  <c:v>FI</c:v>
                </c:pt>
                <c:pt idx="10">
                  <c:v>CY</c:v>
                </c:pt>
                <c:pt idx="11">
                  <c:v>PT</c:v>
                </c:pt>
                <c:pt idx="12">
                  <c:v>LU</c:v>
                </c:pt>
                <c:pt idx="13">
                  <c:v>AT</c:v>
                </c:pt>
                <c:pt idx="14">
                  <c:v>BE</c:v>
                </c:pt>
                <c:pt idx="15">
                  <c:v>EA</c:v>
                </c:pt>
                <c:pt idx="16">
                  <c:v>DE</c:v>
                </c:pt>
                <c:pt idx="17">
                  <c:v>IE</c:v>
                </c:pt>
                <c:pt idx="18">
                  <c:v>IT</c:v>
                </c:pt>
                <c:pt idx="19">
                  <c:v>MT</c:v>
                </c:pt>
              </c:strCache>
            </c:strRef>
          </c:cat>
          <c:val>
            <c:numRef>
              <c:f>Gráfico111!$K$5:$K$24</c:f>
              <c:numCache>
                <c:formatCode>0.0</c:formatCode>
                <c:ptCount val="20"/>
                <c:pt idx="0">
                  <c:v>0.1</c:v>
                </c:pt>
                <c:pt idx="1">
                  <c:v>0.1</c:v>
                </c:pt>
                <c:pt idx="2">
                  <c:v>0.4</c:v>
                </c:pt>
                <c:pt idx="3">
                  <c:v>0.4</c:v>
                </c:pt>
                <c:pt idx="4">
                  <c:v>0.5</c:v>
                </c:pt>
                <c:pt idx="5">
                  <c:v>0.6</c:v>
                </c:pt>
                <c:pt idx="6">
                  <c:v>0.7</c:v>
                </c:pt>
                <c:pt idx="7">
                  <c:v>0.8</c:v>
                </c:pt>
                <c:pt idx="8">
                  <c:v>0.9</c:v>
                </c:pt>
                <c:pt idx="9">
                  <c:v>1</c:v>
                </c:pt>
                <c:pt idx="10">
                  <c:v>1.2</c:v>
                </c:pt>
                <c:pt idx="11">
                  <c:v>1.2</c:v>
                </c:pt>
                <c:pt idx="12">
                  <c:v>1.4</c:v>
                </c:pt>
                <c:pt idx="13">
                  <c:v>2.6</c:v>
                </c:pt>
                <c:pt idx="14">
                  <c:v>2.9</c:v>
                </c:pt>
                <c:pt idx="15">
                  <c:v>3.2</c:v>
                </c:pt>
                <c:pt idx="16">
                  <c:v>3.2</c:v>
                </c:pt>
                <c:pt idx="17">
                  <c:v>7.3</c:v>
                </c:pt>
                <c:pt idx="18">
                  <c:v>10</c:v>
                </c:pt>
                <c:pt idx="19">
                  <c:v>21.7</c:v>
                </c:pt>
              </c:numCache>
            </c:numRef>
          </c:val>
          <c:extLst>
            <c:ext xmlns:c16="http://schemas.microsoft.com/office/drawing/2014/chart" uri="{C3380CC4-5D6E-409C-BE32-E72D297353CC}">
              <c16:uniqueId val="{00000004-39D8-4493-AC31-3C4F8810553B}"/>
            </c:ext>
          </c:extLst>
        </c:ser>
        <c:dLbls>
          <c:showLegendKey val="0"/>
          <c:showVal val="0"/>
          <c:showCatName val="0"/>
          <c:showSerName val="0"/>
          <c:showPercent val="0"/>
          <c:showBubbleSize val="0"/>
        </c:dLbls>
        <c:gapWidth val="100"/>
        <c:axId val="-284855888"/>
        <c:axId val="-281987344"/>
      </c:barChart>
      <c:catAx>
        <c:axId val="-28485588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81987344"/>
        <c:crosses val="autoZero"/>
        <c:auto val="1"/>
        <c:lblAlgn val="ctr"/>
        <c:lblOffset val="100"/>
        <c:tickLblSkip val="1"/>
        <c:noMultiLvlLbl val="0"/>
      </c:catAx>
      <c:valAx>
        <c:axId val="-281987344"/>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84855888"/>
        <c:crosses val="autoZero"/>
        <c:crossBetween val="between"/>
        <c:majorUnit val="1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225714461482286"/>
          <c:y val="4.338350708148471E-2"/>
          <c:w val="0.74229655633633718"/>
          <c:h val="0.73928232486821455"/>
        </c:manualLayout>
      </c:layout>
      <c:barChart>
        <c:barDir val="col"/>
        <c:grouping val="clustered"/>
        <c:varyColors val="0"/>
        <c:ser>
          <c:idx val="0"/>
          <c:order val="0"/>
          <c:tx>
            <c:strRef>
              <c:f>Gráfico112!$E$4</c:f>
              <c:strCache>
                <c:ptCount val="1"/>
                <c:pt idx="0">
                  <c:v> Diesel</c:v>
                </c:pt>
              </c:strCache>
            </c:strRef>
          </c:tx>
          <c:spPr>
            <a:solidFill>
              <a:srgbClr val="8A082A"/>
            </a:solidFill>
            <a:ln>
              <a:solidFill>
                <a:schemeClr val="tx1"/>
              </a:solidFill>
            </a:ln>
            <a:effectLst/>
          </c:spPr>
          <c:invertIfNegative val="0"/>
          <c:dPt>
            <c:idx val="0"/>
            <c:invertIfNegative val="0"/>
            <c:bubble3D val="0"/>
            <c:spPr>
              <a:solidFill>
                <a:srgbClr val="8A082A"/>
              </a:solidFill>
              <a:ln>
                <a:noFill/>
              </a:ln>
              <a:effectLst/>
            </c:spPr>
            <c:extLst>
              <c:ext xmlns:c16="http://schemas.microsoft.com/office/drawing/2014/chart" uri="{C3380CC4-5D6E-409C-BE32-E72D297353CC}">
                <c16:uniqueId val="{00000003-46F2-437A-9AFB-1989B4781A00}"/>
              </c:ext>
            </c:extLst>
          </c:dPt>
          <c:cat>
            <c:strRef>
              <c:f>Gráfico112!$D$6</c:f>
              <c:strCache>
                <c:ptCount val="1"/>
                <c:pt idx="0">
                  <c:v> NO2 (kg/km)</c:v>
                </c:pt>
              </c:strCache>
            </c:strRef>
          </c:cat>
          <c:val>
            <c:numRef>
              <c:f>Gráfico112!$E$6</c:f>
              <c:numCache>
                <c:formatCode>0.000</c:formatCode>
                <c:ptCount val="1"/>
                <c:pt idx="0">
                  <c:v>1.8500000000000001E-3</c:v>
                </c:pt>
              </c:numCache>
            </c:numRef>
          </c:val>
          <c:extLst>
            <c:ext xmlns:c16="http://schemas.microsoft.com/office/drawing/2014/chart" uri="{C3380CC4-5D6E-409C-BE32-E72D297353CC}">
              <c16:uniqueId val="{00000000-46F2-437A-9AFB-1989B4781A00}"/>
            </c:ext>
          </c:extLst>
        </c:ser>
        <c:ser>
          <c:idx val="1"/>
          <c:order val="1"/>
          <c:tx>
            <c:strRef>
              <c:f>Gráfico112!$F$4</c:f>
              <c:strCache>
                <c:ptCount val="1"/>
                <c:pt idx="0">
                  <c:v> Gasolina</c:v>
                </c:pt>
              </c:strCache>
            </c:strRef>
          </c:tx>
          <c:spPr>
            <a:solidFill>
              <a:srgbClr val="A6A6A6"/>
            </a:solidFill>
            <a:ln>
              <a:noFill/>
            </a:ln>
            <a:effectLst/>
          </c:spPr>
          <c:invertIfNegative val="0"/>
          <c:cat>
            <c:strRef>
              <c:f>Gráfico112!$D$6</c:f>
              <c:strCache>
                <c:ptCount val="1"/>
                <c:pt idx="0">
                  <c:v> NO2 (kg/km)</c:v>
                </c:pt>
              </c:strCache>
            </c:strRef>
          </c:cat>
          <c:val>
            <c:numRef>
              <c:f>Gráfico112!$F$6</c:f>
              <c:numCache>
                <c:formatCode>0.000</c:formatCode>
                <c:ptCount val="1"/>
                <c:pt idx="0">
                  <c:v>4.2000000000000002E-4</c:v>
                </c:pt>
              </c:numCache>
            </c:numRef>
          </c:val>
          <c:extLst>
            <c:ext xmlns:c16="http://schemas.microsoft.com/office/drawing/2014/chart" uri="{C3380CC4-5D6E-409C-BE32-E72D297353CC}">
              <c16:uniqueId val="{00000001-46F2-437A-9AFB-1989B4781A00}"/>
            </c:ext>
          </c:extLst>
        </c:ser>
        <c:dLbls>
          <c:showLegendKey val="0"/>
          <c:showVal val="0"/>
          <c:showCatName val="0"/>
          <c:showSerName val="0"/>
          <c:showPercent val="0"/>
          <c:showBubbleSize val="0"/>
        </c:dLbls>
        <c:gapWidth val="50"/>
        <c:axId val="567534335"/>
        <c:axId val="669564559"/>
      </c:barChart>
      <c:catAx>
        <c:axId val="567534335"/>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Century Gothic" panose="020B0502020202020204" pitchFamily="34" charset="0"/>
                <a:ea typeface="+mn-ea"/>
                <a:cs typeface="Arial" panose="020B0604020202020204" pitchFamily="34" charset="0"/>
              </a:defRPr>
            </a:pPr>
            <a:endParaRPr lang="es-ES"/>
          </a:p>
        </c:txPr>
        <c:crossAx val="669564559"/>
        <c:crosses val="autoZero"/>
        <c:auto val="1"/>
        <c:lblAlgn val="ctr"/>
        <c:lblOffset val="100"/>
        <c:noMultiLvlLbl val="0"/>
      </c:catAx>
      <c:valAx>
        <c:axId val="669564559"/>
        <c:scaling>
          <c:orientation val="minMax"/>
        </c:scaling>
        <c:delete val="0"/>
        <c:axPos val="l"/>
        <c:majorGridlines>
          <c:spPr>
            <a:ln w="9525" cap="flat" cmpd="sng" algn="ctr">
              <a:solidFill>
                <a:schemeClr val="tx1">
                  <a:lumMod val="15000"/>
                  <a:lumOff val="85000"/>
                </a:schemeClr>
              </a:solidFill>
              <a:round/>
            </a:ln>
            <a:effectLst/>
          </c:spPr>
        </c:majorGridlines>
        <c:numFmt formatCode="#,##0.0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Century Gothic" panose="020B0502020202020204" pitchFamily="34" charset="0"/>
                <a:ea typeface="+mn-ea"/>
                <a:cs typeface="Arial" panose="020B0604020202020204" pitchFamily="34" charset="0"/>
              </a:defRPr>
            </a:pPr>
            <a:endParaRPr lang="es-ES"/>
          </a:p>
        </c:txPr>
        <c:crossAx val="5675343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chemeClr val="tx1"/>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225714461482286"/>
          <c:y val="7.7072080421136821E-2"/>
          <c:w val="0.43907611742748054"/>
          <c:h val="0.69979808608669392"/>
        </c:manualLayout>
      </c:layout>
      <c:barChart>
        <c:barDir val="col"/>
        <c:grouping val="clustered"/>
        <c:varyColors val="0"/>
        <c:ser>
          <c:idx val="0"/>
          <c:order val="0"/>
          <c:tx>
            <c:strRef>
              <c:f>Gráfico112!$E$4</c:f>
              <c:strCache>
                <c:ptCount val="1"/>
                <c:pt idx="0">
                  <c:v> Diesel</c:v>
                </c:pt>
              </c:strCache>
            </c:strRef>
          </c:tx>
          <c:spPr>
            <a:solidFill>
              <a:srgbClr val="8A082A"/>
            </a:solidFill>
            <a:ln>
              <a:noFill/>
            </a:ln>
            <a:effectLst/>
          </c:spPr>
          <c:invertIfNegative val="0"/>
          <c:cat>
            <c:strRef>
              <c:f>Gráfico112!$D$5</c:f>
              <c:strCache>
                <c:ptCount val="1"/>
                <c:pt idx="0">
                  <c:v> C02 (kg/km)</c:v>
                </c:pt>
              </c:strCache>
            </c:strRef>
          </c:cat>
          <c:val>
            <c:numRef>
              <c:f>Gráfico112!$E$5</c:f>
              <c:numCache>
                <c:formatCode>0.000</c:formatCode>
                <c:ptCount val="1"/>
                <c:pt idx="0">
                  <c:v>0.17566999999999999</c:v>
                </c:pt>
              </c:numCache>
            </c:numRef>
          </c:val>
          <c:extLst>
            <c:ext xmlns:c16="http://schemas.microsoft.com/office/drawing/2014/chart" uri="{C3380CC4-5D6E-409C-BE32-E72D297353CC}">
              <c16:uniqueId val="{00000000-CFE1-48B8-BAFF-8EAA48F45E13}"/>
            </c:ext>
          </c:extLst>
        </c:ser>
        <c:ser>
          <c:idx val="1"/>
          <c:order val="1"/>
          <c:tx>
            <c:strRef>
              <c:f>Gráfico112!$F$4</c:f>
              <c:strCache>
                <c:ptCount val="1"/>
                <c:pt idx="0">
                  <c:v> Gasolina</c:v>
                </c:pt>
              </c:strCache>
            </c:strRef>
          </c:tx>
          <c:spPr>
            <a:solidFill>
              <a:srgbClr val="A6A6A6"/>
            </a:solidFill>
            <a:ln>
              <a:noFill/>
            </a:ln>
            <a:effectLst/>
          </c:spPr>
          <c:invertIfNegative val="0"/>
          <c:cat>
            <c:strRef>
              <c:f>Gráfico112!$D$5</c:f>
              <c:strCache>
                <c:ptCount val="1"/>
                <c:pt idx="0">
                  <c:v> C02 (kg/km)</c:v>
                </c:pt>
              </c:strCache>
            </c:strRef>
          </c:cat>
          <c:val>
            <c:numRef>
              <c:f>Gráfico112!$F$5</c:f>
              <c:numCache>
                <c:formatCode>0.000</c:formatCode>
                <c:ptCount val="1"/>
                <c:pt idx="0">
                  <c:v>0.18293000000000001</c:v>
                </c:pt>
              </c:numCache>
            </c:numRef>
          </c:val>
          <c:extLst>
            <c:ext xmlns:c16="http://schemas.microsoft.com/office/drawing/2014/chart" uri="{C3380CC4-5D6E-409C-BE32-E72D297353CC}">
              <c16:uniqueId val="{00000001-CFE1-48B8-BAFF-8EAA48F45E13}"/>
            </c:ext>
          </c:extLst>
        </c:ser>
        <c:dLbls>
          <c:showLegendKey val="0"/>
          <c:showVal val="0"/>
          <c:showCatName val="0"/>
          <c:showSerName val="0"/>
          <c:showPercent val="0"/>
          <c:showBubbleSize val="0"/>
        </c:dLbls>
        <c:gapWidth val="50"/>
        <c:axId val="567534335"/>
        <c:axId val="669564559"/>
      </c:barChart>
      <c:catAx>
        <c:axId val="567534335"/>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Century Gothic" panose="020B0502020202020204" pitchFamily="34" charset="0"/>
                <a:ea typeface="+mn-ea"/>
                <a:cs typeface="Arial" panose="020B0604020202020204" pitchFamily="34" charset="0"/>
              </a:defRPr>
            </a:pPr>
            <a:endParaRPr lang="es-ES"/>
          </a:p>
        </c:txPr>
        <c:crossAx val="669564559"/>
        <c:crosses val="autoZero"/>
        <c:auto val="1"/>
        <c:lblAlgn val="ctr"/>
        <c:lblOffset val="100"/>
        <c:noMultiLvlLbl val="0"/>
      </c:catAx>
      <c:valAx>
        <c:axId val="669564559"/>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Century Gothic" panose="020B0502020202020204" pitchFamily="34" charset="0"/>
                <a:ea typeface="+mn-ea"/>
                <a:cs typeface="Arial" panose="020B0604020202020204" pitchFamily="34" charset="0"/>
              </a:defRPr>
            </a:pPr>
            <a:endParaRPr lang="es-ES"/>
          </a:p>
        </c:txPr>
        <c:crossAx val="567534335"/>
        <c:crosses val="autoZero"/>
        <c:crossBetween val="between"/>
      </c:valAx>
      <c:spPr>
        <a:noFill/>
        <a:ln>
          <a:noFill/>
        </a:ln>
        <a:effectLst/>
      </c:spPr>
    </c:plotArea>
    <c:legend>
      <c:legendPos val="b"/>
      <c:layout>
        <c:manualLayout>
          <c:xMode val="edge"/>
          <c:yMode val="edge"/>
          <c:x val="0.51439961162309544"/>
          <c:y val="0.91068064034512908"/>
          <c:w val="0.46641014544100345"/>
          <c:h val="8.931935965487097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Century Gothic" panose="020B0502020202020204" pitchFamily="34" charset="0"/>
              <a:ea typeface="+mn-ea"/>
              <a:cs typeface="Arial" panose="020B0604020202020204" pitchFamily="34" charset="0"/>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chemeClr val="tx1"/>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22871588989623"/>
          <c:y val="0.15072424509757301"/>
          <c:w val="0.83727015507551261"/>
          <c:h val="0.71746774320159701"/>
        </c:manualLayout>
      </c:layout>
      <c:lineChart>
        <c:grouping val="standard"/>
        <c:varyColors val="0"/>
        <c:ser>
          <c:idx val="0"/>
          <c:order val="0"/>
          <c:tx>
            <c:strRef>
              <c:f>Gráfico113!$E$4</c:f>
              <c:strCache>
                <c:ptCount val="1"/>
                <c:pt idx="0">
                  <c:v>(% PIB)</c:v>
                </c:pt>
              </c:strCache>
            </c:strRef>
          </c:tx>
          <c:spPr>
            <a:ln w="28575" cap="rnd">
              <a:solidFill>
                <a:srgbClr val="8C2633"/>
              </a:solidFill>
              <a:round/>
            </a:ln>
            <a:effectLst/>
          </c:spPr>
          <c:marker>
            <c:symbol val="none"/>
          </c:marker>
          <c:cat>
            <c:numRef>
              <c:f>Gráfico113!$D$5:$D$16</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Gráfico113!$E$5:$E$16</c:f>
              <c:numCache>
                <c:formatCode>0.000</c:formatCode>
                <c:ptCount val="12"/>
                <c:pt idx="0">
                  <c:v>0.12774328452446299</c:v>
                </c:pt>
                <c:pt idx="1">
                  <c:v>0.12226964065931592</c:v>
                </c:pt>
                <c:pt idx="2">
                  <c:v>0.11908080803892782</c:v>
                </c:pt>
                <c:pt idx="3">
                  <c:v>0.12042251400757303</c:v>
                </c:pt>
                <c:pt idx="4">
                  <c:v>0.11603441069521192</c:v>
                </c:pt>
                <c:pt idx="5">
                  <c:v>0.11307914525981828</c:v>
                </c:pt>
                <c:pt idx="6">
                  <c:v>0.1094456877124553</c:v>
                </c:pt>
                <c:pt idx="7">
                  <c:v>0.10794995971812552</c:v>
                </c:pt>
                <c:pt idx="8">
                  <c:v>0.10660689140684855</c:v>
                </c:pt>
                <c:pt idx="9">
                  <c:v>0.10695932238962873</c:v>
                </c:pt>
                <c:pt idx="10">
                  <c:v>0.10436857986258349</c:v>
                </c:pt>
                <c:pt idx="11">
                  <c:v>0.10311027890078817</c:v>
                </c:pt>
              </c:numCache>
            </c:numRef>
          </c:val>
          <c:smooth val="0"/>
          <c:extLst>
            <c:ext xmlns:c16="http://schemas.microsoft.com/office/drawing/2014/chart" uri="{C3380CC4-5D6E-409C-BE32-E72D297353CC}">
              <c16:uniqueId val="{00000000-80BB-40D3-ACA5-0858E70E44D5}"/>
            </c:ext>
          </c:extLst>
        </c:ser>
        <c:dLbls>
          <c:showLegendKey val="0"/>
          <c:showVal val="0"/>
          <c:showCatName val="0"/>
          <c:showSerName val="0"/>
          <c:showPercent val="0"/>
          <c:showBubbleSize val="0"/>
        </c:dLbls>
        <c:smooth val="0"/>
        <c:axId val="-191140688"/>
        <c:axId val="-190859936"/>
      </c:lineChart>
      <c:catAx>
        <c:axId val="-19114068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90859936"/>
        <c:crosses val="autoZero"/>
        <c:auto val="1"/>
        <c:lblAlgn val="ctr"/>
        <c:lblOffset val="100"/>
        <c:noMultiLvlLbl val="0"/>
      </c:catAx>
      <c:valAx>
        <c:axId val="-190859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r>
                  <a:rPr lang="es-ES"/>
                  <a:t>% PIB</a:t>
                </a:r>
              </a:p>
            </c:rich>
          </c:tx>
          <c:layout>
            <c:manualLayout>
              <c:xMode val="edge"/>
              <c:yMode val="edge"/>
              <c:x val="1.7508473786307915E-2"/>
              <c:y val="0.4233750771781456"/>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911406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Gráfico114!$E$4</c:f>
              <c:strCache>
                <c:ptCount val="1"/>
                <c:pt idx="0">
                  <c:v> % Vehículos Diesel (eje izquierdo)</c:v>
                </c:pt>
              </c:strCache>
            </c:strRef>
          </c:tx>
          <c:spPr>
            <a:solidFill>
              <a:schemeClr val="bg1">
                <a:lumMod val="50000"/>
              </a:schemeClr>
            </a:solidFill>
            <a:ln>
              <a:noFill/>
            </a:ln>
            <a:effectLst/>
          </c:spPr>
          <c:invertIfNegative val="0"/>
          <c:dPt>
            <c:idx val="4"/>
            <c:invertIfNegative val="0"/>
            <c:bubble3D val="0"/>
            <c:spPr>
              <a:solidFill>
                <a:schemeClr val="bg1">
                  <a:lumMod val="50000"/>
                </a:schemeClr>
              </a:solidFill>
              <a:ln>
                <a:noFill/>
              </a:ln>
              <a:effectLst/>
            </c:spPr>
            <c:extLst>
              <c:ext xmlns:c16="http://schemas.microsoft.com/office/drawing/2014/chart" uri="{C3380CC4-5D6E-409C-BE32-E72D297353CC}">
                <c16:uniqueId val="{00000001-0460-459A-804B-E75C9DA3C384}"/>
              </c:ext>
            </c:extLst>
          </c:dPt>
          <c:cat>
            <c:strRef>
              <c:f>Gráfico114!$D$5:$D$20</c:f>
              <c:strCache>
                <c:ptCount val="16"/>
                <c:pt idx="0">
                  <c:v>LT</c:v>
                </c:pt>
                <c:pt idx="1">
                  <c:v>FR</c:v>
                </c:pt>
                <c:pt idx="2">
                  <c:v>LV</c:v>
                </c:pt>
                <c:pt idx="3">
                  <c:v>LU</c:v>
                </c:pt>
                <c:pt idx="4">
                  <c:v>ES</c:v>
                </c:pt>
                <c:pt idx="5">
                  <c:v>PT</c:v>
                </c:pt>
                <c:pt idx="6">
                  <c:v>AT</c:v>
                </c:pt>
                <c:pt idx="7">
                  <c:v>IE</c:v>
                </c:pt>
                <c:pt idx="8">
                  <c:v>BE</c:v>
                </c:pt>
                <c:pt idx="9">
                  <c:v>SI</c:v>
                </c:pt>
                <c:pt idx="10">
                  <c:v>IT</c:v>
                </c:pt>
                <c:pt idx="11">
                  <c:v>EE</c:v>
                </c:pt>
                <c:pt idx="12">
                  <c:v>DE</c:v>
                </c:pt>
                <c:pt idx="13">
                  <c:v>MT</c:v>
                </c:pt>
                <c:pt idx="14">
                  <c:v>FI</c:v>
                </c:pt>
                <c:pt idx="15">
                  <c:v>CY</c:v>
                </c:pt>
              </c:strCache>
            </c:strRef>
          </c:cat>
          <c:val>
            <c:numRef>
              <c:f>Gráfico114!$E$5:$E$20</c:f>
              <c:numCache>
                <c:formatCode>0.00</c:formatCode>
                <c:ptCount val="16"/>
                <c:pt idx="0">
                  <c:v>0.67670846964740095</c:v>
                </c:pt>
                <c:pt idx="1">
                  <c:v>0.65767621901729412</c:v>
                </c:pt>
                <c:pt idx="2">
                  <c:v>0.5908558560467676</c:v>
                </c:pt>
                <c:pt idx="3">
                  <c:v>0.58947596622866705</c:v>
                </c:pt>
                <c:pt idx="4">
                  <c:v>0.56098991819067678</c:v>
                </c:pt>
                <c:pt idx="5">
                  <c:v>0.56093598865789507</c:v>
                </c:pt>
                <c:pt idx="6">
                  <c:v>0.55811962275641047</c:v>
                </c:pt>
                <c:pt idx="7">
                  <c:v>0.5547569310831364</c:v>
                </c:pt>
                <c:pt idx="8">
                  <c:v>0.54658048420662064</c:v>
                </c:pt>
                <c:pt idx="9">
                  <c:v>0.48593797839303676</c:v>
                </c:pt>
                <c:pt idx="10">
                  <c:v>0.44393658134146219</c:v>
                </c:pt>
                <c:pt idx="11">
                  <c:v>0.3906377266686672</c:v>
                </c:pt>
                <c:pt idx="12">
                  <c:v>0.32175627440451993</c:v>
                </c:pt>
                <c:pt idx="13">
                  <c:v>0.31608582661424667</c:v>
                </c:pt>
                <c:pt idx="14">
                  <c:v>0.25972948621051622</c:v>
                </c:pt>
                <c:pt idx="15">
                  <c:v>0.18046468553373465</c:v>
                </c:pt>
              </c:numCache>
            </c:numRef>
          </c:val>
          <c:extLst>
            <c:ext xmlns:c16="http://schemas.microsoft.com/office/drawing/2014/chart" uri="{C3380CC4-5D6E-409C-BE32-E72D297353CC}">
              <c16:uniqueId val="{00000002-0460-459A-804B-E75C9DA3C384}"/>
            </c:ext>
          </c:extLst>
        </c:ser>
        <c:dLbls>
          <c:showLegendKey val="0"/>
          <c:showVal val="0"/>
          <c:showCatName val="0"/>
          <c:showSerName val="0"/>
          <c:showPercent val="0"/>
          <c:showBubbleSize val="0"/>
        </c:dLbls>
        <c:gapWidth val="100"/>
        <c:axId val="-191509216"/>
        <c:axId val="-191507168"/>
      </c:barChart>
      <c:scatterChart>
        <c:scatterStyle val="lineMarker"/>
        <c:varyColors val="0"/>
        <c:ser>
          <c:idx val="1"/>
          <c:order val="1"/>
          <c:tx>
            <c:strRef>
              <c:f>Gráfico114!$F$4</c:f>
              <c:strCache>
                <c:ptCount val="1"/>
                <c:pt idx="0">
                  <c:v> Vehículos por habitante (eje derecho)</c:v>
                </c:pt>
              </c:strCache>
            </c:strRef>
          </c:tx>
          <c:spPr>
            <a:ln w="25400" cap="rnd">
              <a:noFill/>
              <a:round/>
            </a:ln>
            <a:effectLst/>
          </c:spPr>
          <c:marker>
            <c:symbol val="diamond"/>
            <c:size val="15"/>
            <c:spPr>
              <a:solidFill>
                <a:schemeClr val="bg1"/>
              </a:solidFill>
              <a:ln w="9525">
                <a:solidFill>
                  <a:schemeClr val="tx1"/>
                </a:solidFill>
              </a:ln>
              <a:effectLst/>
            </c:spPr>
          </c:marker>
          <c:xVal>
            <c:strRef>
              <c:f>Gráfico114!$D$5:$D$20</c:f>
              <c:strCache>
                <c:ptCount val="16"/>
                <c:pt idx="0">
                  <c:v>LT</c:v>
                </c:pt>
                <c:pt idx="1">
                  <c:v>FR</c:v>
                </c:pt>
                <c:pt idx="2">
                  <c:v>LV</c:v>
                </c:pt>
                <c:pt idx="3">
                  <c:v>LU</c:v>
                </c:pt>
                <c:pt idx="4">
                  <c:v>ES</c:v>
                </c:pt>
                <c:pt idx="5">
                  <c:v>PT</c:v>
                </c:pt>
                <c:pt idx="6">
                  <c:v>AT</c:v>
                </c:pt>
                <c:pt idx="7">
                  <c:v>IE</c:v>
                </c:pt>
                <c:pt idx="8">
                  <c:v>BE</c:v>
                </c:pt>
                <c:pt idx="9">
                  <c:v>SI</c:v>
                </c:pt>
                <c:pt idx="10">
                  <c:v>IT</c:v>
                </c:pt>
                <c:pt idx="11">
                  <c:v>EE</c:v>
                </c:pt>
                <c:pt idx="12">
                  <c:v>DE</c:v>
                </c:pt>
                <c:pt idx="13">
                  <c:v>MT</c:v>
                </c:pt>
                <c:pt idx="14">
                  <c:v>FI</c:v>
                </c:pt>
                <c:pt idx="15">
                  <c:v>CY</c:v>
                </c:pt>
              </c:strCache>
            </c:strRef>
          </c:xVal>
          <c:yVal>
            <c:numRef>
              <c:f>Gráfico114!$F$5:$F$20</c:f>
              <c:numCache>
                <c:formatCode>0.00</c:formatCode>
                <c:ptCount val="16"/>
                <c:pt idx="0">
                  <c:v>0.51200000000000001</c:v>
                </c:pt>
                <c:pt idx="1">
                  <c:v>0.47799999999999998</c:v>
                </c:pt>
                <c:pt idx="2">
                  <c:v>0.36899999999999999</c:v>
                </c:pt>
                <c:pt idx="3">
                  <c:v>0.67600000000000005</c:v>
                </c:pt>
                <c:pt idx="4">
                  <c:v>0.51300000000000001</c:v>
                </c:pt>
                <c:pt idx="5">
                  <c:v>0.51400000000000001</c:v>
                </c:pt>
                <c:pt idx="6">
                  <c:v>0.56200000000000006</c:v>
                </c:pt>
                <c:pt idx="7">
                  <c:v>0.44500000000000001</c:v>
                </c:pt>
                <c:pt idx="8">
                  <c:v>0.51100000000000001</c:v>
                </c:pt>
                <c:pt idx="9">
                  <c:v>0.54900000000000004</c:v>
                </c:pt>
                <c:pt idx="10">
                  <c:v>0.64600000000000002</c:v>
                </c:pt>
                <c:pt idx="11">
                  <c:v>0.56299999999999994</c:v>
                </c:pt>
                <c:pt idx="12">
                  <c:v>0.56699999999999995</c:v>
                </c:pt>
                <c:pt idx="13">
                  <c:v>0.60799999999999998</c:v>
                </c:pt>
                <c:pt idx="14">
                  <c:v>0.629</c:v>
                </c:pt>
                <c:pt idx="15">
                  <c:v>0.629</c:v>
                </c:pt>
              </c:numCache>
            </c:numRef>
          </c:yVal>
          <c:smooth val="0"/>
          <c:extLst>
            <c:ext xmlns:c16="http://schemas.microsoft.com/office/drawing/2014/chart" uri="{C3380CC4-5D6E-409C-BE32-E72D297353CC}">
              <c16:uniqueId val="{00000003-0460-459A-804B-E75C9DA3C384}"/>
            </c:ext>
          </c:extLst>
        </c:ser>
        <c:dLbls>
          <c:showLegendKey val="0"/>
          <c:showVal val="0"/>
          <c:showCatName val="0"/>
          <c:showSerName val="0"/>
          <c:showPercent val="0"/>
          <c:showBubbleSize val="0"/>
        </c:dLbls>
        <c:axId val="-191502016"/>
        <c:axId val="-191504336"/>
      </c:scatterChart>
      <c:catAx>
        <c:axId val="-19150921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91507168"/>
        <c:crosses val="autoZero"/>
        <c:auto val="1"/>
        <c:lblAlgn val="ctr"/>
        <c:lblOffset val="100"/>
        <c:noMultiLvlLbl val="0"/>
      </c:catAx>
      <c:valAx>
        <c:axId val="-191507168"/>
        <c:scaling>
          <c:orientation val="minMax"/>
          <c:max val="0.7"/>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91509216"/>
        <c:crosses val="autoZero"/>
        <c:crossBetween val="between"/>
      </c:valAx>
      <c:valAx>
        <c:axId val="-191504336"/>
        <c:scaling>
          <c:orientation val="minMax"/>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91502016"/>
        <c:crosses val="max"/>
        <c:crossBetween val="midCat"/>
      </c:valAx>
      <c:valAx>
        <c:axId val="-191502016"/>
        <c:scaling>
          <c:orientation val="minMax"/>
        </c:scaling>
        <c:delete val="1"/>
        <c:axPos val="b"/>
        <c:majorTickMark val="out"/>
        <c:minorTickMark val="none"/>
        <c:tickLblPos val="nextTo"/>
        <c:crossAx val="-191504336"/>
        <c:crosses val="autoZero"/>
        <c:crossBetween val="midCat"/>
      </c:valAx>
      <c:spPr>
        <a:noFill/>
        <a:ln>
          <a:noFill/>
        </a:ln>
        <a:effectLst/>
      </c:spPr>
    </c:plotArea>
    <c:legend>
      <c:legendPos val="b"/>
      <c:layout>
        <c:manualLayout>
          <c:xMode val="edge"/>
          <c:yMode val="edge"/>
          <c:x val="6.7013198083335666E-3"/>
          <c:y val="0.88035219434779954"/>
          <c:w val="0.99073394295463957"/>
          <c:h val="9.639199169871208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07907072405994E-2"/>
          <c:y val="8.7783569307357701E-2"/>
          <c:w val="0.90579477747763304"/>
          <c:h val="0.70730502877281187"/>
        </c:manualLayout>
      </c:layout>
      <c:barChart>
        <c:barDir val="col"/>
        <c:grouping val="percentStacked"/>
        <c:varyColors val="0"/>
        <c:ser>
          <c:idx val="0"/>
          <c:order val="0"/>
          <c:tx>
            <c:strRef>
              <c:f>Gráfico115!$E$4</c:f>
              <c:strCache>
                <c:ptCount val="1"/>
                <c:pt idx="0">
                  <c:v> Vehículo privado</c:v>
                </c:pt>
              </c:strCache>
            </c:strRef>
          </c:tx>
          <c:spPr>
            <a:solidFill>
              <a:srgbClr val="8C263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2"/>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Gráfico115!$D$5:$D$10</c:f>
              <c:strCache>
                <c:ptCount val="6"/>
                <c:pt idx="0">
                  <c:v>UE-25</c:v>
                </c:pt>
                <c:pt idx="1">
                  <c:v>España</c:v>
                </c:pt>
                <c:pt idx="2">
                  <c:v>Alemania</c:v>
                </c:pt>
                <c:pt idx="3">
                  <c:v>Francia</c:v>
                </c:pt>
                <c:pt idx="4">
                  <c:v>Italia</c:v>
                </c:pt>
                <c:pt idx="5">
                  <c:v>Reino Unido</c:v>
                </c:pt>
              </c:strCache>
            </c:strRef>
          </c:cat>
          <c:val>
            <c:numRef>
              <c:f>Gráfico115!$E$5:$E$10</c:f>
              <c:numCache>
                <c:formatCode>General</c:formatCode>
                <c:ptCount val="6"/>
                <c:pt idx="0">
                  <c:v>82</c:v>
                </c:pt>
                <c:pt idx="1">
                  <c:v>84</c:v>
                </c:pt>
                <c:pt idx="2">
                  <c:v>84</c:v>
                </c:pt>
                <c:pt idx="3">
                  <c:v>81</c:v>
                </c:pt>
                <c:pt idx="4">
                  <c:v>82</c:v>
                </c:pt>
                <c:pt idx="5">
                  <c:v>85</c:v>
                </c:pt>
              </c:numCache>
            </c:numRef>
          </c:val>
          <c:extLst>
            <c:ext xmlns:c16="http://schemas.microsoft.com/office/drawing/2014/chart" uri="{C3380CC4-5D6E-409C-BE32-E72D297353CC}">
              <c16:uniqueId val="{00000000-A636-4AF2-8F74-04F4E364124E}"/>
            </c:ext>
          </c:extLst>
        </c:ser>
        <c:ser>
          <c:idx val="1"/>
          <c:order val="1"/>
          <c:tx>
            <c:strRef>
              <c:f>Gráfico115!$F$4</c:f>
              <c:strCache>
                <c:ptCount val="1"/>
                <c:pt idx="0">
                  <c:v> Autocar y autobús</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Gráfico115!$D$5:$D$10</c:f>
              <c:strCache>
                <c:ptCount val="6"/>
                <c:pt idx="0">
                  <c:v>UE-25</c:v>
                </c:pt>
                <c:pt idx="1">
                  <c:v>España</c:v>
                </c:pt>
                <c:pt idx="2">
                  <c:v>Alemania</c:v>
                </c:pt>
                <c:pt idx="3">
                  <c:v>Francia</c:v>
                </c:pt>
                <c:pt idx="4">
                  <c:v>Italia</c:v>
                </c:pt>
                <c:pt idx="5">
                  <c:v>Reino Unido</c:v>
                </c:pt>
              </c:strCache>
            </c:strRef>
          </c:cat>
          <c:val>
            <c:numRef>
              <c:f>Gráfico115!$F$5:$F$10</c:f>
              <c:numCache>
                <c:formatCode>General</c:formatCode>
                <c:ptCount val="6"/>
                <c:pt idx="0">
                  <c:v>9</c:v>
                </c:pt>
                <c:pt idx="1">
                  <c:v>8</c:v>
                </c:pt>
                <c:pt idx="2">
                  <c:v>6</c:v>
                </c:pt>
                <c:pt idx="3">
                  <c:v>6</c:v>
                </c:pt>
                <c:pt idx="4">
                  <c:v>11</c:v>
                </c:pt>
                <c:pt idx="5">
                  <c:v>5</c:v>
                </c:pt>
              </c:numCache>
            </c:numRef>
          </c:val>
          <c:extLst>
            <c:ext xmlns:c16="http://schemas.microsoft.com/office/drawing/2014/chart" uri="{C3380CC4-5D6E-409C-BE32-E72D297353CC}">
              <c16:uniqueId val="{00000001-A636-4AF2-8F74-04F4E364124E}"/>
            </c:ext>
          </c:extLst>
        </c:ser>
        <c:ser>
          <c:idx val="2"/>
          <c:order val="2"/>
          <c:tx>
            <c:strRef>
              <c:f>Gráfico115!$G$4</c:f>
              <c:strCache>
                <c:ptCount val="1"/>
                <c:pt idx="0">
                  <c:v> Tren</c:v>
                </c:pt>
              </c:strCache>
            </c:strRef>
          </c:tx>
          <c:spPr>
            <a:solidFill>
              <a:schemeClr val="bg1">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2"/>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Gráfico115!$D$5:$D$10</c:f>
              <c:strCache>
                <c:ptCount val="6"/>
                <c:pt idx="0">
                  <c:v>UE-25</c:v>
                </c:pt>
                <c:pt idx="1">
                  <c:v>España</c:v>
                </c:pt>
                <c:pt idx="2">
                  <c:v>Alemania</c:v>
                </c:pt>
                <c:pt idx="3">
                  <c:v>Francia</c:v>
                </c:pt>
                <c:pt idx="4">
                  <c:v>Italia</c:v>
                </c:pt>
                <c:pt idx="5">
                  <c:v>Reino Unido</c:v>
                </c:pt>
              </c:strCache>
            </c:strRef>
          </c:cat>
          <c:val>
            <c:numRef>
              <c:f>Gráfico115!$G$5:$G$10</c:f>
              <c:numCache>
                <c:formatCode>General</c:formatCode>
                <c:ptCount val="6"/>
                <c:pt idx="0">
                  <c:v>8</c:v>
                </c:pt>
                <c:pt idx="1">
                  <c:v>7</c:v>
                </c:pt>
                <c:pt idx="2">
                  <c:v>9</c:v>
                </c:pt>
                <c:pt idx="3">
                  <c:v>11</c:v>
                </c:pt>
                <c:pt idx="4">
                  <c:v>6</c:v>
                </c:pt>
                <c:pt idx="5">
                  <c:v>9</c:v>
                </c:pt>
              </c:numCache>
            </c:numRef>
          </c:val>
          <c:extLst>
            <c:ext xmlns:c16="http://schemas.microsoft.com/office/drawing/2014/chart" uri="{C3380CC4-5D6E-409C-BE32-E72D297353CC}">
              <c16:uniqueId val="{00000002-A636-4AF2-8F74-04F4E364124E}"/>
            </c:ext>
          </c:extLst>
        </c:ser>
        <c:ser>
          <c:idx val="3"/>
          <c:order val="3"/>
          <c:tx>
            <c:strRef>
              <c:f>Gráfico115!$H$4</c:f>
              <c:strCache>
                <c:ptCount val="1"/>
                <c:pt idx="0">
                  <c:v> Tranvía y metro</c:v>
                </c:pt>
              </c:strCache>
            </c:strRef>
          </c:tx>
          <c:spPr>
            <a:solidFill>
              <a:schemeClr val="tx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50000"/>
                      </a:schemeClr>
                    </a:solidFill>
                    <a:latin typeface="Century Gothic" panose="020B0502020202020204" pitchFamily="34" charset="0"/>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Gráfico115!$D$5:$D$10</c:f>
              <c:strCache>
                <c:ptCount val="6"/>
                <c:pt idx="0">
                  <c:v>UE-25</c:v>
                </c:pt>
                <c:pt idx="1">
                  <c:v>España</c:v>
                </c:pt>
                <c:pt idx="2">
                  <c:v>Alemania</c:v>
                </c:pt>
                <c:pt idx="3">
                  <c:v>Francia</c:v>
                </c:pt>
                <c:pt idx="4">
                  <c:v>Italia</c:v>
                </c:pt>
                <c:pt idx="5">
                  <c:v>Reino Unido</c:v>
                </c:pt>
              </c:strCache>
            </c:strRef>
          </c:cat>
          <c:val>
            <c:numRef>
              <c:f>Gráfico115!$H$5:$H$10</c:f>
              <c:numCache>
                <c:formatCode>General</c:formatCode>
                <c:ptCount val="6"/>
                <c:pt idx="0">
                  <c:v>2</c:v>
                </c:pt>
                <c:pt idx="1">
                  <c:v>2</c:v>
                </c:pt>
                <c:pt idx="2">
                  <c:v>2</c:v>
                </c:pt>
                <c:pt idx="3">
                  <c:v>2</c:v>
                </c:pt>
                <c:pt idx="4">
                  <c:v>1</c:v>
                </c:pt>
                <c:pt idx="5">
                  <c:v>2</c:v>
                </c:pt>
              </c:numCache>
            </c:numRef>
          </c:val>
          <c:extLst>
            <c:ext xmlns:c16="http://schemas.microsoft.com/office/drawing/2014/chart" uri="{C3380CC4-5D6E-409C-BE32-E72D297353CC}">
              <c16:uniqueId val="{00000003-A636-4AF2-8F74-04F4E364124E}"/>
            </c:ext>
          </c:extLst>
        </c:ser>
        <c:dLbls>
          <c:showLegendKey val="0"/>
          <c:showVal val="0"/>
          <c:showCatName val="0"/>
          <c:showSerName val="0"/>
          <c:showPercent val="0"/>
          <c:showBubbleSize val="0"/>
        </c:dLbls>
        <c:gapWidth val="150"/>
        <c:overlap val="100"/>
        <c:axId val="-191189456"/>
        <c:axId val="-191187136"/>
      </c:barChart>
      <c:catAx>
        <c:axId val="-19118945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91187136"/>
        <c:crosses val="autoZero"/>
        <c:auto val="1"/>
        <c:lblAlgn val="ctr"/>
        <c:lblOffset val="100"/>
        <c:noMultiLvlLbl val="0"/>
      </c:catAx>
      <c:valAx>
        <c:axId val="-1911871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91189456"/>
        <c:crosses val="autoZero"/>
        <c:crossBetween val="between"/>
      </c:valAx>
      <c:spPr>
        <a:noFill/>
        <a:ln>
          <a:noFill/>
        </a:ln>
        <a:effectLst/>
      </c:spPr>
    </c:plotArea>
    <c:legend>
      <c:legendPos val="b"/>
      <c:layout>
        <c:manualLayout>
          <c:xMode val="edge"/>
          <c:yMode val="edge"/>
          <c:x val="7.2628963989944985E-3"/>
          <c:y val="0.91153099700565599"/>
          <c:w val="0.96819224232230727"/>
          <c:h val="6.499482459058815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Century Gothic" panose="020B0502020202020204" pitchFamily="34" charset="0"/>
        </a:defRPr>
      </a:pPr>
      <a:endParaRPr lang="es-E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61371676366541E-2"/>
          <c:y val="4.2105263157894736E-2"/>
          <c:w val="0.89068222450454559"/>
          <c:h val="0.74159335823203365"/>
        </c:manualLayout>
      </c:layout>
      <c:scatterChart>
        <c:scatterStyle val="lineMarker"/>
        <c:varyColors val="0"/>
        <c:ser>
          <c:idx val="0"/>
          <c:order val="0"/>
          <c:spPr>
            <a:ln w="25400" cap="rnd">
              <a:noFill/>
              <a:round/>
            </a:ln>
            <a:effectLst/>
          </c:spPr>
          <c:marker>
            <c:symbol val="circle"/>
            <c:size val="5"/>
            <c:spPr>
              <a:noFill/>
              <a:ln w="3175">
                <a:solidFill>
                  <a:schemeClr val="bg1">
                    <a:lumMod val="50000"/>
                  </a:schemeClr>
                </a:solidFill>
              </a:ln>
              <a:effectLst/>
            </c:spPr>
          </c:marker>
          <c:trendline>
            <c:spPr>
              <a:ln w="28575" cap="rnd">
                <a:solidFill>
                  <a:srgbClr val="C00000"/>
                </a:solidFill>
                <a:prstDash val="solid"/>
              </a:ln>
              <a:effectLst/>
            </c:spPr>
            <c:trendlineType val="linear"/>
            <c:dispRSqr val="0"/>
            <c:dispEq val="0"/>
          </c:trendline>
          <c:xVal>
            <c:numRef>
              <c:f>Gráfico15!$D$6:$D$701</c:f>
              <c:numCache>
                <c:formatCode>0.00</c:formatCode>
                <c:ptCount val="696"/>
                <c:pt idx="0">
                  <c:v>-249.8004150390625</c:v>
                </c:pt>
                <c:pt idx="1">
                  <c:v>-249.44123840332031</c:v>
                </c:pt>
                <c:pt idx="2">
                  <c:v>-249.08207702636719</c:v>
                </c:pt>
                <c:pt idx="3">
                  <c:v>-248.72291564941406</c:v>
                </c:pt>
                <c:pt idx="4">
                  <c:v>-248.36373901367188</c:v>
                </c:pt>
                <c:pt idx="5">
                  <c:v>-248.00457763671875</c:v>
                </c:pt>
                <c:pt idx="6">
                  <c:v>-247.64541625976563</c:v>
                </c:pt>
                <c:pt idx="7">
                  <c:v>-247.28623962402344</c:v>
                </c:pt>
                <c:pt idx="8">
                  <c:v>-246.92707824707031</c:v>
                </c:pt>
                <c:pt idx="9">
                  <c:v>-246.56791687011719</c:v>
                </c:pt>
                <c:pt idx="10">
                  <c:v>-246.208740234375</c:v>
                </c:pt>
                <c:pt idx="11">
                  <c:v>-245.84957885742188</c:v>
                </c:pt>
                <c:pt idx="12">
                  <c:v>-245.49041748046875</c:v>
                </c:pt>
                <c:pt idx="13">
                  <c:v>-245.13124084472656</c:v>
                </c:pt>
                <c:pt idx="14">
                  <c:v>-244.77207946777344</c:v>
                </c:pt>
                <c:pt idx="15">
                  <c:v>-244.41291809082031</c:v>
                </c:pt>
                <c:pt idx="16">
                  <c:v>-244.05374145507813</c:v>
                </c:pt>
                <c:pt idx="17">
                  <c:v>-243.694580078125</c:v>
                </c:pt>
                <c:pt idx="18">
                  <c:v>-243.33541870117188</c:v>
                </c:pt>
                <c:pt idx="19">
                  <c:v>-242.97624206542969</c:v>
                </c:pt>
                <c:pt idx="20">
                  <c:v>-242.61708068847656</c:v>
                </c:pt>
                <c:pt idx="21">
                  <c:v>-242.25791931152344</c:v>
                </c:pt>
                <c:pt idx="22">
                  <c:v>-241.89874267578125</c:v>
                </c:pt>
                <c:pt idx="23">
                  <c:v>-241.53958129882813</c:v>
                </c:pt>
                <c:pt idx="24">
                  <c:v>-241.180419921875</c:v>
                </c:pt>
                <c:pt idx="25">
                  <c:v>-240.82124328613281</c:v>
                </c:pt>
                <c:pt idx="26">
                  <c:v>-240.46208190917969</c:v>
                </c:pt>
                <c:pt idx="27">
                  <c:v>-240.1029052734375</c:v>
                </c:pt>
                <c:pt idx="28">
                  <c:v>-239.74374389648438</c:v>
                </c:pt>
                <c:pt idx="29">
                  <c:v>-239.38458251953125</c:v>
                </c:pt>
                <c:pt idx="30">
                  <c:v>-239.02540588378906</c:v>
                </c:pt>
                <c:pt idx="31">
                  <c:v>-238.66624450683594</c:v>
                </c:pt>
                <c:pt idx="32">
                  <c:v>-238.30708312988281</c:v>
                </c:pt>
                <c:pt idx="33">
                  <c:v>-237.94790649414063</c:v>
                </c:pt>
                <c:pt idx="34">
                  <c:v>-237.5887451171875</c:v>
                </c:pt>
                <c:pt idx="35">
                  <c:v>-237.22958374023438</c:v>
                </c:pt>
                <c:pt idx="36">
                  <c:v>-236.87040710449219</c:v>
                </c:pt>
                <c:pt idx="37">
                  <c:v>-236.51124572753906</c:v>
                </c:pt>
                <c:pt idx="38">
                  <c:v>-236.15208435058594</c:v>
                </c:pt>
                <c:pt idx="39">
                  <c:v>-235.79290771484375</c:v>
                </c:pt>
                <c:pt idx="40">
                  <c:v>-235.43374633789063</c:v>
                </c:pt>
                <c:pt idx="41">
                  <c:v>-235.0745849609375</c:v>
                </c:pt>
                <c:pt idx="42">
                  <c:v>-234.71540832519531</c:v>
                </c:pt>
                <c:pt idx="43">
                  <c:v>-234.35624694824219</c:v>
                </c:pt>
                <c:pt idx="44">
                  <c:v>-233.99708557128906</c:v>
                </c:pt>
                <c:pt idx="45">
                  <c:v>-233.63790893554688</c:v>
                </c:pt>
                <c:pt idx="46">
                  <c:v>-233.27874755859375</c:v>
                </c:pt>
                <c:pt idx="47">
                  <c:v>-232.91958618164063</c:v>
                </c:pt>
                <c:pt idx="48">
                  <c:v>-232.56040954589844</c:v>
                </c:pt>
                <c:pt idx="49">
                  <c:v>-232.20124816894531</c:v>
                </c:pt>
                <c:pt idx="50">
                  <c:v>-231.84208679199219</c:v>
                </c:pt>
                <c:pt idx="51">
                  <c:v>-231.48291015625</c:v>
                </c:pt>
                <c:pt idx="52">
                  <c:v>-231.12374877929688</c:v>
                </c:pt>
                <c:pt idx="53">
                  <c:v>-230.76457214355469</c:v>
                </c:pt>
                <c:pt idx="54">
                  <c:v>-230.40541076660156</c:v>
                </c:pt>
                <c:pt idx="55">
                  <c:v>-230.04624938964844</c:v>
                </c:pt>
                <c:pt idx="56">
                  <c:v>-229.68707275390625</c:v>
                </c:pt>
                <c:pt idx="57">
                  <c:v>-229.32791137695313</c:v>
                </c:pt>
                <c:pt idx="58">
                  <c:v>-228.96875</c:v>
                </c:pt>
                <c:pt idx="59">
                  <c:v>-228.60957336425781</c:v>
                </c:pt>
                <c:pt idx="60">
                  <c:v>-228.25041198730469</c:v>
                </c:pt>
                <c:pt idx="61">
                  <c:v>-227.89125061035156</c:v>
                </c:pt>
                <c:pt idx="62">
                  <c:v>-227.53207397460938</c:v>
                </c:pt>
                <c:pt idx="63">
                  <c:v>-227.17291259765625</c:v>
                </c:pt>
                <c:pt idx="64">
                  <c:v>-226.81375122070313</c:v>
                </c:pt>
                <c:pt idx="65">
                  <c:v>-226.45457458496094</c:v>
                </c:pt>
                <c:pt idx="66">
                  <c:v>-226.09541320800781</c:v>
                </c:pt>
                <c:pt idx="67">
                  <c:v>-225.73625183105469</c:v>
                </c:pt>
                <c:pt idx="68">
                  <c:v>-225.3770751953125</c:v>
                </c:pt>
                <c:pt idx="69">
                  <c:v>-225.01791381835938</c:v>
                </c:pt>
                <c:pt idx="70">
                  <c:v>-224.65875244140625</c:v>
                </c:pt>
                <c:pt idx="71">
                  <c:v>-224.29957580566406</c:v>
                </c:pt>
                <c:pt idx="72">
                  <c:v>-223.94041442871094</c:v>
                </c:pt>
                <c:pt idx="73">
                  <c:v>-223.58125305175781</c:v>
                </c:pt>
                <c:pt idx="74">
                  <c:v>-223.22207641601563</c:v>
                </c:pt>
                <c:pt idx="75">
                  <c:v>-222.8629150390625</c:v>
                </c:pt>
                <c:pt idx="76">
                  <c:v>-222.50375366210938</c:v>
                </c:pt>
                <c:pt idx="77">
                  <c:v>-222.14457702636719</c:v>
                </c:pt>
                <c:pt idx="78">
                  <c:v>-221.78541564941406</c:v>
                </c:pt>
                <c:pt idx="79">
                  <c:v>-221.42623901367188</c:v>
                </c:pt>
                <c:pt idx="80">
                  <c:v>-221.06707763671875</c:v>
                </c:pt>
                <c:pt idx="81">
                  <c:v>-220.70791625976563</c:v>
                </c:pt>
                <c:pt idx="82">
                  <c:v>-220.34873962402344</c:v>
                </c:pt>
                <c:pt idx="83">
                  <c:v>-219.98957824707031</c:v>
                </c:pt>
                <c:pt idx="84">
                  <c:v>-219.63041687011719</c:v>
                </c:pt>
                <c:pt idx="85">
                  <c:v>-219.271240234375</c:v>
                </c:pt>
                <c:pt idx="86">
                  <c:v>-218.91207885742188</c:v>
                </c:pt>
                <c:pt idx="87">
                  <c:v>-218.55291748046875</c:v>
                </c:pt>
                <c:pt idx="88">
                  <c:v>-218.19374084472656</c:v>
                </c:pt>
                <c:pt idx="89">
                  <c:v>-217.83457946777344</c:v>
                </c:pt>
                <c:pt idx="90">
                  <c:v>-217.47541809082031</c:v>
                </c:pt>
                <c:pt idx="91">
                  <c:v>-217.11624145507813</c:v>
                </c:pt>
                <c:pt idx="92">
                  <c:v>-216.757080078125</c:v>
                </c:pt>
                <c:pt idx="93">
                  <c:v>-216.39791870117188</c:v>
                </c:pt>
                <c:pt idx="94">
                  <c:v>-216.03874206542969</c:v>
                </c:pt>
                <c:pt idx="95">
                  <c:v>-215.67958068847656</c:v>
                </c:pt>
                <c:pt idx="96">
                  <c:v>-215.32041931152344</c:v>
                </c:pt>
                <c:pt idx="97">
                  <c:v>-214.96124267578125</c:v>
                </c:pt>
                <c:pt idx="98">
                  <c:v>-214.60208129882813</c:v>
                </c:pt>
                <c:pt idx="99">
                  <c:v>-214.242919921875</c:v>
                </c:pt>
                <c:pt idx="100">
                  <c:v>-213.88374328613281</c:v>
                </c:pt>
                <c:pt idx="101">
                  <c:v>-213.52458190917969</c:v>
                </c:pt>
                <c:pt idx="102">
                  <c:v>-213.16542053222656</c:v>
                </c:pt>
                <c:pt idx="103">
                  <c:v>-212.80624389648438</c:v>
                </c:pt>
                <c:pt idx="104">
                  <c:v>-212.44708251953125</c:v>
                </c:pt>
                <c:pt idx="105">
                  <c:v>-212.08790588378906</c:v>
                </c:pt>
                <c:pt idx="106">
                  <c:v>-211.72874450683594</c:v>
                </c:pt>
                <c:pt idx="107">
                  <c:v>-211.36958312988281</c:v>
                </c:pt>
                <c:pt idx="108">
                  <c:v>-211.01040649414063</c:v>
                </c:pt>
                <c:pt idx="109">
                  <c:v>-210.6512451171875</c:v>
                </c:pt>
                <c:pt idx="110">
                  <c:v>-210.29208374023438</c:v>
                </c:pt>
                <c:pt idx="111">
                  <c:v>-209.93290710449219</c:v>
                </c:pt>
                <c:pt idx="112">
                  <c:v>-209.57374572753906</c:v>
                </c:pt>
                <c:pt idx="113">
                  <c:v>-209.21458435058594</c:v>
                </c:pt>
                <c:pt idx="114">
                  <c:v>-208.85540771484375</c:v>
                </c:pt>
                <c:pt idx="115">
                  <c:v>-208.49624633789063</c:v>
                </c:pt>
                <c:pt idx="116">
                  <c:v>-208.1370849609375</c:v>
                </c:pt>
                <c:pt idx="117">
                  <c:v>-207.77790832519531</c:v>
                </c:pt>
                <c:pt idx="118">
                  <c:v>-207.41874694824219</c:v>
                </c:pt>
                <c:pt idx="119">
                  <c:v>-207.05958557128906</c:v>
                </c:pt>
                <c:pt idx="120">
                  <c:v>-206.70040893554688</c:v>
                </c:pt>
                <c:pt idx="121">
                  <c:v>-206.34124755859375</c:v>
                </c:pt>
                <c:pt idx="122">
                  <c:v>-205.98208618164063</c:v>
                </c:pt>
                <c:pt idx="123">
                  <c:v>-205.62290954589844</c:v>
                </c:pt>
                <c:pt idx="124">
                  <c:v>-205.26374816894531</c:v>
                </c:pt>
                <c:pt idx="125">
                  <c:v>-204.90458679199219</c:v>
                </c:pt>
                <c:pt idx="126">
                  <c:v>-204.54541015625</c:v>
                </c:pt>
                <c:pt idx="127">
                  <c:v>-204.18624877929688</c:v>
                </c:pt>
                <c:pt idx="128">
                  <c:v>-203.82708740234375</c:v>
                </c:pt>
                <c:pt idx="129">
                  <c:v>-203.46791076660156</c:v>
                </c:pt>
                <c:pt idx="130">
                  <c:v>-203.10874938964844</c:v>
                </c:pt>
                <c:pt idx="131">
                  <c:v>-202.74957275390625</c:v>
                </c:pt>
                <c:pt idx="132">
                  <c:v>-202.39041137695313</c:v>
                </c:pt>
                <c:pt idx="133">
                  <c:v>-202.03125</c:v>
                </c:pt>
                <c:pt idx="134">
                  <c:v>-201.67207336425781</c:v>
                </c:pt>
                <c:pt idx="135">
                  <c:v>-201.31291198730469</c:v>
                </c:pt>
                <c:pt idx="136">
                  <c:v>-200.95375061035156</c:v>
                </c:pt>
                <c:pt idx="137">
                  <c:v>-200.59457397460938</c:v>
                </c:pt>
                <c:pt idx="138">
                  <c:v>-200.23541259765625</c:v>
                </c:pt>
                <c:pt idx="139">
                  <c:v>-199.87625122070313</c:v>
                </c:pt>
                <c:pt idx="140">
                  <c:v>-199.51707458496094</c:v>
                </c:pt>
                <c:pt idx="141">
                  <c:v>-199.15791320800781</c:v>
                </c:pt>
                <c:pt idx="142">
                  <c:v>-198.79875183105469</c:v>
                </c:pt>
                <c:pt idx="143">
                  <c:v>-198.4395751953125</c:v>
                </c:pt>
                <c:pt idx="144">
                  <c:v>-198.08041381835938</c:v>
                </c:pt>
                <c:pt idx="145">
                  <c:v>-197.72125244140625</c:v>
                </c:pt>
                <c:pt idx="146">
                  <c:v>-197.36207580566406</c:v>
                </c:pt>
                <c:pt idx="147">
                  <c:v>-197.00291442871094</c:v>
                </c:pt>
                <c:pt idx="148">
                  <c:v>-196.64375305175781</c:v>
                </c:pt>
                <c:pt idx="149">
                  <c:v>-196.28457641601563</c:v>
                </c:pt>
                <c:pt idx="150">
                  <c:v>-195.9254150390625</c:v>
                </c:pt>
                <c:pt idx="151">
                  <c:v>-195.56625366210938</c:v>
                </c:pt>
                <c:pt idx="152">
                  <c:v>-195.20707702636719</c:v>
                </c:pt>
                <c:pt idx="153">
                  <c:v>-194.84791564941406</c:v>
                </c:pt>
                <c:pt idx="154">
                  <c:v>-194.48875427246094</c:v>
                </c:pt>
                <c:pt idx="155">
                  <c:v>-194.12957763671875</c:v>
                </c:pt>
                <c:pt idx="156">
                  <c:v>-193.77041625976563</c:v>
                </c:pt>
                <c:pt idx="157">
                  <c:v>-193.41123962402344</c:v>
                </c:pt>
                <c:pt idx="158">
                  <c:v>-193.05207824707031</c:v>
                </c:pt>
                <c:pt idx="159">
                  <c:v>-192.69291687011719</c:v>
                </c:pt>
                <c:pt idx="160">
                  <c:v>-192.333740234375</c:v>
                </c:pt>
                <c:pt idx="161">
                  <c:v>-191.97457885742188</c:v>
                </c:pt>
                <c:pt idx="162">
                  <c:v>-191.61541748046875</c:v>
                </c:pt>
                <c:pt idx="163">
                  <c:v>-191.25624084472656</c:v>
                </c:pt>
                <c:pt idx="164">
                  <c:v>-190.89707946777344</c:v>
                </c:pt>
                <c:pt idx="165">
                  <c:v>-190.53791809082031</c:v>
                </c:pt>
                <c:pt idx="166">
                  <c:v>-190.17874145507813</c:v>
                </c:pt>
                <c:pt idx="167">
                  <c:v>-189.819580078125</c:v>
                </c:pt>
                <c:pt idx="168">
                  <c:v>-189.46041870117188</c:v>
                </c:pt>
                <c:pt idx="169">
                  <c:v>-189.10124206542969</c:v>
                </c:pt>
                <c:pt idx="170">
                  <c:v>-188.74208068847656</c:v>
                </c:pt>
                <c:pt idx="171">
                  <c:v>-188.38291931152344</c:v>
                </c:pt>
                <c:pt idx="172">
                  <c:v>-188.02374267578125</c:v>
                </c:pt>
                <c:pt idx="173">
                  <c:v>-187.66458129882813</c:v>
                </c:pt>
                <c:pt idx="174">
                  <c:v>-187.305419921875</c:v>
                </c:pt>
                <c:pt idx="175">
                  <c:v>-186.94624328613281</c:v>
                </c:pt>
                <c:pt idx="176">
                  <c:v>-186.58708190917969</c:v>
                </c:pt>
                <c:pt idx="177">
                  <c:v>-186.22792053222656</c:v>
                </c:pt>
                <c:pt idx="178">
                  <c:v>-185.86874389648438</c:v>
                </c:pt>
                <c:pt idx="179">
                  <c:v>-185.50958251953125</c:v>
                </c:pt>
                <c:pt idx="180">
                  <c:v>-185.15040588378906</c:v>
                </c:pt>
                <c:pt idx="181">
                  <c:v>-184.79124450683594</c:v>
                </c:pt>
                <c:pt idx="182">
                  <c:v>-184.43208312988281</c:v>
                </c:pt>
                <c:pt idx="183">
                  <c:v>-184.07290649414063</c:v>
                </c:pt>
                <c:pt idx="184">
                  <c:v>-183.7137451171875</c:v>
                </c:pt>
                <c:pt idx="185">
                  <c:v>-183.35458374023438</c:v>
                </c:pt>
                <c:pt idx="186">
                  <c:v>-182.99540710449219</c:v>
                </c:pt>
                <c:pt idx="187">
                  <c:v>-182.63624572753906</c:v>
                </c:pt>
                <c:pt idx="188">
                  <c:v>-182.27708435058594</c:v>
                </c:pt>
                <c:pt idx="189">
                  <c:v>-181.91790771484375</c:v>
                </c:pt>
                <c:pt idx="190">
                  <c:v>-181.55874633789063</c:v>
                </c:pt>
                <c:pt idx="191">
                  <c:v>-181.1995849609375</c:v>
                </c:pt>
                <c:pt idx="192">
                  <c:v>-180.84040832519531</c:v>
                </c:pt>
                <c:pt idx="193">
                  <c:v>-180.48124694824219</c:v>
                </c:pt>
                <c:pt idx="194">
                  <c:v>-180.12208557128906</c:v>
                </c:pt>
                <c:pt idx="195">
                  <c:v>-179.76290893554688</c:v>
                </c:pt>
                <c:pt idx="196">
                  <c:v>-179.40374755859375</c:v>
                </c:pt>
                <c:pt idx="197">
                  <c:v>-179.04458618164063</c:v>
                </c:pt>
                <c:pt idx="198">
                  <c:v>-178.68540954589844</c:v>
                </c:pt>
                <c:pt idx="199">
                  <c:v>-178.32624816894531</c:v>
                </c:pt>
                <c:pt idx="200">
                  <c:v>-177.96708679199219</c:v>
                </c:pt>
                <c:pt idx="201">
                  <c:v>-177.60791015625</c:v>
                </c:pt>
                <c:pt idx="202">
                  <c:v>-177.24874877929688</c:v>
                </c:pt>
                <c:pt idx="203">
                  <c:v>-176.88958740234375</c:v>
                </c:pt>
                <c:pt idx="204">
                  <c:v>-176.53041076660156</c:v>
                </c:pt>
                <c:pt idx="205">
                  <c:v>-176.17124938964844</c:v>
                </c:pt>
                <c:pt idx="206">
                  <c:v>-175.81207275390625</c:v>
                </c:pt>
                <c:pt idx="207">
                  <c:v>-175.45291137695313</c:v>
                </c:pt>
                <c:pt idx="208">
                  <c:v>-175.09375</c:v>
                </c:pt>
                <c:pt idx="209">
                  <c:v>-174.73457336425781</c:v>
                </c:pt>
                <c:pt idx="210">
                  <c:v>-174.37541198730469</c:v>
                </c:pt>
                <c:pt idx="211">
                  <c:v>-174.01625061035156</c:v>
                </c:pt>
                <c:pt idx="212">
                  <c:v>-173.65707397460938</c:v>
                </c:pt>
                <c:pt idx="213">
                  <c:v>-173.29791259765625</c:v>
                </c:pt>
                <c:pt idx="214">
                  <c:v>-172.93875122070313</c:v>
                </c:pt>
                <c:pt idx="215">
                  <c:v>-172.57957458496094</c:v>
                </c:pt>
                <c:pt idx="216">
                  <c:v>-172.22041320800781</c:v>
                </c:pt>
                <c:pt idx="217">
                  <c:v>-171.86125183105469</c:v>
                </c:pt>
                <c:pt idx="218">
                  <c:v>-171.5020751953125</c:v>
                </c:pt>
                <c:pt idx="219">
                  <c:v>-171.14291381835938</c:v>
                </c:pt>
                <c:pt idx="220">
                  <c:v>-170.78375244140625</c:v>
                </c:pt>
                <c:pt idx="221">
                  <c:v>-170.42457580566406</c:v>
                </c:pt>
                <c:pt idx="222">
                  <c:v>-170.06541442871094</c:v>
                </c:pt>
                <c:pt idx="223">
                  <c:v>-169.70625305175781</c:v>
                </c:pt>
                <c:pt idx="224">
                  <c:v>-169.34707641601563</c:v>
                </c:pt>
                <c:pt idx="225">
                  <c:v>-168.9879150390625</c:v>
                </c:pt>
                <c:pt idx="226">
                  <c:v>-168.62875366210938</c:v>
                </c:pt>
                <c:pt idx="227">
                  <c:v>-168.26957702636719</c:v>
                </c:pt>
                <c:pt idx="228">
                  <c:v>-167.91041564941406</c:v>
                </c:pt>
                <c:pt idx="229">
                  <c:v>-167.55125427246094</c:v>
                </c:pt>
                <c:pt idx="230">
                  <c:v>-167.19207763671875</c:v>
                </c:pt>
                <c:pt idx="231">
                  <c:v>-166.83291625976563</c:v>
                </c:pt>
                <c:pt idx="232">
                  <c:v>-166.47373962402344</c:v>
                </c:pt>
                <c:pt idx="233">
                  <c:v>-166.11457824707031</c:v>
                </c:pt>
                <c:pt idx="234">
                  <c:v>-165.75541687011719</c:v>
                </c:pt>
                <c:pt idx="235">
                  <c:v>-165.396240234375</c:v>
                </c:pt>
                <c:pt idx="236">
                  <c:v>-165.03707885742188</c:v>
                </c:pt>
                <c:pt idx="237">
                  <c:v>-164.67791748046875</c:v>
                </c:pt>
                <c:pt idx="238">
                  <c:v>-164.31874084472656</c:v>
                </c:pt>
                <c:pt idx="239">
                  <c:v>-163.95957946777344</c:v>
                </c:pt>
                <c:pt idx="240">
                  <c:v>-163.60041809082031</c:v>
                </c:pt>
                <c:pt idx="241">
                  <c:v>-163.24124145507813</c:v>
                </c:pt>
                <c:pt idx="242">
                  <c:v>-162.882080078125</c:v>
                </c:pt>
                <c:pt idx="243">
                  <c:v>-162.52291870117188</c:v>
                </c:pt>
                <c:pt idx="244">
                  <c:v>-162.16374206542969</c:v>
                </c:pt>
                <c:pt idx="245">
                  <c:v>-161.80458068847656</c:v>
                </c:pt>
                <c:pt idx="246">
                  <c:v>-161.44541931152344</c:v>
                </c:pt>
                <c:pt idx="247">
                  <c:v>-161.08624267578125</c:v>
                </c:pt>
                <c:pt idx="248">
                  <c:v>-160.72708129882813</c:v>
                </c:pt>
                <c:pt idx="249">
                  <c:v>-160.367919921875</c:v>
                </c:pt>
                <c:pt idx="250">
                  <c:v>-160.00874328613281</c:v>
                </c:pt>
                <c:pt idx="251">
                  <c:v>-159.64958190917969</c:v>
                </c:pt>
                <c:pt idx="252">
                  <c:v>-159.29042053222656</c:v>
                </c:pt>
                <c:pt idx="253">
                  <c:v>-158.93124389648438</c:v>
                </c:pt>
                <c:pt idx="254">
                  <c:v>-158.57208251953125</c:v>
                </c:pt>
                <c:pt idx="255">
                  <c:v>-158.21292114257813</c:v>
                </c:pt>
                <c:pt idx="256">
                  <c:v>-157.85374450683594</c:v>
                </c:pt>
                <c:pt idx="257">
                  <c:v>-157.49458312988281</c:v>
                </c:pt>
                <c:pt idx="258">
                  <c:v>-157.13540649414063</c:v>
                </c:pt>
                <c:pt idx="259">
                  <c:v>-156.7762451171875</c:v>
                </c:pt>
                <c:pt idx="260">
                  <c:v>-156.41708374023438</c:v>
                </c:pt>
                <c:pt idx="261">
                  <c:v>-156.05790710449219</c:v>
                </c:pt>
                <c:pt idx="262">
                  <c:v>-155.69874572753906</c:v>
                </c:pt>
                <c:pt idx="263">
                  <c:v>-155.33958435058594</c:v>
                </c:pt>
                <c:pt idx="264">
                  <c:v>-154.98040771484375</c:v>
                </c:pt>
                <c:pt idx="265">
                  <c:v>-154.62124633789063</c:v>
                </c:pt>
                <c:pt idx="266">
                  <c:v>-154.2620849609375</c:v>
                </c:pt>
                <c:pt idx="267">
                  <c:v>-153.90290832519531</c:v>
                </c:pt>
                <c:pt idx="268">
                  <c:v>-153.54374694824219</c:v>
                </c:pt>
                <c:pt idx="269">
                  <c:v>-153.18458557128906</c:v>
                </c:pt>
                <c:pt idx="270">
                  <c:v>-152.82540893554688</c:v>
                </c:pt>
                <c:pt idx="271">
                  <c:v>-152.46624755859375</c:v>
                </c:pt>
                <c:pt idx="272">
                  <c:v>-152.10708618164063</c:v>
                </c:pt>
                <c:pt idx="273">
                  <c:v>-151.74790954589844</c:v>
                </c:pt>
                <c:pt idx="274">
                  <c:v>-151.38874816894531</c:v>
                </c:pt>
                <c:pt idx="275">
                  <c:v>-151.02958679199219</c:v>
                </c:pt>
                <c:pt idx="276">
                  <c:v>-150.67041015625</c:v>
                </c:pt>
                <c:pt idx="277">
                  <c:v>-150.31124877929688</c:v>
                </c:pt>
                <c:pt idx="278">
                  <c:v>-149.95208740234375</c:v>
                </c:pt>
                <c:pt idx="279">
                  <c:v>-149.59291076660156</c:v>
                </c:pt>
                <c:pt idx="280">
                  <c:v>-149.23374938964844</c:v>
                </c:pt>
                <c:pt idx="281">
                  <c:v>-148.87458801269531</c:v>
                </c:pt>
                <c:pt idx="282">
                  <c:v>-148.51541137695313</c:v>
                </c:pt>
                <c:pt idx="283">
                  <c:v>-148.15625</c:v>
                </c:pt>
                <c:pt idx="284">
                  <c:v>-147.79707336425781</c:v>
                </c:pt>
                <c:pt idx="285">
                  <c:v>-147.43791198730469</c:v>
                </c:pt>
                <c:pt idx="286">
                  <c:v>-147.07875061035156</c:v>
                </c:pt>
                <c:pt idx="287">
                  <c:v>-146.71957397460938</c:v>
                </c:pt>
                <c:pt idx="288">
                  <c:v>-146.36041259765625</c:v>
                </c:pt>
                <c:pt idx="289">
                  <c:v>-146.00125122070313</c:v>
                </c:pt>
                <c:pt idx="290">
                  <c:v>-145.64207458496094</c:v>
                </c:pt>
                <c:pt idx="291">
                  <c:v>-145.28291320800781</c:v>
                </c:pt>
                <c:pt idx="292">
                  <c:v>-144.92375183105469</c:v>
                </c:pt>
                <c:pt idx="293">
                  <c:v>-144.5645751953125</c:v>
                </c:pt>
                <c:pt idx="294">
                  <c:v>-144.20541381835938</c:v>
                </c:pt>
                <c:pt idx="295">
                  <c:v>-143.84625244140625</c:v>
                </c:pt>
                <c:pt idx="296">
                  <c:v>-143.48707580566406</c:v>
                </c:pt>
                <c:pt idx="297">
                  <c:v>-143.12791442871094</c:v>
                </c:pt>
                <c:pt idx="298">
                  <c:v>-142.76875305175781</c:v>
                </c:pt>
                <c:pt idx="299">
                  <c:v>-142.40957641601563</c:v>
                </c:pt>
                <c:pt idx="300">
                  <c:v>-142.0504150390625</c:v>
                </c:pt>
                <c:pt idx="301">
                  <c:v>-141.69125366210938</c:v>
                </c:pt>
                <c:pt idx="302">
                  <c:v>-141.33207702636719</c:v>
                </c:pt>
                <c:pt idx="303">
                  <c:v>-140.97291564941406</c:v>
                </c:pt>
                <c:pt idx="304">
                  <c:v>-140.61375427246094</c:v>
                </c:pt>
                <c:pt idx="305">
                  <c:v>-140.25457763671875</c:v>
                </c:pt>
                <c:pt idx="306">
                  <c:v>-139.89541625976563</c:v>
                </c:pt>
                <c:pt idx="307">
                  <c:v>-139.5362548828125</c:v>
                </c:pt>
                <c:pt idx="308">
                  <c:v>-139.17707824707031</c:v>
                </c:pt>
                <c:pt idx="309">
                  <c:v>-138.81791687011719</c:v>
                </c:pt>
                <c:pt idx="310">
                  <c:v>-138.458740234375</c:v>
                </c:pt>
                <c:pt idx="311">
                  <c:v>-138.09957885742188</c:v>
                </c:pt>
                <c:pt idx="312">
                  <c:v>-137.74041748046875</c:v>
                </c:pt>
                <c:pt idx="313">
                  <c:v>-137.38124084472656</c:v>
                </c:pt>
                <c:pt idx="314">
                  <c:v>-137.02207946777344</c:v>
                </c:pt>
                <c:pt idx="315">
                  <c:v>-136.66291809082031</c:v>
                </c:pt>
                <c:pt idx="316">
                  <c:v>-136.30374145507813</c:v>
                </c:pt>
                <c:pt idx="317">
                  <c:v>-135.944580078125</c:v>
                </c:pt>
                <c:pt idx="318">
                  <c:v>-135.58541870117188</c:v>
                </c:pt>
                <c:pt idx="319">
                  <c:v>-135.22624206542969</c:v>
                </c:pt>
                <c:pt idx="320">
                  <c:v>-134.86708068847656</c:v>
                </c:pt>
                <c:pt idx="321">
                  <c:v>-134.50791931152344</c:v>
                </c:pt>
                <c:pt idx="322">
                  <c:v>-134.14874267578125</c:v>
                </c:pt>
                <c:pt idx="323">
                  <c:v>-133.78958129882813</c:v>
                </c:pt>
                <c:pt idx="324">
                  <c:v>-133.430419921875</c:v>
                </c:pt>
                <c:pt idx="325">
                  <c:v>-133.07124328613281</c:v>
                </c:pt>
                <c:pt idx="326">
                  <c:v>-132.71208190917969</c:v>
                </c:pt>
                <c:pt idx="327">
                  <c:v>-132.35292053222656</c:v>
                </c:pt>
                <c:pt idx="328">
                  <c:v>-131.99374389648438</c:v>
                </c:pt>
                <c:pt idx="329">
                  <c:v>-131.63458251953125</c:v>
                </c:pt>
                <c:pt idx="330">
                  <c:v>-131.27542114257813</c:v>
                </c:pt>
                <c:pt idx="331">
                  <c:v>-130.91624450683594</c:v>
                </c:pt>
                <c:pt idx="332">
                  <c:v>-130.55708312988281</c:v>
                </c:pt>
                <c:pt idx="333">
                  <c:v>-130.19792175292969</c:v>
                </c:pt>
                <c:pt idx="334">
                  <c:v>-129.8387451171875</c:v>
                </c:pt>
                <c:pt idx="335">
                  <c:v>-129.47958374023438</c:v>
                </c:pt>
                <c:pt idx="336">
                  <c:v>-129.12040710449219</c:v>
                </c:pt>
                <c:pt idx="337">
                  <c:v>-128.76124572753906</c:v>
                </c:pt>
                <c:pt idx="338">
                  <c:v>-128.40208435058594</c:v>
                </c:pt>
                <c:pt idx="339">
                  <c:v>-128.04290771484375</c:v>
                </c:pt>
                <c:pt idx="340">
                  <c:v>-127.68374633789063</c:v>
                </c:pt>
                <c:pt idx="341">
                  <c:v>-127.3245849609375</c:v>
                </c:pt>
                <c:pt idx="342">
                  <c:v>-126.96541595458984</c:v>
                </c:pt>
                <c:pt idx="343">
                  <c:v>-126.60624694824219</c:v>
                </c:pt>
                <c:pt idx="344">
                  <c:v>-126.24707794189453</c:v>
                </c:pt>
                <c:pt idx="345">
                  <c:v>-125.88791656494141</c:v>
                </c:pt>
                <c:pt idx="346">
                  <c:v>-125.52874755859375</c:v>
                </c:pt>
                <c:pt idx="347">
                  <c:v>-125.16957855224609</c:v>
                </c:pt>
                <c:pt idx="348">
                  <c:v>-124.81041717529297</c:v>
                </c:pt>
                <c:pt idx="349">
                  <c:v>-124.45124816894531</c:v>
                </c:pt>
                <c:pt idx="350">
                  <c:v>-124.09207916259766</c:v>
                </c:pt>
                <c:pt idx="351">
                  <c:v>-123.73291778564453</c:v>
                </c:pt>
                <c:pt idx="352">
                  <c:v>-123.37374877929688</c:v>
                </c:pt>
                <c:pt idx="353">
                  <c:v>-123.01457977294922</c:v>
                </c:pt>
                <c:pt idx="354">
                  <c:v>-122.65541076660156</c:v>
                </c:pt>
                <c:pt idx="355">
                  <c:v>-122.29624938964844</c:v>
                </c:pt>
                <c:pt idx="356">
                  <c:v>-121.93708038330078</c:v>
                </c:pt>
                <c:pt idx="357">
                  <c:v>-121.57791137695313</c:v>
                </c:pt>
                <c:pt idx="358">
                  <c:v>-121.21875</c:v>
                </c:pt>
                <c:pt idx="359">
                  <c:v>-120.85958099365234</c:v>
                </c:pt>
                <c:pt idx="360">
                  <c:v>-120.50041198730469</c:v>
                </c:pt>
                <c:pt idx="361">
                  <c:v>-120.14125061035156</c:v>
                </c:pt>
                <c:pt idx="362">
                  <c:v>-119.78208160400391</c:v>
                </c:pt>
                <c:pt idx="363">
                  <c:v>-119.42291259765625</c:v>
                </c:pt>
                <c:pt idx="364">
                  <c:v>-119.06375122070313</c:v>
                </c:pt>
                <c:pt idx="365">
                  <c:v>-118.70458221435547</c:v>
                </c:pt>
                <c:pt idx="366">
                  <c:v>-118.34541320800781</c:v>
                </c:pt>
                <c:pt idx="367">
                  <c:v>-117.98624420166016</c:v>
                </c:pt>
                <c:pt idx="368">
                  <c:v>-117.62708282470703</c:v>
                </c:pt>
                <c:pt idx="369">
                  <c:v>-117.26791381835938</c:v>
                </c:pt>
                <c:pt idx="370">
                  <c:v>-116.90874481201172</c:v>
                </c:pt>
                <c:pt idx="371">
                  <c:v>-116.54958343505859</c:v>
                </c:pt>
                <c:pt idx="372">
                  <c:v>-116.19041442871094</c:v>
                </c:pt>
                <c:pt idx="373">
                  <c:v>-115.83124542236328</c:v>
                </c:pt>
                <c:pt idx="374">
                  <c:v>-115.47208404541016</c:v>
                </c:pt>
                <c:pt idx="375">
                  <c:v>-115.1129150390625</c:v>
                </c:pt>
                <c:pt idx="376">
                  <c:v>-114.75374603271484</c:v>
                </c:pt>
                <c:pt idx="377">
                  <c:v>-114.39458465576172</c:v>
                </c:pt>
                <c:pt idx="378">
                  <c:v>-114.03541564941406</c:v>
                </c:pt>
                <c:pt idx="379">
                  <c:v>-113.67624664306641</c:v>
                </c:pt>
                <c:pt idx="380">
                  <c:v>-113.31707763671875</c:v>
                </c:pt>
                <c:pt idx="381">
                  <c:v>-112.95791625976563</c:v>
                </c:pt>
                <c:pt idx="382">
                  <c:v>-112.59874725341797</c:v>
                </c:pt>
                <c:pt idx="383">
                  <c:v>-112.23957824707031</c:v>
                </c:pt>
                <c:pt idx="384">
                  <c:v>-111.88041687011719</c:v>
                </c:pt>
                <c:pt idx="385">
                  <c:v>-111.52124786376953</c:v>
                </c:pt>
                <c:pt idx="386">
                  <c:v>-111.16207885742188</c:v>
                </c:pt>
                <c:pt idx="387">
                  <c:v>-110.80291748046875</c:v>
                </c:pt>
                <c:pt idx="388">
                  <c:v>-110.44374847412109</c:v>
                </c:pt>
                <c:pt idx="389">
                  <c:v>-110.08457946777344</c:v>
                </c:pt>
                <c:pt idx="390">
                  <c:v>-109.72541809082031</c:v>
                </c:pt>
                <c:pt idx="391">
                  <c:v>-109.36624908447266</c:v>
                </c:pt>
                <c:pt idx="392">
                  <c:v>-109.007080078125</c:v>
                </c:pt>
                <c:pt idx="393">
                  <c:v>-108.64791107177734</c:v>
                </c:pt>
                <c:pt idx="394">
                  <c:v>-108.28874969482422</c:v>
                </c:pt>
                <c:pt idx="395">
                  <c:v>-107.92958068847656</c:v>
                </c:pt>
                <c:pt idx="396">
                  <c:v>-107.57041168212891</c:v>
                </c:pt>
                <c:pt idx="397">
                  <c:v>-107.21125030517578</c:v>
                </c:pt>
                <c:pt idx="398">
                  <c:v>-106.85208129882813</c:v>
                </c:pt>
                <c:pt idx="399">
                  <c:v>-106.49291229248047</c:v>
                </c:pt>
                <c:pt idx="400">
                  <c:v>-106.13375091552734</c:v>
                </c:pt>
                <c:pt idx="401">
                  <c:v>-105.77458190917969</c:v>
                </c:pt>
                <c:pt idx="402">
                  <c:v>-105.41541290283203</c:v>
                </c:pt>
                <c:pt idx="403">
                  <c:v>-105.05625152587891</c:v>
                </c:pt>
                <c:pt idx="404">
                  <c:v>-104.69708251953125</c:v>
                </c:pt>
                <c:pt idx="405">
                  <c:v>-104.33791351318359</c:v>
                </c:pt>
                <c:pt idx="406">
                  <c:v>-103.97874450683594</c:v>
                </c:pt>
                <c:pt idx="407">
                  <c:v>-103.61958312988281</c:v>
                </c:pt>
                <c:pt idx="408">
                  <c:v>-103.26041412353516</c:v>
                </c:pt>
                <c:pt idx="409">
                  <c:v>-102.9012451171875</c:v>
                </c:pt>
                <c:pt idx="410">
                  <c:v>-102.54208374023438</c:v>
                </c:pt>
                <c:pt idx="411">
                  <c:v>-102.18291473388672</c:v>
                </c:pt>
                <c:pt idx="412">
                  <c:v>-101.82374572753906</c:v>
                </c:pt>
                <c:pt idx="413">
                  <c:v>-101.46458435058594</c:v>
                </c:pt>
                <c:pt idx="414">
                  <c:v>-101.10541534423828</c:v>
                </c:pt>
                <c:pt idx="415">
                  <c:v>-100.74624633789063</c:v>
                </c:pt>
                <c:pt idx="416">
                  <c:v>-100.3870849609375</c:v>
                </c:pt>
                <c:pt idx="417">
                  <c:v>-100.02791595458984</c:v>
                </c:pt>
                <c:pt idx="418">
                  <c:v>-99.668746948242188</c:v>
                </c:pt>
                <c:pt idx="419">
                  <c:v>-99.309577941894531</c:v>
                </c:pt>
                <c:pt idx="420">
                  <c:v>-98.950416564941406</c:v>
                </c:pt>
                <c:pt idx="421">
                  <c:v>-98.59124755859375</c:v>
                </c:pt>
                <c:pt idx="422">
                  <c:v>-98.232078552246094</c:v>
                </c:pt>
                <c:pt idx="423">
                  <c:v>-97.872917175292969</c:v>
                </c:pt>
                <c:pt idx="424">
                  <c:v>-97.513748168945313</c:v>
                </c:pt>
                <c:pt idx="425">
                  <c:v>-97.154579162597656</c:v>
                </c:pt>
                <c:pt idx="426">
                  <c:v>-96.795417785644531</c:v>
                </c:pt>
                <c:pt idx="427">
                  <c:v>-96.436248779296875</c:v>
                </c:pt>
                <c:pt idx="428">
                  <c:v>-96.077079772949219</c:v>
                </c:pt>
                <c:pt idx="429">
                  <c:v>-95.717918395996094</c:v>
                </c:pt>
                <c:pt idx="430">
                  <c:v>-95.358749389648438</c:v>
                </c:pt>
                <c:pt idx="431">
                  <c:v>-94.999580383300781</c:v>
                </c:pt>
                <c:pt idx="432">
                  <c:v>-94.640411376953125</c:v>
                </c:pt>
                <c:pt idx="433">
                  <c:v>-94.28125</c:v>
                </c:pt>
                <c:pt idx="434">
                  <c:v>-93.922080993652344</c:v>
                </c:pt>
                <c:pt idx="435">
                  <c:v>-93.562911987304688</c:v>
                </c:pt>
                <c:pt idx="436">
                  <c:v>-93.203750610351563</c:v>
                </c:pt>
                <c:pt idx="437">
                  <c:v>-92.844581604003906</c:v>
                </c:pt>
                <c:pt idx="438">
                  <c:v>-92.48541259765625</c:v>
                </c:pt>
                <c:pt idx="439">
                  <c:v>-92.126251220703125</c:v>
                </c:pt>
                <c:pt idx="440">
                  <c:v>-91.767082214355469</c:v>
                </c:pt>
                <c:pt idx="441">
                  <c:v>-91.407913208007813</c:v>
                </c:pt>
                <c:pt idx="442">
                  <c:v>-91.048751831054688</c:v>
                </c:pt>
                <c:pt idx="443">
                  <c:v>-90.689582824707031</c:v>
                </c:pt>
                <c:pt idx="444">
                  <c:v>-90.330413818359375</c:v>
                </c:pt>
                <c:pt idx="445">
                  <c:v>-89.971244812011719</c:v>
                </c:pt>
                <c:pt idx="446">
                  <c:v>-89.612083435058594</c:v>
                </c:pt>
                <c:pt idx="447">
                  <c:v>-89.252914428710938</c:v>
                </c:pt>
                <c:pt idx="448">
                  <c:v>-88.893745422363281</c:v>
                </c:pt>
                <c:pt idx="449">
                  <c:v>-88.534584045410156</c:v>
                </c:pt>
                <c:pt idx="450">
                  <c:v>-88.1754150390625</c:v>
                </c:pt>
                <c:pt idx="451">
                  <c:v>-87.816246032714844</c:v>
                </c:pt>
                <c:pt idx="452">
                  <c:v>-87.457084655761719</c:v>
                </c:pt>
                <c:pt idx="453">
                  <c:v>-87.097915649414063</c:v>
                </c:pt>
                <c:pt idx="454">
                  <c:v>-86.738746643066406</c:v>
                </c:pt>
                <c:pt idx="455">
                  <c:v>-86.379585266113281</c:v>
                </c:pt>
                <c:pt idx="456">
                  <c:v>-86.020416259765625</c:v>
                </c:pt>
                <c:pt idx="457">
                  <c:v>-85.661247253417969</c:v>
                </c:pt>
                <c:pt idx="458">
                  <c:v>-85.302078247070313</c:v>
                </c:pt>
                <c:pt idx="459">
                  <c:v>-84.942916870117188</c:v>
                </c:pt>
                <c:pt idx="460">
                  <c:v>-84.583747863769531</c:v>
                </c:pt>
                <c:pt idx="461">
                  <c:v>-84.224578857421875</c:v>
                </c:pt>
                <c:pt idx="462">
                  <c:v>-83.86541748046875</c:v>
                </c:pt>
                <c:pt idx="463">
                  <c:v>-83.506248474121094</c:v>
                </c:pt>
                <c:pt idx="464">
                  <c:v>-83.147079467773438</c:v>
                </c:pt>
                <c:pt idx="465">
                  <c:v>-82.787918090820313</c:v>
                </c:pt>
                <c:pt idx="466">
                  <c:v>-82.428749084472656</c:v>
                </c:pt>
                <c:pt idx="467">
                  <c:v>-82.069580078125</c:v>
                </c:pt>
                <c:pt idx="468">
                  <c:v>-81.710418701171875</c:v>
                </c:pt>
                <c:pt idx="469">
                  <c:v>-81.351249694824219</c:v>
                </c:pt>
                <c:pt idx="470">
                  <c:v>-80.992080688476563</c:v>
                </c:pt>
                <c:pt idx="471">
                  <c:v>-80.632911682128906</c:v>
                </c:pt>
                <c:pt idx="472">
                  <c:v>-80.273750305175781</c:v>
                </c:pt>
                <c:pt idx="473">
                  <c:v>-79.914581298828125</c:v>
                </c:pt>
                <c:pt idx="474">
                  <c:v>-79.555412292480469</c:v>
                </c:pt>
                <c:pt idx="475">
                  <c:v>-79.196250915527344</c:v>
                </c:pt>
                <c:pt idx="476">
                  <c:v>-78.837081909179688</c:v>
                </c:pt>
                <c:pt idx="477">
                  <c:v>-78.477912902832031</c:v>
                </c:pt>
                <c:pt idx="478">
                  <c:v>-78.118751525878906</c:v>
                </c:pt>
                <c:pt idx="479">
                  <c:v>-77.75958251953125</c:v>
                </c:pt>
                <c:pt idx="480">
                  <c:v>-77.400413513183594</c:v>
                </c:pt>
                <c:pt idx="481">
                  <c:v>-77.041252136230469</c:v>
                </c:pt>
                <c:pt idx="482">
                  <c:v>-76.682083129882813</c:v>
                </c:pt>
                <c:pt idx="483">
                  <c:v>-76.322914123535156</c:v>
                </c:pt>
                <c:pt idx="484">
                  <c:v>-75.9637451171875</c:v>
                </c:pt>
                <c:pt idx="485">
                  <c:v>-75.604583740234375</c:v>
                </c:pt>
                <c:pt idx="486">
                  <c:v>-75.245414733886719</c:v>
                </c:pt>
                <c:pt idx="487">
                  <c:v>-74.886245727539063</c:v>
                </c:pt>
                <c:pt idx="488">
                  <c:v>-74.527084350585938</c:v>
                </c:pt>
                <c:pt idx="489">
                  <c:v>-74.167915344238281</c:v>
                </c:pt>
                <c:pt idx="490">
                  <c:v>-73.808746337890625</c:v>
                </c:pt>
                <c:pt idx="491">
                  <c:v>-73.4495849609375</c:v>
                </c:pt>
                <c:pt idx="492">
                  <c:v>-73.090415954589844</c:v>
                </c:pt>
                <c:pt idx="493">
                  <c:v>-72.731246948242188</c:v>
                </c:pt>
                <c:pt idx="494">
                  <c:v>-72.372085571289063</c:v>
                </c:pt>
                <c:pt idx="495">
                  <c:v>-72.012916564941406</c:v>
                </c:pt>
                <c:pt idx="496">
                  <c:v>-71.65374755859375</c:v>
                </c:pt>
                <c:pt idx="497">
                  <c:v>-71.294578552246094</c:v>
                </c:pt>
                <c:pt idx="498">
                  <c:v>-70.935417175292969</c:v>
                </c:pt>
                <c:pt idx="499">
                  <c:v>-70.576248168945313</c:v>
                </c:pt>
                <c:pt idx="500">
                  <c:v>-70.217079162597656</c:v>
                </c:pt>
                <c:pt idx="501">
                  <c:v>-69.857917785644531</c:v>
                </c:pt>
                <c:pt idx="502">
                  <c:v>-69.498748779296875</c:v>
                </c:pt>
                <c:pt idx="503">
                  <c:v>-69.139579772949219</c:v>
                </c:pt>
                <c:pt idx="504">
                  <c:v>-68.780418395996094</c:v>
                </c:pt>
                <c:pt idx="505">
                  <c:v>-68.421249389648438</c:v>
                </c:pt>
                <c:pt idx="506">
                  <c:v>-68.062080383300781</c:v>
                </c:pt>
                <c:pt idx="507">
                  <c:v>-67.702919006347656</c:v>
                </c:pt>
                <c:pt idx="508">
                  <c:v>-67.34375</c:v>
                </c:pt>
                <c:pt idx="509">
                  <c:v>-66.984580993652344</c:v>
                </c:pt>
                <c:pt idx="510">
                  <c:v>-66.625411987304688</c:v>
                </c:pt>
                <c:pt idx="511">
                  <c:v>-66.266250610351563</c:v>
                </c:pt>
                <c:pt idx="512">
                  <c:v>-65.907081604003906</c:v>
                </c:pt>
                <c:pt idx="513">
                  <c:v>-65.54791259765625</c:v>
                </c:pt>
                <c:pt idx="514">
                  <c:v>-65.188751220703125</c:v>
                </c:pt>
                <c:pt idx="515">
                  <c:v>-64.829582214355469</c:v>
                </c:pt>
                <c:pt idx="516">
                  <c:v>-64.470413208007813</c:v>
                </c:pt>
                <c:pt idx="517">
                  <c:v>-64.111251831054688</c:v>
                </c:pt>
                <c:pt idx="518">
                  <c:v>-63.752082824707031</c:v>
                </c:pt>
                <c:pt idx="519">
                  <c:v>-63.392913818359375</c:v>
                </c:pt>
                <c:pt idx="520">
                  <c:v>-63.033748626708984</c:v>
                </c:pt>
                <c:pt idx="521">
                  <c:v>-62.674583435058594</c:v>
                </c:pt>
                <c:pt idx="522">
                  <c:v>-62.315414428710938</c:v>
                </c:pt>
                <c:pt idx="523">
                  <c:v>-61.956249237060547</c:v>
                </c:pt>
                <c:pt idx="524">
                  <c:v>-61.597084045410156</c:v>
                </c:pt>
                <c:pt idx="525">
                  <c:v>-61.2379150390625</c:v>
                </c:pt>
                <c:pt idx="526">
                  <c:v>-60.878749847412109</c:v>
                </c:pt>
                <c:pt idx="527">
                  <c:v>-60.519580841064453</c:v>
                </c:pt>
                <c:pt idx="528">
                  <c:v>-60.160415649414063</c:v>
                </c:pt>
                <c:pt idx="529">
                  <c:v>-59.801250457763672</c:v>
                </c:pt>
                <c:pt idx="530">
                  <c:v>-59.442081451416016</c:v>
                </c:pt>
                <c:pt idx="531">
                  <c:v>-59.082916259765625</c:v>
                </c:pt>
                <c:pt idx="532">
                  <c:v>-58.723747253417969</c:v>
                </c:pt>
                <c:pt idx="533">
                  <c:v>-58.364582061767578</c:v>
                </c:pt>
                <c:pt idx="534">
                  <c:v>-58.005416870117188</c:v>
                </c:pt>
                <c:pt idx="535">
                  <c:v>-57.646247863769531</c:v>
                </c:pt>
                <c:pt idx="536">
                  <c:v>-57.287082672119141</c:v>
                </c:pt>
                <c:pt idx="537">
                  <c:v>-56.92791748046875</c:v>
                </c:pt>
                <c:pt idx="538">
                  <c:v>-56.568748474121094</c:v>
                </c:pt>
                <c:pt idx="539">
                  <c:v>-56.209583282470703</c:v>
                </c:pt>
                <c:pt idx="540">
                  <c:v>-55.850414276123047</c:v>
                </c:pt>
                <c:pt idx="541">
                  <c:v>-55.491249084472656</c:v>
                </c:pt>
                <c:pt idx="542">
                  <c:v>-55.132083892822266</c:v>
                </c:pt>
                <c:pt idx="543">
                  <c:v>-54.772914886474609</c:v>
                </c:pt>
                <c:pt idx="544">
                  <c:v>-54.413749694824219</c:v>
                </c:pt>
                <c:pt idx="545">
                  <c:v>-54.054580688476563</c:v>
                </c:pt>
                <c:pt idx="546">
                  <c:v>-53.695415496826172</c:v>
                </c:pt>
                <c:pt idx="547">
                  <c:v>-53.336250305175781</c:v>
                </c:pt>
                <c:pt idx="548">
                  <c:v>-52.977081298828125</c:v>
                </c:pt>
                <c:pt idx="549">
                  <c:v>-52.617916107177734</c:v>
                </c:pt>
                <c:pt idx="550">
                  <c:v>-52.258750915527344</c:v>
                </c:pt>
                <c:pt idx="551">
                  <c:v>-51.899581909179688</c:v>
                </c:pt>
                <c:pt idx="552">
                  <c:v>-51.540416717529297</c:v>
                </c:pt>
                <c:pt idx="553">
                  <c:v>-51.181247711181641</c:v>
                </c:pt>
                <c:pt idx="554">
                  <c:v>-50.82208251953125</c:v>
                </c:pt>
                <c:pt idx="555">
                  <c:v>-50.462917327880859</c:v>
                </c:pt>
                <c:pt idx="556">
                  <c:v>-50.103748321533203</c:v>
                </c:pt>
                <c:pt idx="557">
                  <c:v>-49.744583129882813</c:v>
                </c:pt>
                <c:pt idx="558">
                  <c:v>-49.385414123535156</c:v>
                </c:pt>
                <c:pt idx="559">
                  <c:v>-49.026248931884766</c:v>
                </c:pt>
                <c:pt idx="560">
                  <c:v>-48.667083740234375</c:v>
                </c:pt>
                <c:pt idx="561">
                  <c:v>-48.307914733886719</c:v>
                </c:pt>
                <c:pt idx="562">
                  <c:v>-47.948749542236328</c:v>
                </c:pt>
                <c:pt idx="563">
                  <c:v>-47.589584350585938</c:v>
                </c:pt>
                <c:pt idx="564">
                  <c:v>-47.230415344238281</c:v>
                </c:pt>
                <c:pt idx="565">
                  <c:v>-46.871250152587891</c:v>
                </c:pt>
                <c:pt idx="566">
                  <c:v>-46.512081146240234</c:v>
                </c:pt>
                <c:pt idx="567">
                  <c:v>-46.152915954589844</c:v>
                </c:pt>
                <c:pt idx="568">
                  <c:v>-45.793750762939453</c:v>
                </c:pt>
                <c:pt idx="569">
                  <c:v>-45.434581756591797</c:v>
                </c:pt>
                <c:pt idx="570">
                  <c:v>-45.075416564941406</c:v>
                </c:pt>
                <c:pt idx="571">
                  <c:v>-44.71624755859375</c:v>
                </c:pt>
                <c:pt idx="572">
                  <c:v>-44.357082366943359</c:v>
                </c:pt>
                <c:pt idx="573">
                  <c:v>-43.997917175292969</c:v>
                </c:pt>
                <c:pt idx="574">
                  <c:v>-43.638748168945313</c:v>
                </c:pt>
                <c:pt idx="575">
                  <c:v>-43.279582977294922</c:v>
                </c:pt>
                <c:pt idx="576">
                  <c:v>-42.920417785644531</c:v>
                </c:pt>
                <c:pt idx="577">
                  <c:v>-42.561248779296875</c:v>
                </c:pt>
                <c:pt idx="578">
                  <c:v>-42.202083587646484</c:v>
                </c:pt>
                <c:pt idx="579">
                  <c:v>-41.842914581298828</c:v>
                </c:pt>
                <c:pt idx="580">
                  <c:v>-41.483749389648438</c:v>
                </c:pt>
                <c:pt idx="581">
                  <c:v>-41.124584197998047</c:v>
                </c:pt>
                <c:pt idx="582">
                  <c:v>-40.765415191650391</c:v>
                </c:pt>
                <c:pt idx="583">
                  <c:v>-40.40625</c:v>
                </c:pt>
                <c:pt idx="584">
                  <c:v>-40.047080993652344</c:v>
                </c:pt>
                <c:pt idx="585">
                  <c:v>-39.687915802001953</c:v>
                </c:pt>
                <c:pt idx="586">
                  <c:v>-39.328750610351563</c:v>
                </c:pt>
                <c:pt idx="587">
                  <c:v>-38.969581604003906</c:v>
                </c:pt>
                <c:pt idx="588">
                  <c:v>-38.610416412353516</c:v>
                </c:pt>
                <c:pt idx="589">
                  <c:v>-38.251251220703125</c:v>
                </c:pt>
                <c:pt idx="590">
                  <c:v>-37.892082214355469</c:v>
                </c:pt>
                <c:pt idx="591">
                  <c:v>-37.532917022705078</c:v>
                </c:pt>
                <c:pt idx="592">
                  <c:v>-37.173748016357422</c:v>
                </c:pt>
                <c:pt idx="593">
                  <c:v>-36.814582824707031</c:v>
                </c:pt>
                <c:pt idx="594">
                  <c:v>-36.455417633056641</c:v>
                </c:pt>
                <c:pt idx="595">
                  <c:v>-36.096248626708984</c:v>
                </c:pt>
                <c:pt idx="596">
                  <c:v>-35.737083435058594</c:v>
                </c:pt>
                <c:pt idx="597">
                  <c:v>-35.377914428710938</c:v>
                </c:pt>
                <c:pt idx="598">
                  <c:v>-35.018749237060547</c:v>
                </c:pt>
                <c:pt idx="599">
                  <c:v>-34.659584045410156</c:v>
                </c:pt>
                <c:pt idx="600">
                  <c:v>-34.3004150390625</c:v>
                </c:pt>
                <c:pt idx="601">
                  <c:v>-33.941249847412109</c:v>
                </c:pt>
                <c:pt idx="602">
                  <c:v>-33.582084655761719</c:v>
                </c:pt>
                <c:pt idx="603">
                  <c:v>-33.222915649414063</c:v>
                </c:pt>
                <c:pt idx="604">
                  <c:v>-32.863750457763672</c:v>
                </c:pt>
                <c:pt idx="605">
                  <c:v>-32.504581451416016</c:v>
                </c:pt>
                <c:pt idx="606">
                  <c:v>-32.145416259765625</c:v>
                </c:pt>
                <c:pt idx="607">
                  <c:v>-31.786249160766602</c:v>
                </c:pt>
                <c:pt idx="608">
                  <c:v>-31.427082061767578</c:v>
                </c:pt>
                <c:pt idx="609">
                  <c:v>-31.067916870117188</c:v>
                </c:pt>
                <c:pt idx="610">
                  <c:v>-30.708749771118164</c:v>
                </c:pt>
                <c:pt idx="611">
                  <c:v>-30.349582672119141</c:v>
                </c:pt>
                <c:pt idx="612">
                  <c:v>-29.990415573120117</c:v>
                </c:pt>
                <c:pt idx="613">
                  <c:v>-29.631250381469727</c:v>
                </c:pt>
                <c:pt idx="614">
                  <c:v>-29.272083282470703</c:v>
                </c:pt>
                <c:pt idx="615">
                  <c:v>-28.91291618347168</c:v>
                </c:pt>
                <c:pt idx="616">
                  <c:v>-28.553749084472656</c:v>
                </c:pt>
                <c:pt idx="617">
                  <c:v>-28.194581985473633</c:v>
                </c:pt>
                <c:pt idx="618">
                  <c:v>-27.835416793823242</c:v>
                </c:pt>
                <c:pt idx="619">
                  <c:v>-27.476249694824219</c:v>
                </c:pt>
                <c:pt idx="620">
                  <c:v>-27.117082595825195</c:v>
                </c:pt>
                <c:pt idx="621">
                  <c:v>-26.757915496826172</c:v>
                </c:pt>
                <c:pt idx="622">
                  <c:v>-26.398750305175781</c:v>
                </c:pt>
                <c:pt idx="623">
                  <c:v>-26.039583206176758</c:v>
                </c:pt>
                <c:pt idx="624">
                  <c:v>-25.680416107177734</c:v>
                </c:pt>
                <c:pt idx="625">
                  <c:v>-25.321249008178711</c:v>
                </c:pt>
                <c:pt idx="626">
                  <c:v>-24.96208381652832</c:v>
                </c:pt>
                <c:pt idx="627">
                  <c:v>-24.602916717529297</c:v>
                </c:pt>
                <c:pt idx="628">
                  <c:v>-24.243749618530273</c:v>
                </c:pt>
                <c:pt idx="629">
                  <c:v>-23.88458251953125</c:v>
                </c:pt>
                <c:pt idx="630">
                  <c:v>-23.525415420532227</c:v>
                </c:pt>
                <c:pt idx="631">
                  <c:v>-23.166250228881836</c:v>
                </c:pt>
                <c:pt idx="632">
                  <c:v>-22.807083129882813</c:v>
                </c:pt>
                <c:pt idx="633">
                  <c:v>-22.447916030883789</c:v>
                </c:pt>
                <c:pt idx="634">
                  <c:v>-22.088748931884766</c:v>
                </c:pt>
                <c:pt idx="635">
                  <c:v>-21.729583740234375</c:v>
                </c:pt>
                <c:pt idx="636">
                  <c:v>-21.370416641235352</c:v>
                </c:pt>
                <c:pt idx="637">
                  <c:v>-21.011249542236328</c:v>
                </c:pt>
                <c:pt idx="638">
                  <c:v>-20.652082443237305</c:v>
                </c:pt>
                <c:pt idx="639">
                  <c:v>-20.292917251586914</c:v>
                </c:pt>
                <c:pt idx="640">
                  <c:v>-19.933750152587891</c:v>
                </c:pt>
                <c:pt idx="641">
                  <c:v>-19.574583053588867</c:v>
                </c:pt>
                <c:pt idx="642">
                  <c:v>-19.215415954589844</c:v>
                </c:pt>
                <c:pt idx="643">
                  <c:v>-18.85624885559082</c:v>
                </c:pt>
                <c:pt idx="644">
                  <c:v>-18.49708366394043</c:v>
                </c:pt>
                <c:pt idx="645">
                  <c:v>-18.137916564941406</c:v>
                </c:pt>
                <c:pt idx="646">
                  <c:v>-17.778749465942383</c:v>
                </c:pt>
                <c:pt idx="647">
                  <c:v>-17.419582366943359</c:v>
                </c:pt>
                <c:pt idx="648">
                  <c:v>-17.060417175292969</c:v>
                </c:pt>
                <c:pt idx="649">
                  <c:v>-16.701250076293945</c:v>
                </c:pt>
                <c:pt idx="650">
                  <c:v>-16.342082977294922</c:v>
                </c:pt>
                <c:pt idx="651">
                  <c:v>-15.982916831970215</c:v>
                </c:pt>
                <c:pt idx="652">
                  <c:v>-15.623749732971191</c:v>
                </c:pt>
                <c:pt idx="653">
                  <c:v>-15.264582633972168</c:v>
                </c:pt>
                <c:pt idx="654">
                  <c:v>-14.905416488647461</c:v>
                </c:pt>
                <c:pt idx="655">
                  <c:v>-14.546249389648438</c:v>
                </c:pt>
                <c:pt idx="656">
                  <c:v>-14.18708324432373</c:v>
                </c:pt>
                <c:pt idx="657">
                  <c:v>-13.827916145324707</c:v>
                </c:pt>
                <c:pt idx="658">
                  <c:v>-13.46875</c:v>
                </c:pt>
                <c:pt idx="659">
                  <c:v>-13.109582901000977</c:v>
                </c:pt>
                <c:pt idx="660">
                  <c:v>-12.75041675567627</c:v>
                </c:pt>
                <c:pt idx="661">
                  <c:v>-12.391249656677246</c:v>
                </c:pt>
                <c:pt idx="662">
                  <c:v>-12.032083511352539</c:v>
                </c:pt>
                <c:pt idx="663">
                  <c:v>-11.672916412353516</c:v>
                </c:pt>
                <c:pt idx="664">
                  <c:v>-11.313750267028809</c:v>
                </c:pt>
                <c:pt idx="665">
                  <c:v>-10.954583168029785</c:v>
                </c:pt>
                <c:pt idx="666">
                  <c:v>-10.595416069030762</c:v>
                </c:pt>
                <c:pt idx="667">
                  <c:v>-10.236249923706055</c:v>
                </c:pt>
                <c:pt idx="668">
                  <c:v>-9.8770828247070313</c:v>
                </c:pt>
                <c:pt idx="669">
                  <c:v>-9.5179166793823242</c:v>
                </c:pt>
                <c:pt idx="670">
                  <c:v>-9.1587495803833008</c:v>
                </c:pt>
                <c:pt idx="671">
                  <c:v>-8.7995834350585938</c:v>
                </c:pt>
                <c:pt idx="672">
                  <c:v>-8.4404163360595703</c:v>
                </c:pt>
                <c:pt idx="673">
                  <c:v>-8.0812501907348633</c:v>
                </c:pt>
                <c:pt idx="674">
                  <c:v>-7.7220830917358398</c:v>
                </c:pt>
                <c:pt idx="675">
                  <c:v>-7.3629164695739746</c:v>
                </c:pt>
                <c:pt idx="676">
                  <c:v>-7.0037498474121094</c:v>
                </c:pt>
                <c:pt idx="677">
                  <c:v>-6.6445832252502441</c:v>
                </c:pt>
                <c:pt idx="678">
                  <c:v>-6.2854166030883789</c:v>
                </c:pt>
                <c:pt idx="679">
                  <c:v>-5.9262499809265137</c:v>
                </c:pt>
                <c:pt idx="680">
                  <c:v>-5.5670833587646484</c:v>
                </c:pt>
                <c:pt idx="681">
                  <c:v>-5.2079167366027832</c:v>
                </c:pt>
                <c:pt idx="682">
                  <c:v>-4.848750114440918</c:v>
                </c:pt>
                <c:pt idx="683">
                  <c:v>-4.4895834922790527</c:v>
                </c:pt>
                <c:pt idx="684">
                  <c:v>-4.1304163932800293</c:v>
                </c:pt>
                <c:pt idx="685">
                  <c:v>-3.7712500095367432</c:v>
                </c:pt>
                <c:pt idx="686">
                  <c:v>-3.4120833873748779</c:v>
                </c:pt>
                <c:pt idx="687">
                  <c:v>-3.0529165267944336</c:v>
                </c:pt>
                <c:pt idx="688">
                  <c:v>-2.6937499046325684</c:v>
                </c:pt>
                <c:pt idx="689">
                  <c:v>-2.3345832824707031</c:v>
                </c:pt>
                <c:pt idx="690">
                  <c:v>-1.9754166603088379</c:v>
                </c:pt>
                <c:pt idx="691">
                  <c:v>-1.6162499189376831</c:v>
                </c:pt>
                <c:pt idx="692">
                  <c:v>-1.2570832967758179</c:v>
                </c:pt>
                <c:pt idx="693">
                  <c:v>-0.89791667461395264</c:v>
                </c:pt>
                <c:pt idx="694">
                  <c:v>-0.53874999284744263</c:v>
                </c:pt>
                <c:pt idx="695">
                  <c:v>-0.17958332598209381</c:v>
                </c:pt>
              </c:numCache>
            </c:numRef>
          </c:xVal>
          <c:yVal>
            <c:numRef>
              <c:f>Gráfico15!$E$6:$E$701</c:f>
              <c:numCache>
                <c:formatCode>0.00</c:formatCode>
                <c:ptCount val="696"/>
                <c:pt idx="0">
                  <c:v>9.0815858840942383</c:v>
                </c:pt>
                <c:pt idx="1">
                  <c:v>9.0825080871582031</c:v>
                </c:pt>
                <c:pt idx="2">
                  <c:v>8.6826591491699219</c:v>
                </c:pt>
                <c:pt idx="3">
                  <c:v>9.2257251739501953</c:v>
                </c:pt>
                <c:pt idx="4">
                  <c:v>9.3421440124511719</c:v>
                </c:pt>
                <c:pt idx="5">
                  <c:v>9.2403974533081055</c:v>
                </c:pt>
                <c:pt idx="6">
                  <c:v>8.8717451095581055</c:v>
                </c:pt>
                <c:pt idx="7">
                  <c:v>9.0230836868286133</c:v>
                </c:pt>
                <c:pt idx="8">
                  <c:v>8.7803783416748047</c:v>
                </c:pt>
                <c:pt idx="9">
                  <c:v>8.8043231964111328</c:v>
                </c:pt>
                <c:pt idx="10">
                  <c:v>8.9019107818603516</c:v>
                </c:pt>
                <c:pt idx="11">
                  <c:v>8.7543621063232422</c:v>
                </c:pt>
                <c:pt idx="12">
                  <c:v>8.7643423080444336</c:v>
                </c:pt>
                <c:pt idx="13">
                  <c:v>9.4426765441894531</c:v>
                </c:pt>
                <c:pt idx="14">
                  <c:v>9.0870018005371094</c:v>
                </c:pt>
                <c:pt idx="15">
                  <c:v>8.6892585754394531</c:v>
                </c:pt>
                <c:pt idx="16">
                  <c:v>8.4715633392333984</c:v>
                </c:pt>
                <c:pt idx="17">
                  <c:v>8.906834602355957</c:v>
                </c:pt>
                <c:pt idx="18">
                  <c:v>8.8005056381225586</c:v>
                </c:pt>
                <c:pt idx="19">
                  <c:v>8.7702827453613281</c:v>
                </c:pt>
                <c:pt idx="20">
                  <c:v>9.2569980621337891</c:v>
                </c:pt>
                <c:pt idx="21">
                  <c:v>9.1219997406005859</c:v>
                </c:pt>
                <c:pt idx="22">
                  <c:v>8.9665927886962891</c:v>
                </c:pt>
                <c:pt idx="23">
                  <c:v>9.0363903045654297</c:v>
                </c:pt>
                <c:pt idx="24">
                  <c:v>8.780278205871582</c:v>
                </c:pt>
                <c:pt idx="25">
                  <c:v>9.2278871536254883</c:v>
                </c:pt>
                <c:pt idx="26">
                  <c:v>9.1053142547607422</c:v>
                </c:pt>
                <c:pt idx="27">
                  <c:v>9.1584329605102539</c:v>
                </c:pt>
                <c:pt idx="28">
                  <c:v>9.0158615112304688</c:v>
                </c:pt>
                <c:pt idx="29">
                  <c:v>8.2294092178344727</c:v>
                </c:pt>
                <c:pt idx="30">
                  <c:v>9.0544872283935547</c:v>
                </c:pt>
                <c:pt idx="31">
                  <c:v>9.0884304046630859</c:v>
                </c:pt>
                <c:pt idx="32">
                  <c:v>8.4901895523071289</c:v>
                </c:pt>
                <c:pt idx="33">
                  <c:v>9.3390712738037109</c:v>
                </c:pt>
                <c:pt idx="34">
                  <c:v>9.1747360229492188</c:v>
                </c:pt>
                <c:pt idx="35">
                  <c:v>8.8178739547729492</c:v>
                </c:pt>
                <c:pt idx="36">
                  <c:v>9.3552207946777344</c:v>
                </c:pt>
                <c:pt idx="37">
                  <c:v>9.1423196792602539</c:v>
                </c:pt>
                <c:pt idx="38">
                  <c:v>9.1472358703613281</c:v>
                </c:pt>
                <c:pt idx="39">
                  <c:v>8.8273220062255859</c:v>
                </c:pt>
                <c:pt idx="40">
                  <c:v>8.7741823196411133</c:v>
                </c:pt>
                <c:pt idx="41">
                  <c:v>9.0342559814453125</c:v>
                </c:pt>
                <c:pt idx="42">
                  <c:v>9.0961923599243164</c:v>
                </c:pt>
                <c:pt idx="43">
                  <c:v>8.5048494338989258</c:v>
                </c:pt>
                <c:pt idx="44">
                  <c:v>8.7657022476196289</c:v>
                </c:pt>
                <c:pt idx="45">
                  <c:v>8.7917003631591797</c:v>
                </c:pt>
                <c:pt idx="46">
                  <c:v>9.0019245147705078</c:v>
                </c:pt>
                <c:pt idx="47">
                  <c:v>9.0769205093383789</c:v>
                </c:pt>
                <c:pt idx="48">
                  <c:v>9.0066184997558594</c:v>
                </c:pt>
                <c:pt idx="49">
                  <c:v>8.8940067291259766</c:v>
                </c:pt>
                <c:pt idx="50">
                  <c:v>9.3114395141601563</c:v>
                </c:pt>
                <c:pt idx="51">
                  <c:v>9.1800518035888672</c:v>
                </c:pt>
                <c:pt idx="52">
                  <c:v>8.9679689407348633</c:v>
                </c:pt>
                <c:pt idx="53">
                  <c:v>8.8035173416137695</c:v>
                </c:pt>
                <c:pt idx="54">
                  <c:v>8.7048578262329102</c:v>
                </c:pt>
                <c:pt idx="55">
                  <c:v>9.2483139038085938</c:v>
                </c:pt>
                <c:pt idx="56">
                  <c:v>9.3739891052246094</c:v>
                </c:pt>
                <c:pt idx="57">
                  <c:v>8.9303321838378906</c:v>
                </c:pt>
                <c:pt idx="58">
                  <c:v>9.0459518432617188</c:v>
                </c:pt>
                <c:pt idx="59">
                  <c:v>9.0558300018310547</c:v>
                </c:pt>
                <c:pt idx="60">
                  <c:v>9.3149681091308594</c:v>
                </c:pt>
                <c:pt idx="61">
                  <c:v>8.8478479385375977</c:v>
                </c:pt>
                <c:pt idx="62">
                  <c:v>8.8689842224121094</c:v>
                </c:pt>
                <c:pt idx="63">
                  <c:v>8.7090721130371094</c:v>
                </c:pt>
                <c:pt idx="64">
                  <c:v>8.3962841033935547</c:v>
                </c:pt>
                <c:pt idx="65">
                  <c:v>9.2449226379394531</c:v>
                </c:pt>
                <c:pt idx="66">
                  <c:v>8.8268661499023438</c:v>
                </c:pt>
                <c:pt idx="67">
                  <c:v>9.0457782745361328</c:v>
                </c:pt>
                <c:pt idx="68">
                  <c:v>9.0834674835205078</c:v>
                </c:pt>
                <c:pt idx="69">
                  <c:v>9.0661611557006836</c:v>
                </c:pt>
                <c:pt idx="70">
                  <c:v>9.2071771621704102</c:v>
                </c:pt>
                <c:pt idx="71">
                  <c:v>8.792567253112793</c:v>
                </c:pt>
                <c:pt idx="72">
                  <c:v>9.0062294006347656</c:v>
                </c:pt>
                <c:pt idx="73">
                  <c:v>9.2317752838134766</c:v>
                </c:pt>
                <c:pt idx="74">
                  <c:v>8.674677848815918</c:v>
                </c:pt>
                <c:pt idx="75">
                  <c:v>9.2393674850463867</c:v>
                </c:pt>
                <c:pt idx="76">
                  <c:v>8.5793418884277344</c:v>
                </c:pt>
                <c:pt idx="77">
                  <c:v>8.4927644729614258</c:v>
                </c:pt>
                <c:pt idx="78">
                  <c:v>8.6785497665405273</c:v>
                </c:pt>
                <c:pt idx="79">
                  <c:v>8.7433452606201172</c:v>
                </c:pt>
                <c:pt idx="80">
                  <c:v>9.3617877960205078</c:v>
                </c:pt>
                <c:pt idx="81">
                  <c:v>8.6251688003540039</c:v>
                </c:pt>
                <c:pt idx="82">
                  <c:v>9.1439476013183594</c:v>
                </c:pt>
                <c:pt idx="83">
                  <c:v>8.878875732421875</c:v>
                </c:pt>
                <c:pt idx="84">
                  <c:v>8.8170166015625</c:v>
                </c:pt>
                <c:pt idx="85">
                  <c:v>8.9312553405761719</c:v>
                </c:pt>
                <c:pt idx="86">
                  <c:v>8.9345521926879883</c:v>
                </c:pt>
                <c:pt idx="87">
                  <c:v>8.8086509704589844</c:v>
                </c:pt>
                <c:pt idx="88">
                  <c:v>8.6831092834472656</c:v>
                </c:pt>
                <c:pt idx="89">
                  <c:v>8.8089666366577148</c:v>
                </c:pt>
                <c:pt idx="90">
                  <c:v>8.8919334411621094</c:v>
                </c:pt>
                <c:pt idx="91">
                  <c:v>9.0273170471191406</c:v>
                </c:pt>
                <c:pt idx="92">
                  <c:v>8.8191585540771484</c:v>
                </c:pt>
                <c:pt idx="93">
                  <c:v>9.236210823059082</c:v>
                </c:pt>
                <c:pt idx="94">
                  <c:v>8.8307037353515625</c:v>
                </c:pt>
                <c:pt idx="95">
                  <c:v>9.3976621627807617</c:v>
                </c:pt>
                <c:pt idx="96">
                  <c:v>9.0181093215942383</c:v>
                </c:pt>
                <c:pt idx="97">
                  <c:v>8.6967525482177734</c:v>
                </c:pt>
                <c:pt idx="98">
                  <c:v>8.7683095932006836</c:v>
                </c:pt>
                <c:pt idx="99">
                  <c:v>9.1332569122314453</c:v>
                </c:pt>
                <c:pt idx="100">
                  <c:v>9.1083002090454102</c:v>
                </c:pt>
                <c:pt idx="101">
                  <c:v>8.9091043472290039</c:v>
                </c:pt>
                <c:pt idx="102">
                  <c:v>9.0311899185180664</c:v>
                </c:pt>
                <c:pt idx="103">
                  <c:v>9.1215610504150391</c:v>
                </c:pt>
                <c:pt idx="104">
                  <c:v>8.841273307800293</c:v>
                </c:pt>
                <c:pt idx="105">
                  <c:v>9.2054052352905273</c:v>
                </c:pt>
                <c:pt idx="106">
                  <c:v>8.87701416015625</c:v>
                </c:pt>
                <c:pt idx="107">
                  <c:v>9.1694259643554688</c:v>
                </c:pt>
                <c:pt idx="108">
                  <c:v>8.7262859344482422</c:v>
                </c:pt>
                <c:pt idx="109">
                  <c:v>8.8022480010986328</c:v>
                </c:pt>
                <c:pt idx="110">
                  <c:v>8.8829011917114258</c:v>
                </c:pt>
                <c:pt idx="111">
                  <c:v>8.7756175994873047</c:v>
                </c:pt>
                <c:pt idx="112">
                  <c:v>9.1169252395629883</c:v>
                </c:pt>
                <c:pt idx="113">
                  <c:v>8.9576148986816406</c:v>
                </c:pt>
                <c:pt idx="114">
                  <c:v>9.089630126953125</c:v>
                </c:pt>
                <c:pt idx="115">
                  <c:v>9.0502939224243164</c:v>
                </c:pt>
                <c:pt idx="116">
                  <c:v>9.1122846603393555</c:v>
                </c:pt>
                <c:pt idx="117">
                  <c:v>8.4845914840698242</c:v>
                </c:pt>
                <c:pt idx="118">
                  <c:v>8.9064559936523438</c:v>
                </c:pt>
                <c:pt idx="119">
                  <c:v>8.9585599899291992</c:v>
                </c:pt>
                <c:pt idx="120">
                  <c:v>8.7770967483520508</c:v>
                </c:pt>
                <c:pt idx="121">
                  <c:v>8.6802120208740234</c:v>
                </c:pt>
                <c:pt idx="122">
                  <c:v>8.6977653503417969</c:v>
                </c:pt>
                <c:pt idx="123">
                  <c:v>9.1207246780395508</c:v>
                </c:pt>
                <c:pt idx="124">
                  <c:v>9.1478176116943359</c:v>
                </c:pt>
                <c:pt idx="125">
                  <c:v>8.4880247116088867</c:v>
                </c:pt>
                <c:pt idx="126">
                  <c:v>8.3736810684204102</c:v>
                </c:pt>
                <c:pt idx="127">
                  <c:v>9.1171102523803711</c:v>
                </c:pt>
                <c:pt idx="128">
                  <c:v>8.5469036102294922</c:v>
                </c:pt>
                <c:pt idx="129">
                  <c:v>9.0937204360961914</c:v>
                </c:pt>
                <c:pt idx="130">
                  <c:v>9.2417430877685547</c:v>
                </c:pt>
                <c:pt idx="131">
                  <c:v>9.114990234375</c:v>
                </c:pt>
                <c:pt idx="132">
                  <c:v>8.7530508041381836</c:v>
                </c:pt>
                <c:pt idx="133">
                  <c:v>8.4890670776367188</c:v>
                </c:pt>
                <c:pt idx="134">
                  <c:v>8.8590097427368164</c:v>
                </c:pt>
                <c:pt idx="135">
                  <c:v>8.8094482421875</c:v>
                </c:pt>
                <c:pt idx="136">
                  <c:v>9.0600566864013672</c:v>
                </c:pt>
                <c:pt idx="137">
                  <c:v>8.9382638931274414</c:v>
                </c:pt>
                <c:pt idx="138">
                  <c:v>8.6109495162963867</c:v>
                </c:pt>
                <c:pt idx="139">
                  <c:v>9.2372255325317383</c:v>
                </c:pt>
                <c:pt idx="140">
                  <c:v>8.6557407379150391</c:v>
                </c:pt>
                <c:pt idx="141">
                  <c:v>8.8379173278808594</c:v>
                </c:pt>
                <c:pt idx="142">
                  <c:v>9.2931690216064453</c:v>
                </c:pt>
                <c:pt idx="143">
                  <c:v>8.6709613800048828</c:v>
                </c:pt>
                <c:pt idx="144">
                  <c:v>9.0868091583251953</c:v>
                </c:pt>
                <c:pt idx="145">
                  <c:v>8.8162240982055664</c:v>
                </c:pt>
                <c:pt idx="146">
                  <c:v>9.1243810653686523</c:v>
                </c:pt>
                <c:pt idx="147">
                  <c:v>8.8092803955078125</c:v>
                </c:pt>
                <c:pt idx="148">
                  <c:v>9.0007572174072266</c:v>
                </c:pt>
                <c:pt idx="149">
                  <c:v>8.8029966354370117</c:v>
                </c:pt>
                <c:pt idx="150">
                  <c:v>8.7814750671386719</c:v>
                </c:pt>
                <c:pt idx="151">
                  <c:v>8.9393882751464844</c:v>
                </c:pt>
                <c:pt idx="152">
                  <c:v>8.9405555725097656</c:v>
                </c:pt>
                <c:pt idx="153">
                  <c:v>8.6043910980224609</c:v>
                </c:pt>
                <c:pt idx="154">
                  <c:v>9.2251501083374023</c:v>
                </c:pt>
                <c:pt idx="155">
                  <c:v>9.0853261947631836</c:v>
                </c:pt>
                <c:pt idx="156">
                  <c:v>8.9733543395996094</c:v>
                </c:pt>
                <c:pt idx="157">
                  <c:v>8.7942600250244141</c:v>
                </c:pt>
                <c:pt idx="158">
                  <c:v>8.8454570770263672</c:v>
                </c:pt>
                <c:pt idx="159">
                  <c:v>8.9069461822509766</c:v>
                </c:pt>
                <c:pt idx="160">
                  <c:v>9.0122795104980469</c:v>
                </c:pt>
                <c:pt idx="161">
                  <c:v>9.4097824096679688</c:v>
                </c:pt>
                <c:pt idx="162">
                  <c:v>8.449641227722168</c:v>
                </c:pt>
                <c:pt idx="163">
                  <c:v>8.8177433013916016</c:v>
                </c:pt>
                <c:pt idx="164">
                  <c:v>8.7953014373779297</c:v>
                </c:pt>
                <c:pt idx="165">
                  <c:v>8.5665063858032227</c:v>
                </c:pt>
                <c:pt idx="166">
                  <c:v>8.6263771057128906</c:v>
                </c:pt>
                <c:pt idx="167">
                  <c:v>9.0137081146240234</c:v>
                </c:pt>
                <c:pt idx="168">
                  <c:v>8.7482576370239258</c:v>
                </c:pt>
                <c:pt idx="169">
                  <c:v>8.9438085556030273</c:v>
                </c:pt>
                <c:pt idx="170">
                  <c:v>8.8529548645019531</c:v>
                </c:pt>
                <c:pt idx="171">
                  <c:v>8.6058244705200195</c:v>
                </c:pt>
                <c:pt idx="172">
                  <c:v>8.9217195510864258</c:v>
                </c:pt>
                <c:pt idx="173">
                  <c:v>8.8547725677490234</c:v>
                </c:pt>
                <c:pt idx="174">
                  <c:v>8.8492317199707031</c:v>
                </c:pt>
                <c:pt idx="175">
                  <c:v>8.7919521331787109</c:v>
                </c:pt>
                <c:pt idx="176">
                  <c:v>9.0932235717773438</c:v>
                </c:pt>
                <c:pt idx="177">
                  <c:v>9.0585336685180664</c:v>
                </c:pt>
                <c:pt idx="178">
                  <c:v>8.9398088455200195</c:v>
                </c:pt>
                <c:pt idx="179">
                  <c:v>9.1859407424926758</c:v>
                </c:pt>
                <c:pt idx="180">
                  <c:v>8.9361705780029297</c:v>
                </c:pt>
                <c:pt idx="181">
                  <c:v>9.1721048355102539</c:v>
                </c:pt>
                <c:pt idx="182">
                  <c:v>9.0232524871826172</c:v>
                </c:pt>
                <c:pt idx="183">
                  <c:v>9.0770492553710938</c:v>
                </c:pt>
                <c:pt idx="184">
                  <c:v>8.8916587829589844</c:v>
                </c:pt>
                <c:pt idx="185">
                  <c:v>9.0197963714599609</c:v>
                </c:pt>
                <c:pt idx="186">
                  <c:v>9.1554346084594727</c:v>
                </c:pt>
                <c:pt idx="187">
                  <c:v>8.9220342636108398</c:v>
                </c:pt>
                <c:pt idx="188">
                  <c:v>9.10345458984375</c:v>
                </c:pt>
                <c:pt idx="189">
                  <c:v>8.9646892547607422</c:v>
                </c:pt>
                <c:pt idx="190">
                  <c:v>8.7971534729003906</c:v>
                </c:pt>
                <c:pt idx="191">
                  <c:v>9.2777729034423828</c:v>
                </c:pt>
                <c:pt idx="192">
                  <c:v>8.9871826171875</c:v>
                </c:pt>
                <c:pt idx="193">
                  <c:v>8.8470487594604492</c:v>
                </c:pt>
                <c:pt idx="194">
                  <c:v>9.0416860580444336</c:v>
                </c:pt>
                <c:pt idx="195">
                  <c:v>9.16326904296875</c:v>
                </c:pt>
                <c:pt idx="196">
                  <c:v>8.9873056411743164</c:v>
                </c:pt>
                <c:pt idx="197">
                  <c:v>9.0572519302368164</c:v>
                </c:pt>
                <c:pt idx="198">
                  <c:v>8.7891387939453125</c:v>
                </c:pt>
                <c:pt idx="199">
                  <c:v>8.5505428314208984</c:v>
                </c:pt>
                <c:pt idx="200">
                  <c:v>9.0723896026611328</c:v>
                </c:pt>
                <c:pt idx="201">
                  <c:v>8.8424615859985352</c:v>
                </c:pt>
                <c:pt idx="202">
                  <c:v>8.6498546600341797</c:v>
                </c:pt>
                <c:pt idx="203">
                  <c:v>9.1760263442993164</c:v>
                </c:pt>
                <c:pt idx="204">
                  <c:v>9.1813526153564453</c:v>
                </c:pt>
                <c:pt idx="205">
                  <c:v>8.9927215576171875</c:v>
                </c:pt>
                <c:pt idx="206">
                  <c:v>9.1924495697021484</c:v>
                </c:pt>
                <c:pt idx="207">
                  <c:v>8.7113475799560547</c:v>
                </c:pt>
                <c:pt idx="208">
                  <c:v>8.768528938293457</c:v>
                </c:pt>
                <c:pt idx="209">
                  <c:v>9.1655769348144531</c:v>
                </c:pt>
                <c:pt idx="210">
                  <c:v>8.8971099853515625</c:v>
                </c:pt>
                <c:pt idx="211">
                  <c:v>8.756378173828125</c:v>
                </c:pt>
                <c:pt idx="212">
                  <c:v>8.9406652450561523</c:v>
                </c:pt>
                <c:pt idx="213">
                  <c:v>8.6292819976806641</c:v>
                </c:pt>
                <c:pt idx="214">
                  <c:v>8.8399190902709961</c:v>
                </c:pt>
                <c:pt idx="215">
                  <c:v>9.3813562393188477</c:v>
                </c:pt>
                <c:pt idx="216">
                  <c:v>8.9026260375976563</c:v>
                </c:pt>
                <c:pt idx="217">
                  <c:v>8.871002197265625</c:v>
                </c:pt>
                <c:pt idx="218">
                  <c:v>8.495427131652832</c:v>
                </c:pt>
                <c:pt idx="219">
                  <c:v>8.8163747787475586</c:v>
                </c:pt>
                <c:pt idx="220">
                  <c:v>8.897465705871582</c:v>
                </c:pt>
                <c:pt idx="221">
                  <c:v>8.8158950805664063</c:v>
                </c:pt>
                <c:pt idx="222">
                  <c:v>8.7439718246459961</c:v>
                </c:pt>
                <c:pt idx="223">
                  <c:v>9.1223363876342773</c:v>
                </c:pt>
                <c:pt idx="224">
                  <c:v>9.1430501937866211</c:v>
                </c:pt>
                <c:pt idx="225">
                  <c:v>8.8441352844238281</c:v>
                </c:pt>
                <c:pt idx="226">
                  <c:v>8.6356058120727539</c:v>
                </c:pt>
                <c:pt idx="227">
                  <c:v>9.2052135467529297</c:v>
                </c:pt>
                <c:pt idx="228">
                  <c:v>8.6334161758422852</c:v>
                </c:pt>
                <c:pt idx="229">
                  <c:v>9.2118997573852539</c:v>
                </c:pt>
                <c:pt idx="230">
                  <c:v>9.1420488357543945</c:v>
                </c:pt>
                <c:pt idx="231">
                  <c:v>9.0907278060913086</c:v>
                </c:pt>
                <c:pt idx="232">
                  <c:v>8.7068634033203125</c:v>
                </c:pt>
                <c:pt idx="233">
                  <c:v>8.7049064636230469</c:v>
                </c:pt>
                <c:pt idx="234">
                  <c:v>8.5301198959350586</c:v>
                </c:pt>
                <c:pt idx="235">
                  <c:v>8.8922605514526367</c:v>
                </c:pt>
                <c:pt idx="236">
                  <c:v>8.595733642578125</c:v>
                </c:pt>
                <c:pt idx="237">
                  <c:v>8.8683042526245117</c:v>
                </c:pt>
                <c:pt idx="238">
                  <c:v>8.9312248229980469</c:v>
                </c:pt>
                <c:pt idx="239">
                  <c:v>8.9562540054321289</c:v>
                </c:pt>
                <c:pt idx="240">
                  <c:v>9.0036830902099609</c:v>
                </c:pt>
                <c:pt idx="241">
                  <c:v>8.557765007019043</c:v>
                </c:pt>
                <c:pt idx="242">
                  <c:v>8.9326887130737305</c:v>
                </c:pt>
                <c:pt idx="243">
                  <c:v>8.6132802963256836</c:v>
                </c:pt>
                <c:pt idx="244">
                  <c:v>8.7233028411865234</c:v>
                </c:pt>
                <c:pt idx="245">
                  <c:v>8.7242774963378906</c:v>
                </c:pt>
                <c:pt idx="246">
                  <c:v>9.3760871887207031</c:v>
                </c:pt>
                <c:pt idx="247">
                  <c:v>8.7510366439819336</c:v>
                </c:pt>
                <c:pt idx="248">
                  <c:v>8.8437900543212891</c:v>
                </c:pt>
                <c:pt idx="249">
                  <c:v>8.9785375595092773</c:v>
                </c:pt>
                <c:pt idx="250">
                  <c:v>8.9309597015380859</c:v>
                </c:pt>
                <c:pt idx="251">
                  <c:v>9.1300849914550781</c:v>
                </c:pt>
                <c:pt idx="252">
                  <c:v>9.1696901321411133</c:v>
                </c:pt>
                <c:pt idx="253">
                  <c:v>8.7615671157836914</c:v>
                </c:pt>
                <c:pt idx="254">
                  <c:v>8.6761150360107422</c:v>
                </c:pt>
                <c:pt idx="255">
                  <c:v>8.6516962051391602</c:v>
                </c:pt>
                <c:pt idx="256">
                  <c:v>8.8524456024169922</c:v>
                </c:pt>
                <c:pt idx="257">
                  <c:v>8.4922647476196289</c:v>
                </c:pt>
                <c:pt idx="258">
                  <c:v>8.7765731811523438</c:v>
                </c:pt>
                <c:pt idx="259">
                  <c:v>9.0099115371704102</c:v>
                </c:pt>
                <c:pt idx="260">
                  <c:v>9.1396427154541016</c:v>
                </c:pt>
                <c:pt idx="261">
                  <c:v>9.182673454284668</c:v>
                </c:pt>
                <c:pt idx="262">
                  <c:v>9.0191783905029297</c:v>
                </c:pt>
                <c:pt idx="263">
                  <c:v>8.5741691589355469</c:v>
                </c:pt>
                <c:pt idx="264">
                  <c:v>8.5834226608276367</c:v>
                </c:pt>
                <c:pt idx="265">
                  <c:v>9.1911344528198242</c:v>
                </c:pt>
                <c:pt idx="266">
                  <c:v>8.8357563018798828</c:v>
                </c:pt>
                <c:pt idx="267">
                  <c:v>8.725189208984375</c:v>
                </c:pt>
                <c:pt idx="268">
                  <c:v>8.7213306427001953</c:v>
                </c:pt>
                <c:pt idx="269">
                  <c:v>9.1111164093017578</c:v>
                </c:pt>
                <c:pt idx="270">
                  <c:v>9.0360212326049805</c:v>
                </c:pt>
                <c:pt idx="271">
                  <c:v>8.7995815277099609</c:v>
                </c:pt>
                <c:pt idx="272">
                  <c:v>8.7516965866088867</c:v>
                </c:pt>
                <c:pt idx="273">
                  <c:v>8.9691381454467773</c:v>
                </c:pt>
                <c:pt idx="274">
                  <c:v>8.6732082366943359</c:v>
                </c:pt>
                <c:pt idx="275">
                  <c:v>8.3439512252807617</c:v>
                </c:pt>
                <c:pt idx="276">
                  <c:v>8.8238592147827148</c:v>
                </c:pt>
                <c:pt idx="277">
                  <c:v>8.999725341796875</c:v>
                </c:pt>
                <c:pt idx="278">
                  <c:v>8.4969110488891602</c:v>
                </c:pt>
                <c:pt idx="279">
                  <c:v>8.7369546890258789</c:v>
                </c:pt>
                <c:pt idx="280">
                  <c:v>8.8194818496704102</c:v>
                </c:pt>
                <c:pt idx="281">
                  <c:v>8.8306646347045898</c:v>
                </c:pt>
                <c:pt idx="282">
                  <c:v>8.9627132415771484</c:v>
                </c:pt>
                <c:pt idx="283">
                  <c:v>8.6748275756835938</c:v>
                </c:pt>
                <c:pt idx="284">
                  <c:v>8.778498649597168</c:v>
                </c:pt>
                <c:pt idx="285">
                  <c:v>8.8842754364013672</c:v>
                </c:pt>
                <c:pt idx="286">
                  <c:v>8.6728439331054688</c:v>
                </c:pt>
                <c:pt idx="287">
                  <c:v>8.9148902893066406</c:v>
                </c:pt>
                <c:pt idx="288">
                  <c:v>8.7401514053344727</c:v>
                </c:pt>
                <c:pt idx="289">
                  <c:v>8.5880222320556641</c:v>
                </c:pt>
                <c:pt idx="290">
                  <c:v>9.5605869293212891</c:v>
                </c:pt>
                <c:pt idx="291">
                  <c:v>8.7242279052734375</c:v>
                </c:pt>
                <c:pt idx="292">
                  <c:v>8.7042226791381836</c:v>
                </c:pt>
                <c:pt idx="293">
                  <c:v>8.8707218170166016</c:v>
                </c:pt>
                <c:pt idx="294">
                  <c:v>9.0871419906616211</c:v>
                </c:pt>
                <c:pt idx="295">
                  <c:v>9.1311264038085938</c:v>
                </c:pt>
                <c:pt idx="296">
                  <c:v>8.740478515625</c:v>
                </c:pt>
                <c:pt idx="297">
                  <c:v>8.7711734771728516</c:v>
                </c:pt>
                <c:pt idx="298">
                  <c:v>8.7150058746337891</c:v>
                </c:pt>
                <c:pt idx="299">
                  <c:v>8.9793767929077148</c:v>
                </c:pt>
                <c:pt idx="300">
                  <c:v>8.5051746368408203</c:v>
                </c:pt>
                <c:pt idx="301">
                  <c:v>8.3766202926635742</c:v>
                </c:pt>
                <c:pt idx="302">
                  <c:v>8.9067497253417969</c:v>
                </c:pt>
                <c:pt idx="303">
                  <c:v>8.7390937805175781</c:v>
                </c:pt>
                <c:pt idx="304">
                  <c:v>9.0429353713989258</c:v>
                </c:pt>
                <c:pt idx="305">
                  <c:v>8.6111259460449219</c:v>
                </c:pt>
                <c:pt idx="306">
                  <c:v>9.248164176940918</c:v>
                </c:pt>
                <c:pt idx="307">
                  <c:v>8.8108835220336914</c:v>
                </c:pt>
                <c:pt idx="308">
                  <c:v>8.817901611328125</c:v>
                </c:pt>
                <c:pt idx="309">
                  <c:v>8.6724491119384766</c:v>
                </c:pt>
                <c:pt idx="310">
                  <c:v>8.8454685211181641</c:v>
                </c:pt>
                <c:pt idx="311">
                  <c:v>8.7900581359863281</c:v>
                </c:pt>
                <c:pt idx="312">
                  <c:v>8.9469432830810547</c:v>
                </c:pt>
                <c:pt idx="313">
                  <c:v>8.7169866561889648</c:v>
                </c:pt>
                <c:pt idx="314">
                  <c:v>8.7455587387084961</c:v>
                </c:pt>
                <c:pt idx="315">
                  <c:v>8.8371963500976563</c:v>
                </c:pt>
                <c:pt idx="316">
                  <c:v>8.8437252044677734</c:v>
                </c:pt>
                <c:pt idx="317">
                  <c:v>9.1202402114868164</c:v>
                </c:pt>
                <c:pt idx="318">
                  <c:v>9.2573776245117188</c:v>
                </c:pt>
                <c:pt idx="319">
                  <c:v>8.7047243118286133</c:v>
                </c:pt>
                <c:pt idx="320">
                  <c:v>8.9675283432006836</c:v>
                </c:pt>
                <c:pt idx="321">
                  <c:v>8.8519668579101563</c:v>
                </c:pt>
                <c:pt idx="322">
                  <c:v>9.1268453598022461</c:v>
                </c:pt>
                <c:pt idx="323">
                  <c:v>9.0673093795776367</c:v>
                </c:pt>
                <c:pt idx="324">
                  <c:v>8.9838933944702148</c:v>
                </c:pt>
                <c:pt idx="325">
                  <c:v>9.0389118194580078</c:v>
                </c:pt>
                <c:pt idx="326">
                  <c:v>9.158782958984375</c:v>
                </c:pt>
                <c:pt idx="327">
                  <c:v>8.7050867080688477</c:v>
                </c:pt>
                <c:pt idx="328">
                  <c:v>8.7025003433227539</c:v>
                </c:pt>
                <c:pt idx="329">
                  <c:v>8.5637006759643555</c:v>
                </c:pt>
                <c:pt idx="330">
                  <c:v>9.1826877593994141</c:v>
                </c:pt>
                <c:pt idx="331">
                  <c:v>9.0954265594482422</c:v>
                </c:pt>
                <c:pt idx="332">
                  <c:v>8.7058734893798828</c:v>
                </c:pt>
                <c:pt idx="333">
                  <c:v>8.8598670959472656</c:v>
                </c:pt>
                <c:pt idx="334">
                  <c:v>9.1665830612182617</c:v>
                </c:pt>
                <c:pt idx="335">
                  <c:v>8.9036836624145508</c:v>
                </c:pt>
                <c:pt idx="336">
                  <c:v>8.7110557556152344</c:v>
                </c:pt>
                <c:pt idx="337">
                  <c:v>8.7557315826416016</c:v>
                </c:pt>
                <c:pt idx="338">
                  <c:v>8.7645778656005859</c:v>
                </c:pt>
                <c:pt idx="339">
                  <c:v>8.8480653762817383</c:v>
                </c:pt>
                <c:pt idx="340">
                  <c:v>8.9441089630126953</c:v>
                </c:pt>
                <c:pt idx="341">
                  <c:v>8.2863035202026367</c:v>
                </c:pt>
                <c:pt idx="342">
                  <c:v>8.7385587692260742</c:v>
                </c:pt>
                <c:pt idx="343">
                  <c:v>8.5670022964477539</c:v>
                </c:pt>
                <c:pt idx="344">
                  <c:v>8.7301216125488281</c:v>
                </c:pt>
                <c:pt idx="345">
                  <c:v>8.5876340866088867</c:v>
                </c:pt>
                <c:pt idx="346">
                  <c:v>8.7867975234985352</c:v>
                </c:pt>
                <c:pt idx="347">
                  <c:v>9.0095100402832031</c:v>
                </c:pt>
                <c:pt idx="348">
                  <c:v>9.1536884307861328</c:v>
                </c:pt>
                <c:pt idx="349">
                  <c:v>8.4664373397827148</c:v>
                </c:pt>
                <c:pt idx="350">
                  <c:v>8.9305324554443359</c:v>
                </c:pt>
                <c:pt idx="351">
                  <c:v>8.6734848022460938</c:v>
                </c:pt>
                <c:pt idx="352">
                  <c:v>8.9114112854003906</c:v>
                </c:pt>
                <c:pt idx="353">
                  <c:v>8.803741455078125</c:v>
                </c:pt>
                <c:pt idx="354">
                  <c:v>8.7583723068237305</c:v>
                </c:pt>
                <c:pt idx="355">
                  <c:v>8.8146734237670898</c:v>
                </c:pt>
                <c:pt idx="356">
                  <c:v>8.7893104553222656</c:v>
                </c:pt>
                <c:pt idx="357">
                  <c:v>8.9084711074829102</c:v>
                </c:pt>
                <c:pt idx="358">
                  <c:v>8.8031377792358398</c:v>
                </c:pt>
                <c:pt idx="359">
                  <c:v>8.451970100402832</c:v>
                </c:pt>
                <c:pt idx="360">
                  <c:v>8.9789543151855469</c:v>
                </c:pt>
                <c:pt idx="361">
                  <c:v>8.6993598937988281</c:v>
                </c:pt>
                <c:pt idx="362">
                  <c:v>8.9599123001098633</c:v>
                </c:pt>
                <c:pt idx="363">
                  <c:v>8.7027015686035156</c:v>
                </c:pt>
                <c:pt idx="364">
                  <c:v>9.0177125930786133</c:v>
                </c:pt>
                <c:pt idx="365">
                  <c:v>8.4701652526855469</c:v>
                </c:pt>
                <c:pt idx="366">
                  <c:v>8.711334228515625</c:v>
                </c:pt>
                <c:pt idx="367">
                  <c:v>9.1069488525390625</c:v>
                </c:pt>
                <c:pt idx="368">
                  <c:v>8.7608146667480469</c:v>
                </c:pt>
                <c:pt idx="369">
                  <c:v>8.7345647811889648</c:v>
                </c:pt>
                <c:pt idx="370">
                  <c:v>8.8511743545532227</c:v>
                </c:pt>
                <c:pt idx="371">
                  <c:v>9.2257022857666016</c:v>
                </c:pt>
                <c:pt idx="372">
                  <c:v>9.1789264678955078</c:v>
                </c:pt>
                <c:pt idx="373">
                  <c:v>8.7238750457763672</c:v>
                </c:pt>
                <c:pt idx="374">
                  <c:v>8.2679691314697266</c:v>
                </c:pt>
                <c:pt idx="375">
                  <c:v>8.8313789367675781</c:v>
                </c:pt>
                <c:pt idx="376">
                  <c:v>9.2215404510498047</c:v>
                </c:pt>
                <c:pt idx="377">
                  <c:v>9.0162239074707031</c:v>
                </c:pt>
                <c:pt idx="378">
                  <c:v>8.8168582916259766</c:v>
                </c:pt>
                <c:pt idx="379">
                  <c:v>9.2967720031738281</c:v>
                </c:pt>
                <c:pt idx="380">
                  <c:v>8.7588768005371094</c:v>
                </c:pt>
                <c:pt idx="381">
                  <c:v>8.4820833206176758</c:v>
                </c:pt>
                <c:pt idx="382">
                  <c:v>8.6975622177124023</c:v>
                </c:pt>
                <c:pt idx="383">
                  <c:v>8.5951385498046875</c:v>
                </c:pt>
                <c:pt idx="384">
                  <c:v>8.7026271820068359</c:v>
                </c:pt>
                <c:pt idx="385">
                  <c:v>8.6920318603515625</c:v>
                </c:pt>
                <c:pt idx="386">
                  <c:v>9.09478759765625</c:v>
                </c:pt>
                <c:pt idx="387">
                  <c:v>8.9116678237915039</c:v>
                </c:pt>
                <c:pt idx="388">
                  <c:v>8.8451480865478516</c:v>
                </c:pt>
                <c:pt idx="389">
                  <c:v>8.8142614364624023</c:v>
                </c:pt>
                <c:pt idx="390">
                  <c:v>8.8798589706420898</c:v>
                </c:pt>
                <c:pt idx="391">
                  <c:v>8.7305393218994141</c:v>
                </c:pt>
                <c:pt idx="392">
                  <c:v>8.7790632247924805</c:v>
                </c:pt>
                <c:pt idx="393">
                  <c:v>8.8028888702392578</c:v>
                </c:pt>
                <c:pt idx="394">
                  <c:v>8.9351654052734375</c:v>
                </c:pt>
                <c:pt idx="395">
                  <c:v>9.0421476364135742</c:v>
                </c:pt>
                <c:pt idx="396">
                  <c:v>8.5262670516967773</c:v>
                </c:pt>
                <c:pt idx="397">
                  <c:v>8.7453651428222656</c:v>
                </c:pt>
                <c:pt idx="398">
                  <c:v>8.850560188293457</c:v>
                </c:pt>
                <c:pt idx="399">
                  <c:v>8.7788724899291992</c:v>
                </c:pt>
                <c:pt idx="400">
                  <c:v>8.7032384872436523</c:v>
                </c:pt>
                <c:pt idx="401">
                  <c:v>8.8090906143188477</c:v>
                </c:pt>
                <c:pt idx="402">
                  <c:v>9.0034961700439453</c:v>
                </c:pt>
                <c:pt idx="403">
                  <c:v>9.121647834777832</c:v>
                </c:pt>
                <c:pt idx="404">
                  <c:v>8.8981170654296875</c:v>
                </c:pt>
                <c:pt idx="405">
                  <c:v>8.994511604309082</c:v>
                </c:pt>
                <c:pt idx="406">
                  <c:v>9.1743640899658203</c:v>
                </c:pt>
                <c:pt idx="407">
                  <c:v>8.91339111328125</c:v>
                </c:pt>
                <c:pt idx="408">
                  <c:v>9.0931758880615234</c:v>
                </c:pt>
                <c:pt idx="409">
                  <c:v>8.9479665756225586</c:v>
                </c:pt>
                <c:pt idx="410">
                  <c:v>8.7979402542114258</c:v>
                </c:pt>
                <c:pt idx="411">
                  <c:v>8.8328428268432617</c:v>
                </c:pt>
                <c:pt idx="412">
                  <c:v>8.8308591842651367</c:v>
                </c:pt>
                <c:pt idx="413">
                  <c:v>8.7409830093383789</c:v>
                </c:pt>
                <c:pt idx="414">
                  <c:v>8.9454212188720703</c:v>
                </c:pt>
                <c:pt idx="415">
                  <c:v>8.7508611679077148</c:v>
                </c:pt>
                <c:pt idx="416">
                  <c:v>8.8160667419433594</c:v>
                </c:pt>
                <c:pt idx="417">
                  <c:v>8.6107158660888672</c:v>
                </c:pt>
                <c:pt idx="418">
                  <c:v>9.0806255340576172</c:v>
                </c:pt>
                <c:pt idx="419">
                  <c:v>8.4086542129516602</c:v>
                </c:pt>
                <c:pt idx="420">
                  <c:v>8.9813661575317383</c:v>
                </c:pt>
                <c:pt idx="421">
                  <c:v>8.6144685745239258</c:v>
                </c:pt>
                <c:pt idx="422">
                  <c:v>8.8575563430786133</c:v>
                </c:pt>
                <c:pt idx="423">
                  <c:v>8.5467901229858398</c:v>
                </c:pt>
                <c:pt idx="424">
                  <c:v>8.7328071594238281</c:v>
                </c:pt>
                <c:pt idx="425">
                  <c:v>8.9278593063354492</c:v>
                </c:pt>
                <c:pt idx="426">
                  <c:v>8.9448814392089844</c:v>
                </c:pt>
                <c:pt idx="427">
                  <c:v>8.7820682525634766</c:v>
                </c:pt>
                <c:pt idx="428">
                  <c:v>8.9516887664794922</c:v>
                </c:pt>
                <c:pt idx="429">
                  <c:v>8.9501485824584961</c:v>
                </c:pt>
                <c:pt idx="430">
                  <c:v>8.9573307037353516</c:v>
                </c:pt>
                <c:pt idx="431">
                  <c:v>9.1085901260375977</c:v>
                </c:pt>
                <c:pt idx="432">
                  <c:v>9.1224880218505859</c:v>
                </c:pt>
                <c:pt idx="433">
                  <c:v>8.5661554336547852</c:v>
                </c:pt>
                <c:pt idx="434">
                  <c:v>8.8305864334106445</c:v>
                </c:pt>
                <c:pt idx="435">
                  <c:v>8.7054452896118164</c:v>
                </c:pt>
                <c:pt idx="436">
                  <c:v>8.9788913726806641</c:v>
                </c:pt>
                <c:pt idx="437">
                  <c:v>8.8466434478759766</c:v>
                </c:pt>
                <c:pt idx="438">
                  <c:v>9.0275497436523438</c:v>
                </c:pt>
                <c:pt idx="439">
                  <c:v>8.625732421875</c:v>
                </c:pt>
                <c:pt idx="440">
                  <c:v>8.9423007965087891</c:v>
                </c:pt>
                <c:pt idx="441">
                  <c:v>9.103053092956543</c:v>
                </c:pt>
                <c:pt idx="442">
                  <c:v>8.4739274978637695</c:v>
                </c:pt>
                <c:pt idx="443">
                  <c:v>8.9747123718261719</c:v>
                </c:pt>
                <c:pt idx="444">
                  <c:v>8.9416389465332031</c:v>
                </c:pt>
                <c:pt idx="445">
                  <c:v>8.8264436721801758</c:v>
                </c:pt>
                <c:pt idx="446">
                  <c:v>8.5190134048461914</c:v>
                </c:pt>
                <c:pt idx="447">
                  <c:v>8.7198877334594727</c:v>
                </c:pt>
                <c:pt idx="448">
                  <c:v>9.0074663162231445</c:v>
                </c:pt>
                <c:pt idx="449">
                  <c:v>8.9160318374633789</c:v>
                </c:pt>
                <c:pt idx="450">
                  <c:v>8.6167411804199219</c:v>
                </c:pt>
                <c:pt idx="451">
                  <c:v>8.7442865371704102</c:v>
                </c:pt>
                <c:pt idx="452">
                  <c:v>8.5649547576904297</c:v>
                </c:pt>
                <c:pt idx="453">
                  <c:v>9.0423078536987305</c:v>
                </c:pt>
                <c:pt idx="454">
                  <c:v>8.7887191772460938</c:v>
                </c:pt>
                <c:pt idx="455">
                  <c:v>8.8484115600585938</c:v>
                </c:pt>
                <c:pt idx="456">
                  <c:v>8.7559185028076172</c:v>
                </c:pt>
                <c:pt idx="457">
                  <c:v>9.0672035217285156</c:v>
                </c:pt>
                <c:pt idx="458">
                  <c:v>9.0613718032836914</c:v>
                </c:pt>
                <c:pt idx="459">
                  <c:v>8.804163932800293</c:v>
                </c:pt>
                <c:pt idx="460">
                  <c:v>9.0985126495361328</c:v>
                </c:pt>
                <c:pt idx="461">
                  <c:v>8.8255157470703125</c:v>
                </c:pt>
                <c:pt idx="462">
                  <c:v>8.6922006607055664</c:v>
                </c:pt>
                <c:pt idx="463">
                  <c:v>8.6459922790527344</c:v>
                </c:pt>
                <c:pt idx="464">
                  <c:v>8.9292201995849609</c:v>
                </c:pt>
                <c:pt idx="465">
                  <c:v>8.6672964096069336</c:v>
                </c:pt>
                <c:pt idx="466">
                  <c:v>8.810460090637207</c:v>
                </c:pt>
                <c:pt idx="467">
                  <c:v>8.7794952392578125</c:v>
                </c:pt>
                <c:pt idx="468">
                  <c:v>8.6435155868530273</c:v>
                </c:pt>
                <c:pt idx="469">
                  <c:v>8.9418497085571289</c:v>
                </c:pt>
                <c:pt idx="470">
                  <c:v>8.726104736328125</c:v>
                </c:pt>
                <c:pt idx="471">
                  <c:v>8.7806501388549805</c:v>
                </c:pt>
                <c:pt idx="472">
                  <c:v>8.7161321640014648</c:v>
                </c:pt>
                <c:pt idx="473">
                  <c:v>8.8558826446533203</c:v>
                </c:pt>
                <c:pt idx="474">
                  <c:v>8.6434135437011719</c:v>
                </c:pt>
                <c:pt idx="475">
                  <c:v>8.6885290145874023</c:v>
                </c:pt>
                <c:pt idx="476">
                  <c:v>8.8667497634887695</c:v>
                </c:pt>
                <c:pt idx="477">
                  <c:v>8.7471799850463867</c:v>
                </c:pt>
                <c:pt idx="478">
                  <c:v>8.9488658905029297</c:v>
                </c:pt>
                <c:pt idx="479">
                  <c:v>8.8833112716674805</c:v>
                </c:pt>
                <c:pt idx="480">
                  <c:v>8.4501323699951172</c:v>
                </c:pt>
                <c:pt idx="481">
                  <c:v>8.8487424850463867</c:v>
                </c:pt>
                <c:pt idx="482">
                  <c:v>8.9201364517211914</c:v>
                </c:pt>
                <c:pt idx="483">
                  <c:v>9.1100521087646484</c:v>
                </c:pt>
                <c:pt idx="484">
                  <c:v>8.8304948806762695</c:v>
                </c:pt>
                <c:pt idx="485">
                  <c:v>8.9833660125732422</c:v>
                </c:pt>
                <c:pt idx="486">
                  <c:v>8.8152618408203125</c:v>
                </c:pt>
                <c:pt idx="487">
                  <c:v>8.9712409973144531</c:v>
                </c:pt>
                <c:pt idx="488">
                  <c:v>8.3966350555419922</c:v>
                </c:pt>
                <c:pt idx="489">
                  <c:v>8.6459121704101563</c:v>
                </c:pt>
                <c:pt idx="490">
                  <c:v>8.9375677108764648</c:v>
                </c:pt>
                <c:pt idx="491">
                  <c:v>8.8708972930908203</c:v>
                </c:pt>
                <c:pt idx="492">
                  <c:v>8.8111305236816406</c:v>
                </c:pt>
                <c:pt idx="493">
                  <c:v>9.0466375350952148</c:v>
                </c:pt>
                <c:pt idx="494">
                  <c:v>9.0330657958984375</c:v>
                </c:pt>
                <c:pt idx="495">
                  <c:v>8.6963529586791992</c:v>
                </c:pt>
                <c:pt idx="496">
                  <c:v>8.9845285415649414</c:v>
                </c:pt>
                <c:pt idx="497">
                  <c:v>8.6754045486450195</c:v>
                </c:pt>
                <c:pt idx="498">
                  <c:v>9.0646553039550781</c:v>
                </c:pt>
                <c:pt idx="499">
                  <c:v>8.6347246170043945</c:v>
                </c:pt>
                <c:pt idx="500">
                  <c:v>8.7628755569458008</c:v>
                </c:pt>
                <c:pt idx="501">
                  <c:v>9.1314592361450195</c:v>
                </c:pt>
                <c:pt idx="502">
                  <c:v>9.0816745758056641</c:v>
                </c:pt>
                <c:pt idx="503">
                  <c:v>8.8361797332763672</c:v>
                </c:pt>
                <c:pt idx="504">
                  <c:v>8.9227705001831055</c:v>
                </c:pt>
                <c:pt idx="505">
                  <c:v>8.4747285842895508</c:v>
                </c:pt>
                <c:pt idx="506">
                  <c:v>8.7177495956420898</c:v>
                </c:pt>
                <c:pt idx="507">
                  <c:v>8.6310882568359375</c:v>
                </c:pt>
                <c:pt idx="508">
                  <c:v>9.1370058059692383</c:v>
                </c:pt>
                <c:pt idx="509">
                  <c:v>8.7779884338378906</c:v>
                </c:pt>
                <c:pt idx="510">
                  <c:v>8.8771629333496094</c:v>
                </c:pt>
                <c:pt idx="511">
                  <c:v>8.8280963897705078</c:v>
                </c:pt>
                <c:pt idx="512">
                  <c:v>8.6462984085083008</c:v>
                </c:pt>
                <c:pt idx="513">
                  <c:v>8.8983211517333984</c:v>
                </c:pt>
                <c:pt idx="514">
                  <c:v>8.7850360870361328</c:v>
                </c:pt>
                <c:pt idx="515">
                  <c:v>8.8693342208862305</c:v>
                </c:pt>
                <c:pt idx="516">
                  <c:v>8.6527061462402344</c:v>
                </c:pt>
                <c:pt idx="517">
                  <c:v>9.1110506057739258</c:v>
                </c:pt>
                <c:pt idx="518">
                  <c:v>8.4688501358032227</c:v>
                </c:pt>
                <c:pt idx="519">
                  <c:v>9.088810920715332</c:v>
                </c:pt>
                <c:pt idx="520">
                  <c:v>8.8709249496459961</c:v>
                </c:pt>
                <c:pt idx="521">
                  <c:v>8.6388101577758789</c:v>
                </c:pt>
                <c:pt idx="522">
                  <c:v>8.8821392059326172</c:v>
                </c:pt>
                <c:pt idx="523">
                  <c:v>8.7126197814941406</c:v>
                </c:pt>
                <c:pt idx="524">
                  <c:v>8.7422332763671875</c:v>
                </c:pt>
                <c:pt idx="525">
                  <c:v>8.2826557159423828</c:v>
                </c:pt>
                <c:pt idx="526">
                  <c:v>8.5989475250244141</c:v>
                </c:pt>
                <c:pt idx="527">
                  <c:v>9.0379276275634766</c:v>
                </c:pt>
                <c:pt idx="528">
                  <c:v>8.5550622940063477</c:v>
                </c:pt>
                <c:pt idx="529">
                  <c:v>9.0660438537597656</c:v>
                </c:pt>
                <c:pt idx="530">
                  <c:v>8.8421230316162109</c:v>
                </c:pt>
                <c:pt idx="531">
                  <c:v>8.8279085159301758</c:v>
                </c:pt>
                <c:pt idx="532">
                  <c:v>8.8069896697998047</c:v>
                </c:pt>
                <c:pt idx="533">
                  <c:v>8.6918115615844727</c:v>
                </c:pt>
                <c:pt idx="534">
                  <c:v>8.9500837326049805</c:v>
                </c:pt>
                <c:pt idx="535">
                  <c:v>8.8320236206054688</c:v>
                </c:pt>
                <c:pt idx="536">
                  <c:v>8.0060482025146484</c:v>
                </c:pt>
                <c:pt idx="537">
                  <c:v>8.876093864440918</c:v>
                </c:pt>
                <c:pt idx="538">
                  <c:v>8.6816596984863281</c:v>
                </c:pt>
                <c:pt idx="539">
                  <c:v>8.837742805480957</c:v>
                </c:pt>
                <c:pt idx="540">
                  <c:v>8.8387203216552734</c:v>
                </c:pt>
                <c:pt idx="541">
                  <c:v>8.8604965209960938</c:v>
                </c:pt>
                <c:pt idx="542">
                  <c:v>8.7349386215209961</c:v>
                </c:pt>
                <c:pt idx="543">
                  <c:v>8.5936708450317383</c:v>
                </c:pt>
                <c:pt idx="544">
                  <c:v>8.965118408203125</c:v>
                </c:pt>
                <c:pt idx="545">
                  <c:v>8.5403127670288086</c:v>
                </c:pt>
                <c:pt idx="546">
                  <c:v>8.7293004989624023</c:v>
                </c:pt>
                <c:pt idx="547">
                  <c:v>9.0951089859008789</c:v>
                </c:pt>
                <c:pt idx="548">
                  <c:v>8.9306631088256836</c:v>
                </c:pt>
                <c:pt idx="549">
                  <c:v>8.6940402984619141</c:v>
                </c:pt>
                <c:pt idx="550">
                  <c:v>8.784210205078125</c:v>
                </c:pt>
                <c:pt idx="551">
                  <c:v>8.9077014923095703</c:v>
                </c:pt>
                <c:pt idx="552">
                  <c:v>9.048008918762207</c:v>
                </c:pt>
                <c:pt idx="553">
                  <c:v>8.5652332305908203</c:v>
                </c:pt>
                <c:pt idx="554">
                  <c:v>8.7819480895996094</c:v>
                </c:pt>
                <c:pt idx="555">
                  <c:v>8.8077917098999023</c:v>
                </c:pt>
                <c:pt idx="556">
                  <c:v>8.8833084106445313</c:v>
                </c:pt>
                <c:pt idx="557">
                  <c:v>8.8989076614379883</c:v>
                </c:pt>
                <c:pt idx="558">
                  <c:v>8.6713905334472656</c:v>
                </c:pt>
                <c:pt idx="559">
                  <c:v>8.6831340789794922</c:v>
                </c:pt>
                <c:pt idx="560">
                  <c:v>8.6909055709838867</c:v>
                </c:pt>
                <c:pt idx="561">
                  <c:v>8.9233675003051758</c:v>
                </c:pt>
                <c:pt idx="562">
                  <c:v>8.9160690307617188</c:v>
                </c:pt>
                <c:pt idx="563">
                  <c:v>9.0598258972167969</c:v>
                </c:pt>
                <c:pt idx="564">
                  <c:v>9.1009750366210938</c:v>
                </c:pt>
                <c:pt idx="565">
                  <c:v>8.8875007629394531</c:v>
                </c:pt>
                <c:pt idx="566">
                  <c:v>8.4663534164428711</c:v>
                </c:pt>
                <c:pt idx="567">
                  <c:v>8.6572704315185547</c:v>
                </c:pt>
                <c:pt idx="568">
                  <c:v>8.9315519332885742</c:v>
                </c:pt>
                <c:pt idx="569">
                  <c:v>8.3011989593505859</c:v>
                </c:pt>
                <c:pt idx="570">
                  <c:v>8.7050628662109375</c:v>
                </c:pt>
                <c:pt idx="571">
                  <c:v>8.7180051803588867</c:v>
                </c:pt>
                <c:pt idx="572">
                  <c:v>8.8795270919799805</c:v>
                </c:pt>
                <c:pt idx="573">
                  <c:v>8.5922822952270508</c:v>
                </c:pt>
                <c:pt idx="574">
                  <c:v>8.9110908508300781</c:v>
                </c:pt>
                <c:pt idx="575">
                  <c:v>8.778162956237793</c:v>
                </c:pt>
                <c:pt idx="576">
                  <c:v>9.1695156097412109</c:v>
                </c:pt>
                <c:pt idx="577">
                  <c:v>9.0900955200195313</c:v>
                </c:pt>
                <c:pt idx="578">
                  <c:v>8.7559404373168945</c:v>
                </c:pt>
                <c:pt idx="579">
                  <c:v>8.6582632064819336</c:v>
                </c:pt>
                <c:pt idx="580">
                  <c:v>8.5763320922851563</c:v>
                </c:pt>
                <c:pt idx="581">
                  <c:v>8.847224235534668</c:v>
                </c:pt>
                <c:pt idx="582">
                  <c:v>8.7525606155395508</c:v>
                </c:pt>
                <c:pt idx="583">
                  <c:v>8.7736139297485352</c:v>
                </c:pt>
                <c:pt idx="584">
                  <c:v>9.1112804412841797</c:v>
                </c:pt>
                <c:pt idx="585">
                  <c:v>8.6446828842163086</c:v>
                </c:pt>
                <c:pt idx="586">
                  <c:v>8.6996679306030273</c:v>
                </c:pt>
                <c:pt idx="587">
                  <c:v>8.9668025970458984</c:v>
                </c:pt>
                <c:pt idx="588">
                  <c:v>8.500727653503418</c:v>
                </c:pt>
                <c:pt idx="589">
                  <c:v>8.8389053344726563</c:v>
                </c:pt>
                <c:pt idx="590">
                  <c:v>8.6593198776245117</c:v>
                </c:pt>
                <c:pt idx="591">
                  <c:v>8.9261369705200195</c:v>
                </c:pt>
                <c:pt idx="592">
                  <c:v>8.6955318450927734</c:v>
                </c:pt>
                <c:pt idx="593">
                  <c:v>8.9773893356323242</c:v>
                </c:pt>
                <c:pt idx="594">
                  <c:v>8.8943061828613281</c:v>
                </c:pt>
                <c:pt idx="595">
                  <c:v>8.5378303527832031</c:v>
                </c:pt>
                <c:pt idx="596">
                  <c:v>8.7576436996459961</c:v>
                </c:pt>
                <c:pt idx="597">
                  <c:v>8.9377126693725586</c:v>
                </c:pt>
                <c:pt idx="598">
                  <c:v>8.8504171371459961</c:v>
                </c:pt>
                <c:pt idx="599">
                  <c:v>8.8127832412719727</c:v>
                </c:pt>
                <c:pt idx="600">
                  <c:v>8.7945566177368164</c:v>
                </c:pt>
                <c:pt idx="601">
                  <c:v>9.0052947998046875</c:v>
                </c:pt>
                <c:pt idx="602">
                  <c:v>8.7057561874389648</c:v>
                </c:pt>
                <c:pt idx="603">
                  <c:v>8.5990638732910156</c:v>
                </c:pt>
                <c:pt idx="604">
                  <c:v>8.5590314865112305</c:v>
                </c:pt>
                <c:pt idx="605">
                  <c:v>8.8281373977661133</c:v>
                </c:pt>
                <c:pt idx="606">
                  <c:v>9.0779237747192383</c:v>
                </c:pt>
                <c:pt idx="607">
                  <c:v>8.8696746826171875</c:v>
                </c:pt>
                <c:pt idx="608">
                  <c:v>8.7099390029907227</c:v>
                </c:pt>
                <c:pt idx="609">
                  <c:v>8.8683452606201172</c:v>
                </c:pt>
                <c:pt idx="610">
                  <c:v>8.7093439102172852</c:v>
                </c:pt>
                <c:pt idx="611">
                  <c:v>9.0149650573730469</c:v>
                </c:pt>
                <c:pt idx="612">
                  <c:v>8.5410804748535156</c:v>
                </c:pt>
                <c:pt idx="613">
                  <c:v>8.6851415634155273</c:v>
                </c:pt>
                <c:pt idx="614">
                  <c:v>8.7218894958496094</c:v>
                </c:pt>
                <c:pt idx="615">
                  <c:v>8.8104381561279297</c:v>
                </c:pt>
                <c:pt idx="616">
                  <c:v>8.5817708969116211</c:v>
                </c:pt>
                <c:pt idx="617">
                  <c:v>8.8046865463256836</c:v>
                </c:pt>
                <c:pt idx="618">
                  <c:v>8.4373512268066406</c:v>
                </c:pt>
                <c:pt idx="619">
                  <c:v>8.7197408676147461</c:v>
                </c:pt>
                <c:pt idx="620">
                  <c:v>8.7581844329833984</c:v>
                </c:pt>
                <c:pt idx="621">
                  <c:v>8.6970148086547852</c:v>
                </c:pt>
                <c:pt idx="622">
                  <c:v>8.8580217361450195</c:v>
                </c:pt>
                <c:pt idx="623">
                  <c:v>8.8495140075683594</c:v>
                </c:pt>
                <c:pt idx="624">
                  <c:v>8.8564271926879883</c:v>
                </c:pt>
                <c:pt idx="625">
                  <c:v>8.6201868057250977</c:v>
                </c:pt>
                <c:pt idx="626">
                  <c:v>8.813420295715332</c:v>
                </c:pt>
                <c:pt idx="627">
                  <c:v>8.8703908920288086</c:v>
                </c:pt>
                <c:pt idx="628">
                  <c:v>8.7155303955078125</c:v>
                </c:pt>
                <c:pt idx="629">
                  <c:v>8.5664558410644531</c:v>
                </c:pt>
                <c:pt idx="630">
                  <c:v>8.773106575012207</c:v>
                </c:pt>
                <c:pt idx="631">
                  <c:v>8.6826896667480469</c:v>
                </c:pt>
                <c:pt idx="632">
                  <c:v>8.9890012741088867</c:v>
                </c:pt>
                <c:pt idx="633">
                  <c:v>8.5994586944580078</c:v>
                </c:pt>
                <c:pt idx="634">
                  <c:v>8.9539165496826172</c:v>
                </c:pt>
                <c:pt idx="635">
                  <c:v>8.7370595932006836</c:v>
                </c:pt>
                <c:pt idx="636">
                  <c:v>8.9389934539794922</c:v>
                </c:pt>
                <c:pt idx="637">
                  <c:v>8.7561273574829102</c:v>
                </c:pt>
                <c:pt idx="638">
                  <c:v>8.7324371337890625</c:v>
                </c:pt>
                <c:pt idx="639">
                  <c:v>8.8282146453857422</c:v>
                </c:pt>
                <c:pt idx="640">
                  <c:v>8.953282356262207</c:v>
                </c:pt>
                <c:pt idx="641">
                  <c:v>8.8832149505615234</c:v>
                </c:pt>
                <c:pt idx="642">
                  <c:v>8.7061367034912109</c:v>
                </c:pt>
                <c:pt idx="643">
                  <c:v>8.6317052841186523</c:v>
                </c:pt>
                <c:pt idx="644">
                  <c:v>8.7163505554199219</c:v>
                </c:pt>
                <c:pt idx="645">
                  <c:v>8.5352592468261719</c:v>
                </c:pt>
                <c:pt idx="646">
                  <c:v>8.8562002182006836</c:v>
                </c:pt>
                <c:pt idx="647">
                  <c:v>8.6936092376708984</c:v>
                </c:pt>
                <c:pt idx="648">
                  <c:v>8.7883510589599609</c:v>
                </c:pt>
                <c:pt idx="649">
                  <c:v>8.8770418167114258</c:v>
                </c:pt>
                <c:pt idx="650">
                  <c:v>8.7932138442993164</c:v>
                </c:pt>
                <c:pt idx="651">
                  <c:v>8.9828519821166992</c:v>
                </c:pt>
                <c:pt idx="652">
                  <c:v>8.8077239990234375</c:v>
                </c:pt>
                <c:pt idx="653">
                  <c:v>8.7443370819091797</c:v>
                </c:pt>
                <c:pt idx="654">
                  <c:v>8.9803581237792969</c:v>
                </c:pt>
                <c:pt idx="655">
                  <c:v>8.6805257797241211</c:v>
                </c:pt>
                <c:pt idx="656">
                  <c:v>8.8204584121704102</c:v>
                </c:pt>
                <c:pt idx="657">
                  <c:v>8.9820957183837891</c:v>
                </c:pt>
                <c:pt idx="658">
                  <c:v>8.9579849243164063</c:v>
                </c:pt>
                <c:pt idx="659">
                  <c:v>8.8795223236083984</c:v>
                </c:pt>
                <c:pt idx="660">
                  <c:v>8.9659919738769531</c:v>
                </c:pt>
                <c:pt idx="661">
                  <c:v>8.6129493713378906</c:v>
                </c:pt>
                <c:pt idx="662">
                  <c:v>8.8913116455078125</c:v>
                </c:pt>
                <c:pt idx="663">
                  <c:v>8.7313194274902344</c:v>
                </c:pt>
                <c:pt idx="664">
                  <c:v>8.6330270767211914</c:v>
                </c:pt>
                <c:pt idx="665">
                  <c:v>8.6824684143066406</c:v>
                </c:pt>
                <c:pt idx="666">
                  <c:v>8.8681440353393555</c:v>
                </c:pt>
                <c:pt idx="667">
                  <c:v>8.522242546081543</c:v>
                </c:pt>
                <c:pt idx="668">
                  <c:v>8.8532991409301758</c:v>
                </c:pt>
                <c:pt idx="669">
                  <c:v>8.8874444961547852</c:v>
                </c:pt>
                <c:pt idx="670">
                  <c:v>8.6300687789916992</c:v>
                </c:pt>
                <c:pt idx="671">
                  <c:v>8.7802915573120117</c:v>
                </c:pt>
                <c:pt idx="672">
                  <c:v>8.47125244140625</c:v>
                </c:pt>
                <c:pt idx="673">
                  <c:v>8.8700389862060547</c:v>
                </c:pt>
                <c:pt idx="674">
                  <c:v>8.6245632171630859</c:v>
                </c:pt>
                <c:pt idx="675">
                  <c:v>8.5392856597900391</c:v>
                </c:pt>
                <c:pt idx="676">
                  <c:v>8.8583335876464844</c:v>
                </c:pt>
                <c:pt idx="677">
                  <c:v>8.6027975082397461</c:v>
                </c:pt>
                <c:pt idx="678">
                  <c:v>8.8730440139770508</c:v>
                </c:pt>
                <c:pt idx="679">
                  <c:v>8.7139701843261719</c:v>
                </c:pt>
                <c:pt idx="680">
                  <c:v>9.0136680603027344</c:v>
                </c:pt>
                <c:pt idx="681">
                  <c:v>8.664067268371582</c:v>
                </c:pt>
                <c:pt idx="682">
                  <c:v>9.0109310150146484</c:v>
                </c:pt>
                <c:pt idx="683">
                  <c:v>8.7350311279296875</c:v>
                </c:pt>
                <c:pt idx="684">
                  <c:v>8.8218812942504883</c:v>
                </c:pt>
                <c:pt idx="685">
                  <c:v>8.6135044097900391</c:v>
                </c:pt>
                <c:pt idx="686">
                  <c:v>8.7903690338134766</c:v>
                </c:pt>
                <c:pt idx="687">
                  <c:v>8.7144441604614258</c:v>
                </c:pt>
                <c:pt idx="688">
                  <c:v>8.7612419128417969</c:v>
                </c:pt>
                <c:pt idx="689">
                  <c:v>8.8432197570800781</c:v>
                </c:pt>
                <c:pt idx="690">
                  <c:v>8.8736200332641602</c:v>
                </c:pt>
                <c:pt idx="691">
                  <c:v>8.767817497253418</c:v>
                </c:pt>
                <c:pt idx="692">
                  <c:v>8.7926254272460938</c:v>
                </c:pt>
                <c:pt idx="693">
                  <c:v>8.8145380020141602</c:v>
                </c:pt>
                <c:pt idx="694">
                  <c:v>8.6317272186279297</c:v>
                </c:pt>
                <c:pt idx="695">
                  <c:v>8.6144247055053711</c:v>
                </c:pt>
              </c:numCache>
            </c:numRef>
          </c:yVal>
          <c:smooth val="0"/>
          <c:extLst>
            <c:ext xmlns:c16="http://schemas.microsoft.com/office/drawing/2014/chart" uri="{C3380CC4-5D6E-409C-BE32-E72D297353CC}">
              <c16:uniqueId val="{00000001-FFE8-4855-A8FF-1E9EE8F73808}"/>
            </c:ext>
          </c:extLst>
        </c:ser>
        <c:ser>
          <c:idx val="1"/>
          <c:order val="1"/>
          <c:spPr>
            <a:ln w="25400" cap="rnd">
              <a:noFill/>
              <a:round/>
            </a:ln>
            <a:effectLst/>
          </c:spPr>
          <c:marker>
            <c:symbol val="circle"/>
            <c:size val="5"/>
            <c:spPr>
              <a:noFill/>
              <a:ln w="3175">
                <a:solidFill>
                  <a:schemeClr val="bg1">
                    <a:lumMod val="50000"/>
                  </a:schemeClr>
                </a:solidFill>
              </a:ln>
              <a:effectLst/>
            </c:spPr>
          </c:marker>
          <c:trendline>
            <c:spPr>
              <a:ln w="28575" cap="rnd">
                <a:solidFill>
                  <a:schemeClr val="tx1"/>
                </a:solidFill>
                <a:prstDash val="solid"/>
              </a:ln>
              <a:effectLst/>
            </c:spPr>
            <c:trendlineType val="linear"/>
            <c:dispRSqr val="0"/>
            <c:dispEq val="0"/>
          </c:trendline>
          <c:xVal>
            <c:numRef>
              <c:f>Gráfico15!$G$6:$G$705</c:f>
              <c:numCache>
                <c:formatCode>0.00</c:formatCode>
                <c:ptCount val="700"/>
                <c:pt idx="0">
                  <c:v>0.17805555462837219</c:v>
                </c:pt>
                <c:pt idx="1">
                  <c:v>0.53416669368743896</c:v>
                </c:pt>
                <c:pt idx="2">
                  <c:v>0.89027780294418335</c:v>
                </c:pt>
                <c:pt idx="3">
                  <c:v>1.2463889122009277</c:v>
                </c:pt>
                <c:pt idx="4">
                  <c:v>1.6025000810623169</c:v>
                </c:pt>
                <c:pt idx="5">
                  <c:v>1.9586111307144165</c:v>
                </c:pt>
                <c:pt idx="6">
                  <c:v>2.3147222995758057</c:v>
                </c:pt>
                <c:pt idx="7">
                  <c:v>2.6708333492279053</c:v>
                </c:pt>
                <c:pt idx="8">
                  <c:v>3.0269443988800049</c:v>
                </c:pt>
                <c:pt idx="9">
                  <c:v>3.3830556869506836</c:v>
                </c:pt>
                <c:pt idx="10">
                  <c:v>3.7391667366027832</c:v>
                </c:pt>
                <c:pt idx="11">
                  <c:v>4.0952777862548828</c:v>
                </c:pt>
                <c:pt idx="12">
                  <c:v>4.4513888359069824</c:v>
                </c:pt>
                <c:pt idx="13">
                  <c:v>4.807499885559082</c:v>
                </c:pt>
                <c:pt idx="14">
                  <c:v>5.1636114120483398</c:v>
                </c:pt>
                <c:pt idx="15">
                  <c:v>5.5197224617004395</c:v>
                </c:pt>
                <c:pt idx="16">
                  <c:v>5.8758335113525391</c:v>
                </c:pt>
                <c:pt idx="17">
                  <c:v>6.2319445610046387</c:v>
                </c:pt>
                <c:pt idx="18">
                  <c:v>6.5880556106567383</c:v>
                </c:pt>
                <c:pt idx="19">
                  <c:v>6.9441666603088379</c:v>
                </c:pt>
                <c:pt idx="20">
                  <c:v>7.3002777099609375</c:v>
                </c:pt>
                <c:pt idx="21">
                  <c:v>7.6563892364501953</c:v>
                </c:pt>
                <c:pt idx="22">
                  <c:v>8.0124998092651367</c:v>
                </c:pt>
                <c:pt idx="23">
                  <c:v>8.3686113357543945</c:v>
                </c:pt>
                <c:pt idx="24">
                  <c:v>8.7247228622436523</c:v>
                </c:pt>
                <c:pt idx="25">
                  <c:v>9.0808334350585938</c:v>
                </c:pt>
                <c:pt idx="26">
                  <c:v>9.4369449615478516</c:v>
                </c:pt>
                <c:pt idx="27">
                  <c:v>9.793055534362793</c:v>
                </c:pt>
                <c:pt idx="28">
                  <c:v>10.149167060852051</c:v>
                </c:pt>
                <c:pt idx="29">
                  <c:v>10.505277633666992</c:v>
                </c:pt>
                <c:pt idx="30">
                  <c:v>10.86138916015625</c:v>
                </c:pt>
                <c:pt idx="31">
                  <c:v>11.217500686645508</c:v>
                </c:pt>
                <c:pt idx="32">
                  <c:v>11.573611259460449</c:v>
                </c:pt>
                <c:pt idx="33">
                  <c:v>11.929722785949707</c:v>
                </c:pt>
                <c:pt idx="34">
                  <c:v>12.285833358764648</c:v>
                </c:pt>
                <c:pt idx="35">
                  <c:v>12.641944885253906</c:v>
                </c:pt>
                <c:pt idx="36">
                  <c:v>12.998055458068848</c:v>
                </c:pt>
                <c:pt idx="37">
                  <c:v>13.354166984558105</c:v>
                </c:pt>
                <c:pt idx="38">
                  <c:v>13.710278511047363</c:v>
                </c:pt>
                <c:pt idx="39">
                  <c:v>14.066389083862305</c:v>
                </c:pt>
                <c:pt idx="40">
                  <c:v>14.422500610351563</c:v>
                </c:pt>
                <c:pt idx="41">
                  <c:v>14.778611183166504</c:v>
                </c:pt>
                <c:pt idx="42">
                  <c:v>15.134722709655762</c:v>
                </c:pt>
                <c:pt idx="43">
                  <c:v>15.490833282470703</c:v>
                </c:pt>
                <c:pt idx="44">
                  <c:v>15.846944808959961</c:v>
                </c:pt>
                <c:pt idx="45">
                  <c:v>16.203056335449219</c:v>
                </c:pt>
                <c:pt idx="46">
                  <c:v>16.559167861938477</c:v>
                </c:pt>
                <c:pt idx="47">
                  <c:v>16.915277481079102</c:v>
                </c:pt>
                <c:pt idx="48">
                  <c:v>17.271389007568359</c:v>
                </c:pt>
                <c:pt idx="49">
                  <c:v>17.627500534057617</c:v>
                </c:pt>
                <c:pt idx="50">
                  <c:v>17.983612060546875</c:v>
                </c:pt>
                <c:pt idx="51">
                  <c:v>18.3397216796875</c:v>
                </c:pt>
                <c:pt idx="52">
                  <c:v>18.695833206176758</c:v>
                </c:pt>
                <c:pt idx="53">
                  <c:v>19.051944732666016</c:v>
                </c:pt>
                <c:pt idx="54">
                  <c:v>19.408056259155273</c:v>
                </c:pt>
                <c:pt idx="55">
                  <c:v>19.764167785644531</c:v>
                </c:pt>
                <c:pt idx="56">
                  <c:v>20.120277404785156</c:v>
                </c:pt>
                <c:pt idx="57">
                  <c:v>20.476388931274414</c:v>
                </c:pt>
                <c:pt idx="58">
                  <c:v>20.832500457763672</c:v>
                </c:pt>
                <c:pt idx="59">
                  <c:v>21.18861198425293</c:v>
                </c:pt>
                <c:pt idx="60">
                  <c:v>21.544723510742188</c:v>
                </c:pt>
                <c:pt idx="61">
                  <c:v>21.900833129882813</c:v>
                </c:pt>
                <c:pt idx="62">
                  <c:v>22.25694465637207</c:v>
                </c:pt>
                <c:pt idx="63">
                  <c:v>22.613056182861328</c:v>
                </c:pt>
                <c:pt idx="64">
                  <c:v>22.969167709350586</c:v>
                </c:pt>
                <c:pt idx="65">
                  <c:v>23.325279235839844</c:v>
                </c:pt>
                <c:pt idx="66">
                  <c:v>23.681388854980469</c:v>
                </c:pt>
                <c:pt idx="67">
                  <c:v>24.037500381469727</c:v>
                </c:pt>
                <c:pt idx="68">
                  <c:v>24.393611907958984</c:v>
                </c:pt>
                <c:pt idx="69">
                  <c:v>24.749723434448242</c:v>
                </c:pt>
                <c:pt idx="70">
                  <c:v>25.105833053588867</c:v>
                </c:pt>
                <c:pt idx="71">
                  <c:v>25.461944580078125</c:v>
                </c:pt>
                <c:pt idx="72">
                  <c:v>25.818056106567383</c:v>
                </c:pt>
                <c:pt idx="73">
                  <c:v>26.174167633056641</c:v>
                </c:pt>
                <c:pt idx="74">
                  <c:v>26.530279159545898</c:v>
                </c:pt>
                <c:pt idx="75">
                  <c:v>26.886388778686523</c:v>
                </c:pt>
                <c:pt idx="76">
                  <c:v>27.242500305175781</c:v>
                </c:pt>
                <c:pt idx="77">
                  <c:v>27.598611831665039</c:v>
                </c:pt>
                <c:pt idx="78">
                  <c:v>27.954723358154297</c:v>
                </c:pt>
                <c:pt idx="79">
                  <c:v>28.310834884643555</c:v>
                </c:pt>
                <c:pt idx="80">
                  <c:v>28.66694450378418</c:v>
                </c:pt>
                <c:pt idx="81">
                  <c:v>29.023056030273438</c:v>
                </c:pt>
                <c:pt idx="82">
                  <c:v>29.379167556762695</c:v>
                </c:pt>
                <c:pt idx="83">
                  <c:v>29.735279083251953</c:v>
                </c:pt>
                <c:pt idx="84">
                  <c:v>30.091388702392578</c:v>
                </c:pt>
                <c:pt idx="85">
                  <c:v>30.447500228881836</c:v>
                </c:pt>
                <c:pt idx="86">
                  <c:v>30.803611755371094</c:v>
                </c:pt>
                <c:pt idx="87">
                  <c:v>31.159723281860352</c:v>
                </c:pt>
                <c:pt idx="88">
                  <c:v>31.515834808349609</c:v>
                </c:pt>
                <c:pt idx="89">
                  <c:v>31.871944427490234</c:v>
                </c:pt>
                <c:pt idx="90">
                  <c:v>32.228057861328125</c:v>
                </c:pt>
                <c:pt idx="91">
                  <c:v>32.58416748046875</c:v>
                </c:pt>
                <c:pt idx="92">
                  <c:v>32.940277099609375</c:v>
                </c:pt>
                <c:pt idx="93">
                  <c:v>33.296390533447266</c:v>
                </c:pt>
                <c:pt idx="94">
                  <c:v>33.652500152587891</c:v>
                </c:pt>
                <c:pt idx="95">
                  <c:v>34.008613586425781</c:v>
                </c:pt>
                <c:pt idx="96">
                  <c:v>34.364723205566406</c:v>
                </c:pt>
                <c:pt idx="97">
                  <c:v>34.720832824707031</c:v>
                </c:pt>
                <c:pt idx="98">
                  <c:v>35.076946258544922</c:v>
                </c:pt>
                <c:pt idx="99">
                  <c:v>35.433055877685547</c:v>
                </c:pt>
                <c:pt idx="100">
                  <c:v>35.789169311523438</c:v>
                </c:pt>
                <c:pt idx="101">
                  <c:v>36.145278930664063</c:v>
                </c:pt>
                <c:pt idx="102">
                  <c:v>36.501388549804688</c:v>
                </c:pt>
                <c:pt idx="103">
                  <c:v>36.857501983642578</c:v>
                </c:pt>
                <c:pt idx="104">
                  <c:v>37.213611602783203</c:v>
                </c:pt>
                <c:pt idx="105">
                  <c:v>37.569721221923828</c:v>
                </c:pt>
                <c:pt idx="106">
                  <c:v>37.925834655761719</c:v>
                </c:pt>
                <c:pt idx="107">
                  <c:v>38.281944274902344</c:v>
                </c:pt>
                <c:pt idx="108">
                  <c:v>38.638057708740234</c:v>
                </c:pt>
                <c:pt idx="109">
                  <c:v>38.994167327880859</c:v>
                </c:pt>
                <c:pt idx="110">
                  <c:v>39.350276947021484</c:v>
                </c:pt>
                <c:pt idx="111">
                  <c:v>39.706390380859375</c:v>
                </c:pt>
                <c:pt idx="112">
                  <c:v>40.0625</c:v>
                </c:pt>
                <c:pt idx="113">
                  <c:v>40.418613433837891</c:v>
                </c:pt>
                <c:pt idx="114">
                  <c:v>40.774723052978516</c:v>
                </c:pt>
                <c:pt idx="115">
                  <c:v>41.130832672119141</c:v>
                </c:pt>
                <c:pt idx="116">
                  <c:v>41.486946105957031</c:v>
                </c:pt>
                <c:pt idx="117">
                  <c:v>41.843055725097656</c:v>
                </c:pt>
                <c:pt idx="118">
                  <c:v>42.199169158935547</c:v>
                </c:pt>
                <c:pt idx="119">
                  <c:v>42.555278778076172</c:v>
                </c:pt>
                <c:pt idx="120">
                  <c:v>42.911388397216797</c:v>
                </c:pt>
                <c:pt idx="121">
                  <c:v>43.267501831054688</c:v>
                </c:pt>
                <c:pt idx="122">
                  <c:v>43.623611450195313</c:v>
                </c:pt>
                <c:pt idx="123">
                  <c:v>43.979724884033203</c:v>
                </c:pt>
                <c:pt idx="124">
                  <c:v>44.335834503173828</c:v>
                </c:pt>
                <c:pt idx="125">
                  <c:v>44.691944122314453</c:v>
                </c:pt>
                <c:pt idx="126">
                  <c:v>45.048057556152344</c:v>
                </c:pt>
                <c:pt idx="127">
                  <c:v>45.404167175292969</c:v>
                </c:pt>
                <c:pt idx="128">
                  <c:v>45.760280609130859</c:v>
                </c:pt>
                <c:pt idx="129">
                  <c:v>46.116390228271484</c:v>
                </c:pt>
                <c:pt idx="130">
                  <c:v>46.472499847412109</c:v>
                </c:pt>
                <c:pt idx="131">
                  <c:v>46.82861328125</c:v>
                </c:pt>
                <c:pt idx="132">
                  <c:v>47.184722900390625</c:v>
                </c:pt>
                <c:pt idx="133">
                  <c:v>47.54083251953125</c:v>
                </c:pt>
                <c:pt idx="134">
                  <c:v>47.896945953369141</c:v>
                </c:pt>
                <c:pt idx="135">
                  <c:v>48.253055572509766</c:v>
                </c:pt>
                <c:pt idx="136">
                  <c:v>48.609169006347656</c:v>
                </c:pt>
                <c:pt idx="137">
                  <c:v>48.965278625488281</c:v>
                </c:pt>
                <c:pt idx="138">
                  <c:v>49.321388244628906</c:v>
                </c:pt>
                <c:pt idx="139">
                  <c:v>49.677501678466797</c:v>
                </c:pt>
                <c:pt idx="140">
                  <c:v>50.033611297607422</c:v>
                </c:pt>
                <c:pt idx="141">
                  <c:v>50.389724731445313</c:v>
                </c:pt>
                <c:pt idx="142">
                  <c:v>50.745834350585938</c:v>
                </c:pt>
                <c:pt idx="143">
                  <c:v>51.101943969726563</c:v>
                </c:pt>
                <c:pt idx="144">
                  <c:v>51.458057403564453</c:v>
                </c:pt>
                <c:pt idx="145">
                  <c:v>51.814167022705078</c:v>
                </c:pt>
                <c:pt idx="146">
                  <c:v>52.170280456542969</c:v>
                </c:pt>
                <c:pt idx="147">
                  <c:v>52.526390075683594</c:v>
                </c:pt>
                <c:pt idx="148">
                  <c:v>52.882499694824219</c:v>
                </c:pt>
                <c:pt idx="149">
                  <c:v>53.238613128662109</c:v>
                </c:pt>
                <c:pt idx="150">
                  <c:v>53.594722747802734</c:v>
                </c:pt>
                <c:pt idx="151">
                  <c:v>53.950836181640625</c:v>
                </c:pt>
                <c:pt idx="152">
                  <c:v>54.30694580078125</c:v>
                </c:pt>
                <c:pt idx="153">
                  <c:v>54.663055419921875</c:v>
                </c:pt>
                <c:pt idx="154">
                  <c:v>55.019168853759766</c:v>
                </c:pt>
                <c:pt idx="155">
                  <c:v>55.375278472900391</c:v>
                </c:pt>
                <c:pt idx="156">
                  <c:v>55.731391906738281</c:v>
                </c:pt>
                <c:pt idx="157">
                  <c:v>56.087501525878906</c:v>
                </c:pt>
                <c:pt idx="158">
                  <c:v>56.443611145019531</c:v>
                </c:pt>
                <c:pt idx="159">
                  <c:v>56.799724578857422</c:v>
                </c:pt>
                <c:pt idx="160">
                  <c:v>57.155834197998047</c:v>
                </c:pt>
                <c:pt idx="161">
                  <c:v>57.511943817138672</c:v>
                </c:pt>
                <c:pt idx="162">
                  <c:v>57.868057250976563</c:v>
                </c:pt>
                <c:pt idx="163">
                  <c:v>58.224166870117188</c:v>
                </c:pt>
                <c:pt idx="164">
                  <c:v>58.580280303955078</c:v>
                </c:pt>
                <c:pt idx="165">
                  <c:v>58.936389923095703</c:v>
                </c:pt>
                <c:pt idx="166">
                  <c:v>59.292499542236328</c:v>
                </c:pt>
                <c:pt idx="167">
                  <c:v>59.648612976074219</c:v>
                </c:pt>
                <c:pt idx="168">
                  <c:v>60.004722595214844</c:v>
                </c:pt>
                <c:pt idx="169">
                  <c:v>60.360836029052734</c:v>
                </c:pt>
                <c:pt idx="170">
                  <c:v>60.716945648193359</c:v>
                </c:pt>
                <c:pt idx="171">
                  <c:v>61.073055267333984</c:v>
                </c:pt>
                <c:pt idx="172">
                  <c:v>61.429168701171875</c:v>
                </c:pt>
                <c:pt idx="173">
                  <c:v>61.7852783203125</c:v>
                </c:pt>
                <c:pt idx="174">
                  <c:v>62.141391754150391</c:v>
                </c:pt>
                <c:pt idx="175">
                  <c:v>62.497501373291016</c:v>
                </c:pt>
                <c:pt idx="176">
                  <c:v>62.853610992431641</c:v>
                </c:pt>
                <c:pt idx="177">
                  <c:v>63.209724426269531</c:v>
                </c:pt>
                <c:pt idx="178">
                  <c:v>63.565834045410156</c:v>
                </c:pt>
                <c:pt idx="179">
                  <c:v>63.921947479248047</c:v>
                </c:pt>
                <c:pt idx="180">
                  <c:v>64.278053283691406</c:v>
                </c:pt>
                <c:pt idx="181">
                  <c:v>64.634170532226563</c:v>
                </c:pt>
                <c:pt idx="182">
                  <c:v>64.990280151367188</c:v>
                </c:pt>
                <c:pt idx="183">
                  <c:v>65.346389770507813</c:v>
                </c:pt>
                <c:pt idx="184">
                  <c:v>65.702499389648438</c:v>
                </c:pt>
                <c:pt idx="185">
                  <c:v>66.058609008789063</c:v>
                </c:pt>
                <c:pt idx="186">
                  <c:v>66.414726257324219</c:v>
                </c:pt>
                <c:pt idx="187">
                  <c:v>66.770835876464844</c:v>
                </c:pt>
                <c:pt idx="188">
                  <c:v>67.126945495605469</c:v>
                </c:pt>
                <c:pt idx="189">
                  <c:v>67.483055114746094</c:v>
                </c:pt>
                <c:pt idx="190">
                  <c:v>67.839164733886719</c:v>
                </c:pt>
                <c:pt idx="191">
                  <c:v>68.195281982421875</c:v>
                </c:pt>
                <c:pt idx="192">
                  <c:v>68.5513916015625</c:v>
                </c:pt>
                <c:pt idx="193">
                  <c:v>68.907501220703125</c:v>
                </c:pt>
                <c:pt idx="194">
                  <c:v>69.26361083984375</c:v>
                </c:pt>
                <c:pt idx="195">
                  <c:v>69.619720458984375</c:v>
                </c:pt>
                <c:pt idx="196">
                  <c:v>69.975837707519531</c:v>
                </c:pt>
                <c:pt idx="197">
                  <c:v>70.331947326660156</c:v>
                </c:pt>
                <c:pt idx="198">
                  <c:v>70.688056945800781</c:v>
                </c:pt>
                <c:pt idx="199">
                  <c:v>71.044166564941406</c:v>
                </c:pt>
                <c:pt idx="200">
                  <c:v>71.400276184082031</c:v>
                </c:pt>
                <c:pt idx="201">
                  <c:v>71.756393432617188</c:v>
                </c:pt>
                <c:pt idx="202">
                  <c:v>72.112503051757813</c:v>
                </c:pt>
                <c:pt idx="203">
                  <c:v>72.468612670898438</c:v>
                </c:pt>
                <c:pt idx="204">
                  <c:v>72.824722290039063</c:v>
                </c:pt>
                <c:pt idx="205">
                  <c:v>73.180831909179688</c:v>
                </c:pt>
                <c:pt idx="206">
                  <c:v>73.536949157714844</c:v>
                </c:pt>
                <c:pt idx="207">
                  <c:v>73.893058776855469</c:v>
                </c:pt>
                <c:pt idx="208">
                  <c:v>74.249168395996094</c:v>
                </c:pt>
                <c:pt idx="209">
                  <c:v>74.605278015136719</c:v>
                </c:pt>
                <c:pt idx="210">
                  <c:v>74.961387634277344</c:v>
                </c:pt>
                <c:pt idx="211">
                  <c:v>75.3175048828125</c:v>
                </c:pt>
                <c:pt idx="212">
                  <c:v>75.673614501953125</c:v>
                </c:pt>
                <c:pt idx="213">
                  <c:v>76.02972412109375</c:v>
                </c:pt>
                <c:pt idx="214">
                  <c:v>76.385833740234375</c:v>
                </c:pt>
                <c:pt idx="215">
                  <c:v>76.741943359375</c:v>
                </c:pt>
                <c:pt idx="216">
                  <c:v>77.098060607910156</c:v>
                </c:pt>
                <c:pt idx="217">
                  <c:v>77.454170227050781</c:v>
                </c:pt>
                <c:pt idx="218">
                  <c:v>77.810279846191406</c:v>
                </c:pt>
                <c:pt idx="219">
                  <c:v>78.166389465332031</c:v>
                </c:pt>
                <c:pt idx="220">
                  <c:v>78.522499084472656</c:v>
                </c:pt>
                <c:pt idx="221">
                  <c:v>78.878616333007813</c:v>
                </c:pt>
                <c:pt idx="222">
                  <c:v>79.234725952148438</c:v>
                </c:pt>
                <c:pt idx="223">
                  <c:v>79.590835571289063</c:v>
                </c:pt>
                <c:pt idx="224">
                  <c:v>79.946945190429688</c:v>
                </c:pt>
                <c:pt idx="225">
                  <c:v>80.303054809570313</c:v>
                </c:pt>
                <c:pt idx="226">
                  <c:v>80.659172058105469</c:v>
                </c:pt>
                <c:pt idx="227">
                  <c:v>81.015281677246094</c:v>
                </c:pt>
                <c:pt idx="228">
                  <c:v>81.371391296386719</c:v>
                </c:pt>
                <c:pt idx="229">
                  <c:v>81.727500915527344</c:v>
                </c:pt>
                <c:pt idx="230">
                  <c:v>82.083610534667969</c:v>
                </c:pt>
                <c:pt idx="231">
                  <c:v>82.439727783203125</c:v>
                </c:pt>
                <c:pt idx="232">
                  <c:v>82.79583740234375</c:v>
                </c:pt>
                <c:pt idx="233">
                  <c:v>83.151947021484375</c:v>
                </c:pt>
                <c:pt idx="234">
                  <c:v>83.508056640625</c:v>
                </c:pt>
                <c:pt idx="235">
                  <c:v>83.864166259765625</c:v>
                </c:pt>
                <c:pt idx="236">
                  <c:v>84.22027587890625</c:v>
                </c:pt>
                <c:pt idx="237">
                  <c:v>84.576393127441406</c:v>
                </c:pt>
                <c:pt idx="238">
                  <c:v>84.932502746582031</c:v>
                </c:pt>
                <c:pt idx="239">
                  <c:v>85.288612365722656</c:v>
                </c:pt>
                <c:pt idx="240">
                  <c:v>85.644721984863281</c:v>
                </c:pt>
                <c:pt idx="241">
                  <c:v>86.000831604003906</c:v>
                </c:pt>
                <c:pt idx="242">
                  <c:v>86.356948852539063</c:v>
                </c:pt>
                <c:pt idx="243">
                  <c:v>86.713058471679688</c:v>
                </c:pt>
                <c:pt idx="244">
                  <c:v>87.069168090820313</c:v>
                </c:pt>
                <c:pt idx="245">
                  <c:v>87.425277709960938</c:v>
                </c:pt>
                <c:pt idx="246">
                  <c:v>87.781387329101563</c:v>
                </c:pt>
                <c:pt idx="247">
                  <c:v>88.137504577636719</c:v>
                </c:pt>
                <c:pt idx="248">
                  <c:v>88.493614196777344</c:v>
                </c:pt>
                <c:pt idx="249">
                  <c:v>88.849723815917969</c:v>
                </c:pt>
                <c:pt idx="250">
                  <c:v>89.205833435058594</c:v>
                </c:pt>
                <c:pt idx="251">
                  <c:v>89.561943054199219</c:v>
                </c:pt>
                <c:pt idx="252">
                  <c:v>89.918060302734375</c:v>
                </c:pt>
                <c:pt idx="253">
                  <c:v>90.274169921875</c:v>
                </c:pt>
                <c:pt idx="254">
                  <c:v>90.630279541015625</c:v>
                </c:pt>
                <c:pt idx="255">
                  <c:v>90.98638916015625</c:v>
                </c:pt>
                <c:pt idx="256">
                  <c:v>91.342498779296875</c:v>
                </c:pt>
                <c:pt idx="257">
                  <c:v>91.698616027832031</c:v>
                </c:pt>
                <c:pt idx="258">
                  <c:v>92.054725646972656</c:v>
                </c:pt>
                <c:pt idx="259">
                  <c:v>92.410835266113281</c:v>
                </c:pt>
                <c:pt idx="260">
                  <c:v>92.766944885253906</c:v>
                </c:pt>
                <c:pt idx="261">
                  <c:v>93.123054504394531</c:v>
                </c:pt>
                <c:pt idx="262">
                  <c:v>93.479171752929688</c:v>
                </c:pt>
                <c:pt idx="263">
                  <c:v>93.835281372070313</c:v>
                </c:pt>
                <c:pt idx="264">
                  <c:v>94.191390991210938</c:v>
                </c:pt>
                <c:pt idx="265">
                  <c:v>94.547500610351563</c:v>
                </c:pt>
                <c:pt idx="266">
                  <c:v>94.903610229492188</c:v>
                </c:pt>
                <c:pt idx="267">
                  <c:v>95.259727478027344</c:v>
                </c:pt>
                <c:pt idx="268">
                  <c:v>95.615837097167969</c:v>
                </c:pt>
                <c:pt idx="269">
                  <c:v>95.971946716308594</c:v>
                </c:pt>
                <c:pt idx="270">
                  <c:v>96.328056335449219</c:v>
                </c:pt>
                <c:pt idx="271">
                  <c:v>96.684165954589844</c:v>
                </c:pt>
                <c:pt idx="272">
                  <c:v>97.040283203125</c:v>
                </c:pt>
                <c:pt idx="273">
                  <c:v>97.396392822265625</c:v>
                </c:pt>
                <c:pt idx="274">
                  <c:v>97.75250244140625</c:v>
                </c:pt>
                <c:pt idx="275">
                  <c:v>98.108612060546875</c:v>
                </c:pt>
                <c:pt idx="276">
                  <c:v>98.4647216796875</c:v>
                </c:pt>
                <c:pt idx="277">
                  <c:v>98.820838928222656</c:v>
                </c:pt>
                <c:pt idx="278">
                  <c:v>99.176948547363281</c:v>
                </c:pt>
                <c:pt idx="279">
                  <c:v>99.533058166503906</c:v>
                </c:pt>
                <c:pt idx="280">
                  <c:v>99.889167785644531</c:v>
                </c:pt>
                <c:pt idx="281">
                  <c:v>100.24527740478516</c:v>
                </c:pt>
                <c:pt idx="282">
                  <c:v>100.60139465332031</c:v>
                </c:pt>
                <c:pt idx="283">
                  <c:v>100.95750427246094</c:v>
                </c:pt>
                <c:pt idx="284">
                  <c:v>101.31361389160156</c:v>
                </c:pt>
                <c:pt idx="285">
                  <c:v>101.66972351074219</c:v>
                </c:pt>
                <c:pt idx="286">
                  <c:v>102.02583312988281</c:v>
                </c:pt>
                <c:pt idx="287">
                  <c:v>102.38195037841797</c:v>
                </c:pt>
                <c:pt idx="288">
                  <c:v>102.73805999755859</c:v>
                </c:pt>
                <c:pt idx="289">
                  <c:v>103.09416961669922</c:v>
                </c:pt>
                <c:pt idx="290">
                  <c:v>103.45027923583984</c:v>
                </c:pt>
                <c:pt idx="291">
                  <c:v>103.80638885498047</c:v>
                </c:pt>
                <c:pt idx="292">
                  <c:v>104.16250610351563</c:v>
                </c:pt>
                <c:pt idx="293">
                  <c:v>104.51861572265625</c:v>
                </c:pt>
                <c:pt idx="294">
                  <c:v>104.87472534179688</c:v>
                </c:pt>
                <c:pt idx="295">
                  <c:v>105.2308349609375</c:v>
                </c:pt>
                <c:pt idx="296">
                  <c:v>105.58694458007813</c:v>
                </c:pt>
                <c:pt idx="297">
                  <c:v>105.94305419921875</c:v>
                </c:pt>
                <c:pt idx="298">
                  <c:v>106.29917144775391</c:v>
                </c:pt>
                <c:pt idx="299">
                  <c:v>106.65528106689453</c:v>
                </c:pt>
                <c:pt idx="300">
                  <c:v>107.01139068603516</c:v>
                </c:pt>
                <c:pt idx="301">
                  <c:v>107.36750030517578</c:v>
                </c:pt>
                <c:pt idx="302">
                  <c:v>107.72360992431641</c:v>
                </c:pt>
                <c:pt idx="303">
                  <c:v>108.07972717285156</c:v>
                </c:pt>
                <c:pt idx="304">
                  <c:v>108.43583679199219</c:v>
                </c:pt>
                <c:pt idx="305">
                  <c:v>108.79194641113281</c:v>
                </c:pt>
                <c:pt idx="306">
                  <c:v>109.14805603027344</c:v>
                </c:pt>
                <c:pt idx="307">
                  <c:v>109.50416564941406</c:v>
                </c:pt>
                <c:pt idx="308">
                  <c:v>109.86028289794922</c:v>
                </c:pt>
                <c:pt idx="309">
                  <c:v>110.21639251708984</c:v>
                </c:pt>
                <c:pt idx="310">
                  <c:v>110.57250213623047</c:v>
                </c:pt>
                <c:pt idx="311">
                  <c:v>110.92861175537109</c:v>
                </c:pt>
                <c:pt idx="312">
                  <c:v>111.28472137451172</c:v>
                </c:pt>
                <c:pt idx="313">
                  <c:v>111.64083862304688</c:v>
                </c:pt>
                <c:pt idx="314">
                  <c:v>111.9969482421875</c:v>
                </c:pt>
                <c:pt idx="315">
                  <c:v>112.35305786132813</c:v>
                </c:pt>
                <c:pt idx="316">
                  <c:v>112.70916748046875</c:v>
                </c:pt>
                <c:pt idx="317">
                  <c:v>113.06527709960938</c:v>
                </c:pt>
                <c:pt idx="318">
                  <c:v>113.42139434814453</c:v>
                </c:pt>
                <c:pt idx="319">
                  <c:v>113.77750396728516</c:v>
                </c:pt>
                <c:pt idx="320">
                  <c:v>114.13361358642578</c:v>
                </c:pt>
                <c:pt idx="321">
                  <c:v>114.48972320556641</c:v>
                </c:pt>
                <c:pt idx="322">
                  <c:v>114.84583282470703</c:v>
                </c:pt>
                <c:pt idx="323">
                  <c:v>115.20195007324219</c:v>
                </c:pt>
                <c:pt idx="324">
                  <c:v>115.55805969238281</c:v>
                </c:pt>
                <c:pt idx="325">
                  <c:v>115.91416931152344</c:v>
                </c:pt>
                <c:pt idx="326">
                  <c:v>116.27027893066406</c:v>
                </c:pt>
                <c:pt idx="327">
                  <c:v>116.62638854980469</c:v>
                </c:pt>
                <c:pt idx="328">
                  <c:v>116.98250579833984</c:v>
                </c:pt>
                <c:pt idx="329">
                  <c:v>117.33861541748047</c:v>
                </c:pt>
                <c:pt idx="330">
                  <c:v>117.69472503662109</c:v>
                </c:pt>
                <c:pt idx="331">
                  <c:v>118.05083465576172</c:v>
                </c:pt>
                <c:pt idx="332">
                  <c:v>118.40694427490234</c:v>
                </c:pt>
                <c:pt idx="333">
                  <c:v>118.7630615234375</c:v>
                </c:pt>
                <c:pt idx="334">
                  <c:v>119.11917114257813</c:v>
                </c:pt>
                <c:pt idx="335">
                  <c:v>119.47528076171875</c:v>
                </c:pt>
                <c:pt idx="336">
                  <c:v>119.83139038085938</c:v>
                </c:pt>
                <c:pt idx="337">
                  <c:v>120.1875</c:v>
                </c:pt>
                <c:pt idx="338">
                  <c:v>120.54361724853516</c:v>
                </c:pt>
                <c:pt idx="339">
                  <c:v>120.89972686767578</c:v>
                </c:pt>
                <c:pt idx="340">
                  <c:v>121.25583648681641</c:v>
                </c:pt>
                <c:pt idx="341">
                  <c:v>121.61194610595703</c:v>
                </c:pt>
                <c:pt idx="342">
                  <c:v>121.96805572509766</c:v>
                </c:pt>
                <c:pt idx="343">
                  <c:v>122.32417297363281</c:v>
                </c:pt>
                <c:pt idx="344">
                  <c:v>122.68028259277344</c:v>
                </c:pt>
                <c:pt idx="345">
                  <c:v>123.03639221191406</c:v>
                </c:pt>
                <c:pt idx="346">
                  <c:v>123.39250183105469</c:v>
                </c:pt>
                <c:pt idx="347">
                  <c:v>123.74861145019531</c:v>
                </c:pt>
                <c:pt idx="348">
                  <c:v>124.10472869873047</c:v>
                </c:pt>
                <c:pt idx="349">
                  <c:v>124.46083831787109</c:v>
                </c:pt>
                <c:pt idx="350">
                  <c:v>124.81694793701172</c:v>
                </c:pt>
                <c:pt idx="351">
                  <c:v>125.17305755615234</c:v>
                </c:pt>
                <c:pt idx="352">
                  <c:v>125.52916717529297</c:v>
                </c:pt>
                <c:pt idx="353">
                  <c:v>125.88527679443359</c:v>
                </c:pt>
                <c:pt idx="354">
                  <c:v>126.24139404296875</c:v>
                </c:pt>
                <c:pt idx="355">
                  <c:v>126.59750366210938</c:v>
                </c:pt>
                <c:pt idx="356">
                  <c:v>126.95361328125</c:v>
                </c:pt>
                <c:pt idx="357">
                  <c:v>127.30972290039063</c:v>
                </c:pt>
                <c:pt idx="358">
                  <c:v>127.66583251953125</c:v>
                </c:pt>
                <c:pt idx="359">
                  <c:v>128.02194213867188</c:v>
                </c:pt>
                <c:pt idx="360">
                  <c:v>128.3780517578125</c:v>
                </c:pt>
                <c:pt idx="361">
                  <c:v>128.73417663574219</c:v>
                </c:pt>
                <c:pt idx="362">
                  <c:v>129.09028625488281</c:v>
                </c:pt>
                <c:pt idx="363">
                  <c:v>129.44639587402344</c:v>
                </c:pt>
                <c:pt idx="364">
                  <c:v>129.80250549316406</c:v>
                </c:pt>
                <c:pt idx="365">
                  <c:v>130.15861511230469</c:v>
                </c:pt>
                <c:pt idx="366">
                  <c:v>130.51472473144531</c:v>
                </c:pt>
                <c:pt idx="367">
                  <c:v>130.87083435058594</c:v>
                </c:pt>
                <c:pt idx="368">
                  <c:v>131.22694396972656</c:v>
                </c:pt>
                <c:pt idx="369">
                  <c:v>131.58305358886719</c:v>
                </c:pt>
                <c:pt idx="370">
                  <c:v>131.93916320800781</c:v>
                </c:pt>
                <c:pt idx="371">
                  <c:v>132.2952880859375</c:v>
                </c:pt>
                <c:pt idx="372">
                  <c:v>132.65139770507813</c:v>
                </c:pt>
                <c:pt idx="373">
                  <c:v>133.00750732421875</c:v>
                </c:pt>
                <c:pt idx="374">
                  <c:v>133.36361694335938</c:v>
                </c:pt>
                <c:pt idx="375">
                  <c:v>133.7197265625</c:v>
                </c:pt>
                <c:pt idx="376">
                  <c:v>134.07583618164063</c:v>
                </c:pt>
                <c:pt idx="377">
                  <c:v>134.43194580078125</c:v>
                </c:pt>
                <c:pt idx="378">
                  <c:v>134.78805541992188</c:v>
                </c:pt>
                <c:pt idx="379">
                  <c:v>135.1441650390625</c:v>
                </c:pt>
                <c:pt idx="380">
                  <c:v>135.50027465820313</c:v>
                </c:pt>
                <c:pt idx="381">
                  <c:v>135.85638427734375</c:v>
                </c:pt>
                <c:pt idx="382">
                  <c:v>136.21250915527344</c:v>
                </c:pt>
                <c:pt idx="383">
                  <c:v>136.56861877441406</c:v>
                </c:pt>
                <c:pt idx="384">
                  <c:v>136.92472839355469</c:v>
                </c:pt>
                <c:pt idx="385">
                  <c:v>137.28083801269531</c:v>
                </c:pt>
                <c:pt idx="386">
                  <c:v>137.63694763183594</c:v>
                </c:pt>
                <c:pt idx="387">
                  <c:v>137.99305725097656</c:v>
                </c:pt>
                <c:pt idx="388">
                  <c:v>138.34916687011719</c:v>
                </c:pt>
                <c:pt idx="389">
                  <c:v>138.70527648925781</c:v>
                </c:pt>
                <c:pt idx="390">
                  <c:v>139.06138610839844</c:v>
                </c:pt>
                <c:pt idx="391">
                  <c:v>139.41749572753906</c:v>
                </c:pt>
                <c:pt idx="392">
                  <c:v>139.77362060546875</c:v>
                </c:pt>
                <c:pt idx="393">
                  <c:v>140.12973022460938</c:v>
                </c:pt>
                <c:pt idx="394">
                  <c:v>140.48583984375</c:v>
                </c:pt>
                <c:pt idx="395">
                  <c:v>140.84194946289063</c:v>
                </c:pt>
                <c:pt idx="396">
                  <c:v>141.19805908203125</c:v>
                </c:pt>
                <c:pt idx="397">
                  <c:v>141.55416870117188</c:v>
                </c:pt>
                <c:pt idx="398">
                  <c:v>141.9102783203125</c:v>
                </c:pt>
                <c:pt idx="399">
                  <c:v>142.26638793945313</c:v>
                </c:pt>
                <c:pt idx="400">
                  <c:v>142.62249755859375</c:v>
                </c:pt>
                <c:pt idx="401">
                  <c:v>142.97860717773438</c:v>
                </c:pt>
                <c:pt idx="402">
                  <c:v>143.33473205566406</c:v>
                </c:pt>
                <c:pt idx="403">
                  <c:v>143.69084167480469</c:v>
                </c:pt>
                <c:pt idx="404">
                  <c:v>144.04695129394531</c:v>
                </c:pt>
                <c:pt idx="405">
                  <c:v>144.40306091308594</c:v>
                </c:pt>
                <c:pt idx="406">
                  <c:v>144.75917053222656</c:v>
                </c:pt>
                <c:pt idx="407">
                  <c:v>145.11528015136719</c:v>
                </c:pt>
                <c:pt idx="408">
                  <c:v>145.47138977050781</c:v>
                </c:pt>
                <c:pt idx="409">
                  <c:v>145.82749938964844</c:v>
                </c:pt>
                <c:pt idx="410">
                  <c:v>146.18360900878906</c:v>
                </c:pt>
                <c:pt idx="411">
                  <c:v>146.53971862792969</c:v>
                </c:pt>
                <c:pt idx="412">
                  <c:v>146.89584350585938</c:v>
                </c:pt>
                <c:pt idx="413">
                  <c:v>147.251953125</c:v>
                </c:pt>
                <c:pt idx="414">
                  <c:v>147.60806274414063</c:v>
                </c:pt>
                <c:pt idx="415">
                  <c:v>147.96417236328125</c:v>
                </c:pt>
                <c:pt idx="416">
                  <c:v>148.32028198242188</c:v>
                </c:pt>
                <c:pt idx="417">
                  <c:v>148.6763916015625</c:v>
                </c:pt>
                <c:pt idx="418">
                  <c:v>149.03250122070313</c:v>
                </c:pt>
                <c:pt idx="419">
                  <c:v>149.38861083984375</c:v>
                </c:pt>
                <c:pt idx="420">
                  <c:v>149.74472045898438</c:v>
                </c:pt>
                <c:pt idx="421">
                  <c:v>150.100830078125</c:v>
                </c:pt>
                <c:pt idx="422">
                  <c:v>150.45695495605469</c:v>
                </c:pt>
                <c:pt idx="423">
                  <c:v>150.81306457519531</c:v>
                </c:pt>
                <c:pt idx="424">
                  <c:v>151.16917419433594</c:v>
                </c:pt>
                <c:pt idx="425">
                  <c:v>151.52528381347656</c:v>
                </c:pt>
                <c:pt idx="426">
                  <c:v>151.88139343261719</c:v>
                </c:pt>
                <c:pt idx="427">
                  <c:v>152.23750305175781</c:v>
                </c:pt>
                <c:pt idx="428">
                  <c:v>152.59361267089844</c:v>
                </c:pt>
                <c:pt idx="429">
                  <c:v>152.94972229003906</c:v>
                </c:pt>
                <c:pt idx="430">
                  <c:v>153.30583190917969</c:v>
                </c:pt>
                <c:pt idx="431">
                  <c:v>153.66194152832031</c:v>
                </c:pt>
                <c:pt idx="432">
                  <c:v>154.01806640625</c:v>
                </c:pt>
                <c:pt idx="433">
                  <c:v>154.37417602539063</c:v>
                </c:pt>
                <c:pt idx="434">
                  <c:v>154.73028564453125</c:v>
                </c:pt>
                <c:pt idx="435">
                  <c:v>155.08639526367188</c:v>
                </c:pt>
                <c:pt idx="436">
                  <c:v>155.4425048828125</c:v>
                </c:pt>
                <c:pt idx="437">
                  <c:v>155.79861450195313</c:v>
                </c:pt>
                <c:pt idx="438">
                  <c:v>156.15472412109375</c:v>
                </c:pt>
                <c:pt idx="439">
                  <c:v>156.51083374023438</c:v>
                </c:pt>
                <c:pt idx="440">
                  <c:v>156.866943359375</c:v>
                </c:pt>
                <c:pt idx="441">
                  <c:v>157.22305297851563</c:v>
                </c:pt>
                <c:pt idx="442">
                  <c:v>157.57916259765625</c:v>
                </c:pt>
                <c:pt idx="443">
                  <c:v>157.93528747558594</c:v>
                </c:pt>
                <c:pt idx="444">
                  <c:v>158.29139709472656</c:v>
                </c:pt>
                <c:pt idx="445">
                  <c:v>158.64750671386719</c:v>
                </c:pt>
                <c:pt idx="446">
                  <c:v>159.00361633300781</c:v>
                </c:pt>
                <c:pt idx="447">
                  <c:v>159.35972595214844</c:v>
                </c:pt>
                <c:pt idx="448">
                  <c:v>159.71583557128906</c:v>
                </c:pt>
                <c:pt idx="449">
                  <c:v>160.07194519042969</c:v>
                </c:pt>
                <c:pt idx="450">
                  <c:v>160.42805480957031</c:v>
                </c:pt>
                <c:pt idx="451">
                  <c:v>160.78416442871094</c:v>
                </c:pt>
                <c:pt idx="452">
                  <c:v>161.14027404785156</c:v>
                </c:pt>
                <c:pt idx="453">
                  <c:v>161.49639892578125</c:v>
                </c:pt>
                <c:pt idx="454">
                  <c:v>161.85250854492188</c:v>
                </c:pt>
                <c:pt idx="455">
                  <c:v>162.2086181640625</c:v>
                </c:pt>
                <c:pt idx="456">
                  <c:v>162.56472778320313</c:v>
                </c:pt>
                <c:pt idx="457">
                  <c:v>162.92083740234375</c:v>
                </c:pt>
                <c:pt idx="458">
                  <c:v>163.27694702148438</c:v>
                </c:pt>
                <c:pt idx="459">
                  <c:v>163.633056640625</c:v>
                </c:pt>
                <c:pt idx="460">
                  <c:v>163.98916625976563</c:v>
                </c:pt>
                <c:pt idx="461">
                  <c:v>164.34527587890625</c:v>
                </c:pt>
                <c:pt idx="462">
                  <c:v>164.70138549804688</c:v>
                </c:pt>
                <c:pt idx="463">
                  <c:v>165.05751037597656</c:v>
                </c:pt>
                <c:pt idx="464">
                  <c:v>165.41361999511719</c:v>
                </c:pt>
                <c:pt idx="465">
                  <c:v>165.76972961425781</c:v>
                </c:pt>
                <c:pt idx="466">
                  <c:v>166.12583923339844</c:v>
                </c:pt>
                <c:pt idx="467">
                  <c:v>166.48194885253906</c:v>
                </c:pt>
                <c:pt idx="468">
                  <c:v>166.83805847167969</c:v>
                </c:pt>
                <c:pt idx="469">
                  <c:v>167.19416809082031</c:v>
                </c:pt>
                <c:pt idx="470">
                  <c:v>167.55027770996094</c:v>
                </c:pt>
                <c:pt idx="471">
                  <c:v>167.90638732910156</c:v>
                </c:pt>
                <c:pt idx="472">
                  <c:v>168.26249694824219</c:v>
                </c:pt>
                <c:pt idx="473">
                  <c:v>168.61862182617188</c:v>
                </c:pt>
                <c:pt idx="474">
                  <c:v>168.9747314453125</c:v>
                </c:pt>
                <c:pt idx="475">
                  <c:v>169.33084106445313</c:v>
                </c:pt>
                <c:pt idx="476">
                  <c:v>169.68695068359375</c:v>
                </c:pt>
                <c:pt idx="477">
                  <c:v>170.04306030273438</c:v>
                </c:pt>
                <c:pt idx="478">
                  <c:v>170.399169921875</c:v>
                </c:pt>
                <c:pt idx="479">
                  <c:v>170.75527954101563</c:v>
                </c:pt>
                <c:pt idx="480">
                  <c:v>171.11138916015625</c:v>
                </c:pt>
                <c:pt idx="481">
                  <c:v>171.46749877929688</c:v>
                </c:pt>
                <c:pt idx="482">
                  <c:v>171.8236083984375</c:v>
                </c:pt>
                <c:pt idx="483">
                  <c:v>172.17973327636719</c:v>
                </c:pt>
                <c:pt idx="484">
                  <c:v>172.53584289550781</c:v>
                </c:pt>
                <c:pt idx="485">
                  <c:v>172.89195251464844</c:v>
                </c:pt>
                <c:pt idx="486">
                  <c:v>173.24806213378906</c:v>
                </c:pt>
                <c:pt idx="487">
                  <c:v>173.60417175292969</c:v>
                </c:pt>
                <c:pt idx="488">
                  <c:v>173.96028137207031</c:v>
                </c:pt>
                <c:pt idx="489">
                  <c:v>174.31639099121094</c:v>
                </c:pt>
                <c:pt idx="490">
                  <c:v>174.67250061035156</c:v>
                </c:pt>
                <c:pt idx="491">
                  <c:v>175.02861022949219</c:v>
                </c:pt>
                <c:pt idx="492">
                  <c:v>175.38471984863281</c:v>
                </c:pt>
                <c:pt idx="493">
                  <c:v>175.7408447265625</c:v>
                </c:pt>
                <c:pt idx="494">
                  <c:v>176.09695434570313</c:v>
                </c:pt>
                <c:pt idx="495">
                  <c:v>176.45306396484375</c:v>
                </c:pt>
                <c:pt idx="496">
                  <c:v>176.80917358398438</c:v>
                </c:pt>
                <c:pt idx="497">
                  <c:v>177.165283203125</c:v>
                </c:pt>
                <c:pt idx="498">
                  <c:v>177.52139282226563</c:v>
                </c:pt>
                <c:pt idx="499">
                  <c:v>177.87750244140625</c:v>
                </c:pt>
                <c:pt idx="500">
                  <c:v>178.23361206054688</c:v>
                </c:pt>
                <c:pt idx="501">
                  <c:v>178.5897216796875</c:v>
                </c:pt>
                <c:pt idx="502">
                  <c:v>178.94583129882813</c:v>
                </c:pt>
                <c:pt idx="503">
                  <c:v>179.30194091796875</c:v>
                </c:pt>
                <c:pt idx="504">
                  <c:v>179.65806579589844</c:v>
                </c:pt>
                <c:pt idx="505">
                  <c:v>180.01417541503906</c:v>
                </c:pt>
                <c:pt idx="506">
                  <c:v>180.37028503417969</c:v>
                </c:pt>
                <c:pt idx="507">
                  <c:v>180.72639465332031</c:v>
                </c:pt>
                <c:pt idx="508">
                  <c:v>181.08250427246094</c:v>
                </c:pt>
                <c:pt idx="509">
                  <c:v>181.43861389160156</c:v>
                </c:pt>
                <c:pt idx="510">
                  <c:v>181.79472351074219</c:v>
                </c:pt>
                <c:pt idx="511">
                  <c:v>182.15083312988281</c:v>
                </c:pt>
                <c:pt idx="512">
                  <c:v>182.50694274902344</c:v>
                </c:pt>
                <c:pt idx="513">
                  <c:v>182.86305236816406</c:v>
                </c:pt>
                <c:pt idx="514">
                  <c:v>183.21917724609375</c:v>
                </c:pt>
                <c:pt idx="515">
                  <c:v>183.57528686523438</c:v>
                </c:pt>
                <c:pt idx="516">
                  <c:v>183.931396484375</c:v>
                </c:pt>
                <c:pt idx="517">
                  <c:v>184.28750610351563</c:v>
                </c:pt>
                <c:pt idx="518">
                  <c:v>184.64361572265625</c:v>
                </c:pt>
                <c:pt idx="519">
                  <c:v>184.99972534179688</c:v>
                </c:pt>
                <c:pt idx="520">
                  <c:v>185.3558349609375</c:v>
                </c:pt>
                <c:pt idx="521">
                  <c:v>185.71194458007813</c:v>
                </c:pt>
                <c:pt idx="522">
                  <c:v>186.06805419921875</c:v>
                </c:pt>
                <c:pt idx="523">
                  <c:v>186.42416381835938</c:v>
                </c:pt>
                <c:pt idx="524">
                  <c:v>186.78028869628906</c:v>
                </c:pt>
                <c:pt idx="525">
                  <c:v>187.13639831542969</c:v>
                </c:pt>
                <c:pt idx="526">
                  <c:v>187.49250793457031</c:v>
                </c:pt>
                <c:pt idx="527">
                  <c:v>187.84861755371094</c:v>
                </c:pt>
                <c:pt idx="528">
                  <c:v>188.20472717285156</c:v>
                </c:pt>
                <c:pt idx="529">
                  <c:v>188.56083679199219</c:v>
                </c:pt>
                <c:pt idx="530">
                  <c:v>188.91694641113281</c:v>
                </c:pt>
                <c:pt idx="531">
                  <c:v>189.27305603027344</c:v>
                </c:pt>
                <c:pt idx="532">
                  <c:v>189.62916564941406</c:v>
                </c:pt>
                <c:pt idx="533">
                  <c:v>189.98527526855469</c:v>
                </c:pt>
                <c:pt idx="534">
                  <c:v>190.34140014648438</c:v>
                </c:pt>
                <c:pt idx="535">
                  <c:v>190.697509765625</c:v>
                </c:pt>
                <c:pt idx="536">
                  <c:v>191.05361938476563</c:v>
                </c:pt>
                <c:pt idx="537">
                  <c:v>191.40972900390625</c:v>
                </c:pt>
                <c:pt idx="538">
                  <c:v>191.76583862304688</c:v>
                </c:pt>
                <c:pt idx="539">
                  <c:v>192.1219482421875</c:v>
                </c:pt>
                <c:pt idx="540">
                  <c:v>192.47805786132813</c:v>
                </c:pt>
                <c:pt idx="541">
                  <c:v>192.83416748046875</c:v>
                </c:pt>
                <c:pt idx="542">
                  <c:v>193.19027709960938</c:v>
                </c:pt>
                <c:pt idx="543">
                  <c:v>193.54638671875</c:v>
                </c:pt>
                <c:pt idx="544">
                  <c:v>193.90251159667969</c:v>
                </c:pt>
                <c:pt idx="545">
                  <c:v>194.25862121582031</c:v>
                </c:pt>
                <c:pt idx="546">
                  <c:v>194.61473083496094</c:v>
                </c:pt>
                <c:pt idx="547">
                  <c:v>194.97084045410156</c:v>
                </c:pt>
                <c:pt idx="548">
                  <c:v>195.32695007324219</c:v>
                </c:pt>
                <c:pt idx="549">
                  <c:v>195.68305969238281</c:v>
                </c:pt>
                <c:pt idx="550">
                  <c:v>196.03916931152344</c:v>
                </c:pt>
                <c:pt idx="551">
                  <c:v>196.39527893066406</c:v>
                </c:pt>
                <c:pt idx="552">
                  <c:v>196.75138854980469</c:v>
                </c:pt>
                <c:pt idx="553">
                  <c:v>197.10749816894531</c:v>
                </c:pt>
                <c:pt idx="554">
                  <c:v>197.463623046875</c:v>
                </c:pt>
                <c:pt idx="555">
                  <c:v>197.81973266601563</c:v>
                </c:pt>
                <c:pt idx="556">
                  <c:v>198.17584228515625</c:v>
                </c:pt>
                <c:pt idx="557">
                  <c:v>198.53195190429688</c:v>
                </c:pt>
                <c:pt idx="558">
                  <c:v>198.8880615234375</c:v>
                </c:pt>
                <c:pt idx="559">
                  <c:v>199.24417114257813</c:v>
                </c:pt>
                <c:pt idx="560">
                  <c:v>199.60028076171875</c:v>
                </c:pt>
                <c:pt idx="561">
                  <c:v>199.95639038085938</c:v>
                </c:pt>
                <c:pt idx="562">
                  <c:v>200.3125</c:v>
                </c:pt>
                <c:pt idx="563">
                  <c:v>200.66860961914063</c:v>
                </c:pt>
                <c:pt idx="564">
                  <c:v>201.02471923828125</c:v>
                </c:pt>
                <c:pt idx="565">
                  <c:v>201.38084411621094</c:v>
                </c:pt>
                <c:pt idx="566">
                  <c:v>201.73695373535156</c:v>
                </c:pt>
                <c:pt idx="567">
                  <c:v>202.09306335449219</c:v>
                </c:pt>
                <c:pt idx="568">
                  <c:v>202.44917297363281</c:v>
                </c:pt>
                <c:pt idx="569">
                  <c:v>202.80528259277344</c:v>
                </c:pt>
                <c:pt idx="570">
                  <c:v>203.16139221191406</c:v>
                </c:pt>
                <c:pt idx="571">
                  <c:v>203.51750183105469</c:v>
                </c:pt>
                <c:pt idx="572">
                  <c:v>203.87361145019531</c:v>
                </c:pt>
                <c:pt idx="573">
                  <c:v>204.22972106933594</c:v>
                </c:pt>
                <c:pt idx="574">
                  <c:v>204.58583068847656</c:v>
                </c:pt>
                <c:pt idx="575">
                  <c:v>204.94195556640625</c:v>
                </c:pt>
                <c:pt idx="576">
                  <c:v>205.29806518554688</c:v>
                </c:pt>
                <c:pt idx="577">
                  <c:v>205.6541748046875</c:v>
                </c:pt>
                <c:pt idx="578">
                  <c:v>206.01028442382813</c:v>
                </c:pt>
                <c:pt idx="579">
                  <c:v>206.36639404296875</c:v>
                </c:pt>
                <c:pt idx="580">
                  <c:v>206.72250366210938</c:v>
                </c:pt>
                <c:pt idx="581">
                  <c:v>207.07861328125</c:v>
                </c:pt>
                <c:pt idx="582">
                  <c:v>207.43472290039063</c:v>
                </c:pt>
                <c:pt idx="583">
                  <c:v>207.79083251953125</c:v>
                </c:pt>
                <c:pt idx="584">
                  <c:v>208.14694213867188</c:v>
                </c:pt>
                <c:pt idx="585">
                  <c:v>208.50306701660156</c:v>
                </c:pt>
                <c:pt idx="586">
                  <c:v>208.85917663574219</c:v>
                </c:pt>
                <c:pt idx="587">
                  <c:v>209.21528625488281</c:v>
                </c:pt>
                <c:pt idx="588">
                  <c:v>209.57139587402344</c:v>
                </c:pt>
                <c:pt idx="589">
                  <c:v>209.92750549316406</c:v>
                </c:pt>
                <c:pt idx="590">
                  <c:v>210.28361511230469</c:v>
                </c:pt>
                <c:pt idx="591">
                  <c:v>210.63972473144531</c:v>
                </c:pt>
                <c:pt idx="592">
                  <c:v>210.99583435058594</c:v>
                </c:pt>
                <c:pt idx="593">
                  <c:v>211.35194396972656</c:v>
                </c:pt>
                <c:pt idx="594">
                  <c:v>211.70805358886719</c:v>
                </c:pt>
                <c:pt idx="595">
                  <c:v>212.06417846679688</c:v>
                </c:pt>
                <c:pt idx="596">
                  <c:v>212.4202880859375</c:v>
                </c:pt>
                <c:pt idx="597">
                  <c:v>212.77639770507813</c:v>
                </c:pt>
                <c:pt idx="598">
                  <c:v>213.13250732421875</c:v>
                </c:pt>
                <c:pt idx="599">
                  <c:v>213.48861694335938</c:v>
                </c:pt>
                <c:pt idx="600">
                  <c:v>213.8447265625</c:v>
                </c:pt>
                <c:pt idx="601">
                  <c:v>214.20083618164063</c:v>
                </c:pt>
                <c:pt idx="602">
                  <c:v>214.55694580078125</c:v>
                </c:pt>
                <c:pt idx="603">
                  <c:v>214.91305541992188</c:v>
                </c:pt>
                <c:pt idx="604">
                  <c:v>215.2691650390625</c:v>
                </c:pt>
                <c:pt idx="605">
                  <c:v>215.62528991699219</c:v>
                </c:pt>
                <c:pt idx="606">
                  <c:v>215.98139953613281</c:v>
                </c:pt>
                <c:pt idx="607">
                  <c:v>216.33750915527344</c:v>
                </c:pt>
                <c:pt idx="608">
                  <c:v>216.69361877441406</c:v>
                </c:pt>
                <c:pt idx="609">
                  <c:v>217.04972839355469</c:v>
                </c:pt>
                <c:pt idx="610">
                  <c:v>217.40583801269531</c:v>
                </c:pt>
                <c:pt idx="611">
                  <c:v>217.76194763183594</c:v>
                </c:pt>
                <c:pt idx="612">
                  <c:v>218.11805725097656</c:v>
                </c:pt>
                <c:pt idx="613">
                  <c:v>218.47416687011719</c:v>
                </c:pt>
                <c:pt idx="614">
                  <c:v>218.83027648925781</c:v>
                </c:pt>
                <c:pt idx="615">
                  <c:v>219.18638610839844</c:v>
                </c:pt>
                <c:pt idx="616">
                  <c:v>219.54251098632813</c:v>
                </c:pt>
                <c:pt idx="617">
                  <c:v>219.89862060546875</c:v>
                </c:pt>
                <c:pt idx="618">
                  <c:v>220.25473022460938</c:v>
                </c:pt>
                <c:pt idx="619">
                  <c:v>220.61083984375</c:v>
                </c:pt>
                <c:pt idx="620">
                  <c:v>220.96694946289063</c:v>
                </c:pt>
                <c:pt idx="621">
                  <c:v>221.32305908203125</c:v>
                </c:pt>
                <c:pt idx="622">
                  <c:v>221.67916870117188</c:v>
                </c:pt>
                <c:pt idx="623">
                  <c:v>222.0352783203125</c:v>
                </c:pt>
                <c:pt idx="624">
                  <c:v>222.39138793945313</c:v>
                </c:pt>
                <c:pt idx="625">
                  <c:v>222.74749755859375</c:v>
                </c:pt>
                <c:pt idx="626">
                  <c:v>223.10362243652344</c:v>
                </c:pt>
                <c:pt idx="627">
                  <c:v>223.45973205566406</c:v>
                </c:pt>
                <c:pt idx="628">
                  <c:v>223.81584167480469</c:v>
                </c:pt>
                <c:pt idx="629">
                  <c:v>224.17195129394531</c:v>
                </c:pt>
                <c:pt idx="630">
                  <c:v>224.52806091308594</c:v>
                </c:pt>
                <c:pt idx="631">
                  <c:v>224.88417053222656</c:v>
                </c:pt>
                <c:pt idx="632">
                  <c:v>225.24028015136719</c:v>
                </c:pt>
                <c:pt idx="633">
                  <c:v>225.59638977050781</c:v>
                </c:pt>
                <c:pt idx="634">
                  <c:v>225.95249938964844</c:v>
                </c:pt>
                <c:pt idx="635">
                  <c:v>226.30860900878906</c:v>
                </c:pt>
                <c:pt idx="636">
                  <c:v>226.66473388671875</c:v>
                </c:pt>
                <c:pt idx="637">
                  <c:v>227.02084350585938</c:v>
                </c:pt>
                <c:pt idx="638">
                  <c:v>227.376953125</c:v>
                </c:pt>
                <c:pt idx="639">
                  <c:v>227.73306274414063</c:v>
                </c:pt>
                <c:pt idx="640">
                  <c:v>228.08917236328125</c:v>
                </c:pt>
                <c:pt idx="641">
                  <c:v>228.44528198242188</c:v>
                </c:pt>
                <c:pt idx="642">
                  <c:v>228.8013916015625</c:v>
                </c:pt>
                <c:pt idx="643">
                  <c:v>229.15750122070313</c:v>
                </c:pt>
                <c:pt idx="644">
                  <c:v>229.51361083984375</c:v>
                </c:pt>
                <c:pt idx="645">
                  <c:v>229.86972045898438</c:v>
                </c:pt>
                <c:pt idx="646">
                  <c:v>230.22584533691406</c:v>
                </c:pt>
                <c:pt idx="647">
                  <c:v>230.58195495605469</c:v>
                </c:pt>
                <c:pt idx="648">
                  <c:v>230.93806457519531</c:v>
                </c:pt>
                <c:pt idx="649">
                  <c:v>231.29417419433594</c:v>
                </c:pt>
                <c:pt idx="650">
                  <c:v>231.65028381347656</c:v>
                </c:pt>
                <c:pt idx="651">
                  <c:v>232.00639343261719</c:v>
                </c:pt>
                <c:pt idx="652">
                  <c:v>232.36250305175781</c:v>
                </c:pt>
                <c:pt idx="653">
                  <c:v>232.71861267089844</c:v>
                </c:pt>
                <c:pt idx="654">
                  <c:v>233.07472229003906</c:v>
                </c:pt>
                <c:pt idx="655">
                  <c:v>233.43083190917969</c:v>
                </c:pt>
                <c:pt idx="656">
                  <c:v>233.78695678710938</c:v>
                </c:pt>
                <c:pt idx="657">
                  <c:v>234.14306640625</c:v>
                </c:pt>
                <c:pt idx="658">
                  <c:v>234.49917602539063</c:v>
                </c:pt>
                <c:pt idx="659">
                  <c:v>234.85528564453125</c:v>
                </c:pt>
                <c:pt idx="660">
                  <c:v>235.21139526367188</c:v>
                </c:pt>
                <c:pt idx="661">
                  <c:v>235.5675048828125</c:v>
                </c:pt>
                <c:pt idx="662">
                  <c:v>235.92361450195313</c:v>
                </c:pt>
                <c:pt idx="663">
                  <c:v>236.27972412109375</c:v>
                </c:pt>
                <c:pt idx="664">
                  <c:v>236.63583374023438</c:v>
                </c:pt>
                <c:pt idx="665">
                  <c:v>236.991943359375</c:v>
                </c:pt>
                <c:pt idx="666">
                  <c:v>237.34806823730469</c:v>
                </c:pt>
                <c:pt idx="667">
                  <c:v>237.70417785644531</c:v>
                </c:pt>
                <c:pt idx="668">
                  <c:v>238.06028747558594</c:v>
                </c:pt>
                <c:pt idx="669">
                  <c:v>238.41639709472656</c:v>
                </c:pt>
                <c:pt idx="670">
                  <c:v>238.77250671386719</c:v>
                </c:pt>
                <c:pt idx="671">
                  <c:v>239.12861633300781</c:v>
                </c:pt>
                <c:pt idx="672">
                  <c:v>239.48472595214844</c:v>
                </c:pt>
                <c:pt idx="673">
                  <c:v>239.84083557128906</c:v>
                </c:pt>
                <c:pt idx="674">
                  <c:v>240.19694519042969</c:v>
                </c:pt>
                <c:pt idx="675">
                  <c:v>240.55305480957031</c:v>
                </c:pt>
                <c:pt idx="676">
                  <c:v>240.90916442871094</c:v>
                </c:pt>
                <c:pt idx="677">
                  <c:v>241.26528930664063</c:v>
                </c:pt>
                <c:pt idx="678">
                  <c:v>241.62139892578125</c:v>
                </c:pt>
                <c:pt idx="679">
                  <c:v>241.97750854492188</c:v>
                </c:pt>
                <c:pt idx="680">
                  <c:v>242.3336181640625</c:v>
                </c:pt>
                <c:pt idx="681">
                  <c:v>242.68972778320313</c:v>
                </c:pt>
                <c:pt idx="682">
                  <c:v>243.04583740234375</c:v>
                </c:pt>
                <c:pt idx="683">
                  <c:v>243.40194702148438</c:v>
                </c:pt>
                <c:pt idx="684">
                  <c:v>243.758056640625</c:v>
                </c:pt>
                <c:pt idx="685">
                  <c:v>244.11416625976563</c:v>
                </c:pt>
                <c:pt idx="686">
                  <c:v>244.47027587890625</c:v>
                </c:pt>
                <c:pt idx="687">
                  <c:v>244.82640075683594</c:v>
                </c:pt>
                <c:pt idx="688">
                  <c:v>245.18251037597656</c:v>
                </c:pt>
                <c:pt idx="689">
                  <c:v>245.53861999511719</c:v>
                </c:pt>
                <c:pt idx="690">
                  <c:v>245.89472961425781</c:v>
                </c:pt>
                <c:pt idx="691">
                  <c:v>246.25083923339844</c:v>
                </c:pt>
                <c:pt idx="692">
                  <c:v>246.60694885253906</c:v>
                </c:pt>
                <c:pt idx="693">
                  <c:v>246.96305847167969</c:v>
                </c:pt>
                <c:pt idx="694">
                  <c:v>247.31916809082031</c:v>
                </c:pt>
                <c:pt idx="695">
                  <c:v>247.67527770996094</c:v>
                </c:pt>
                <c:pt idx="696">
                  <c:v>248.74362182617188</c:v>
                </c:pt>
                <c:pt idx="697">
                  <c:v>249.0997314453125</c:v>
                </c:pt>
                <c:pt idx="698">
                  <c:v>249.45584106445313</c:v>
                </c:pt>
                <c:pt idx="699">
                  <c:v>249.81195068359375</c:v>
                </c:pt>
              </c:numCache>
            </c:numRef>
          </c:xVal>
          <c:yVal>
            <c:numRef>
              <c:f>Gráfico15!$H$6:$H$705</c:f>
              <c:numCache>
                <c:formatCode>0.00</c:formatCode>
                <c:ptCount val="700"/>
                <c:pt idx="0">
                  <c:v>8.3726606369018555</c:v>
                </c:pt>
                <c:pt idx="1">
                  <c:v>8.3810853958129883</c:v>
                </c:pt>
                <c:pt idx="2">
                  <c:v>8.3442173004150391</c:v>
                </c:pt>
                <c:pt idx="3">
                  <c:v>8.3494596481323242</c:v>
                </c:pt>
                <c:pt idx="4">
                  <c:v>8.3872137069702148</c:v>
                </c:pt>
                <c:pt idx="5">
                  <c:v>8.49072265625</c:v>
                </c:pt>
                <c:pt idx="6">
                  <c:v>8.3077411651611328</c:v>
                </c:pt>
                <c:pt idx="7">
                  <c:v>8.2490634918212891</c:v>
                </c:pt>
                <c:pt idx="8">
                  <c:v>8.4101781845092773</c:v>
                </c:pt>
                <c:pt idx="9">
                  <c:v>8.4007987976074219</c:v>
                </c:pt>
                <c:pt idx="10">
                  <c:v>8.5889091491699219</c:v>
                </c:pt>
                <c:pt idx="11">
                  <c:v>8.3515510559082031</c:v>
                </c:pt>
                <c:pt idx="12">
                  <c:v>8.2894344329833984</c:v>
                </c:pt>
                <c:pt idx="13">
                  <c:v>8.3466758728027344</c:v>
                </c:pt>
                <c:pt idx="14">
                  <c:v>8.4001379013061523</c:v>
                </c:pt>
                <c:pt idx="15">
                  <c:v>8.4326457977294922</c:v>
                </c:pt>
                <c:pt idx="16">
                  <c:v>8.7244863510131836</c:v>
                </c:pt>
                <c:pt idx="17">
                  <c:v>8.3847246170043945</c:v>
                </c:pt>
                <c:pt idx="18">
                  <c:v>8.3987245559692383</c:v>
                </c:pt>
                <c:pt idx="19">
                  <c:v>8.478515625</c:v>
                </c:pt>
                <c:pt idx="20">
                  <c:v>8.6606884002685547</c:v>
                </c:pt>
                <c:pt idx="21">
                  <c:v>8.5590314865112305</c:v>
                </c:pt>
                <c:pt idx="22">
                  <c:v>8.5645341873168945</c:v>
                </c:pt>
                <c:pt idx="23">
                  <c:v>8.5667934417724609</c:v>
                </c:pt>
                <c:pt idx="24">
                  <c:v>8.4980487823486328</c:v>
                </c:pt>
                <c:pt idx="25">
                  <c:v>8.487274169921875</c:v>
                </c:pt>
                <c:pt idx="26">
                  <c:v>8.3780965805053711</c:v>
                </c:pt>
                <c:pt idx="27">
                  <c:v>8.5441665649414063</c:v>
                </c:pt>
                <c:pt idx="28">
                  <c:v>8.280980110168457</c:v>
                </c:pt>
                <c:pt idx="29">
                  <c:v>8.3604650497436523</c:v>
                </c:pt>
                <c:pt idx="30">
                  <c:v>8.5336418151855469</c:v>
                </c:pt>
                <c:pt idx="31">
                  <c:v>8.3438329696655273</c:v>
                </c:pt>
                <c:pt idx="32">
                  <c:v>8.2369937896728516</c:v>
                </c:pt>
                <c:pt idx="33">
                  <c:v>8.4440841674804688</c:v>
                </c:pt>
                <c:pt idx="34">
                  <c:v>8.5191764831542969</c:v>
                </c:pt>
                <c:pt idx="35">
                  <c:v>8.394439697265625</c:v>
                </c:pt>
                <c:pt idx="36">
                  <c:v>8.5047159194946289</c:v>
                </c:pt>
                <c:pt idx="37">
                  <c:v>8.4335489273071289</c:v>
                </c:pt>
                <c:pt idx="38">
                  <c:v>8.5682764053344727</c:v>
                </c:pt>
                <c:pt idx="39">
                  <c:v>8.4654560089111328</c:v>
                </c:pt>
                <c:pt idx="40">
                  <c:v>8.5010261535644531</c:v>
                </c:pt>
                <c:pt idx="41">
                  <c:v>8.5617361068725586</c:v>
                </c:pt>
                <c:pt idx="42">
                  <c:v>8.3920764923095703</c:v>
                </c:pt>
                <c:pt idx="43">
                  <c:v>8.0634975433349609</c:v>
                </c:pt>
                <c:pt idx="44">
                  <c:v>8.6311445236206055</c:v>
                </c:pt>
                <c:pt idx="45">
                  <c:v>8.4914112091064453</c:v>
                </c:pt>
                <c:pt idx="46">
                  <c:v>8.5835084915161133</c:v>
                </c:pt>
                <c:pt idx="47">
                  <c:v>8.3560266494750977</c:v>
                </c:pt>
                <c:pt idx="48">
                  <c:v>8.4276905059814453</c:v>
                </c:pt>
                <c:pt idx="49">
                  <c:v>8.1763439178466797</c:v>
                </c:pt>
                <c:pt idx="50">
                  <c:v>8.5362873077392578</c:v>
                </c:pt>
                <c:pt idx="51">
                  <c:v>8.2510251998901367</c:v>
                </c:pt>
                <c:pt idx="52">
                  <c:v>8.3454456329345703</c:v>
                </c:pt>
                <c:pt idx="53">
                  <c:v>8.5029335021972656</c:v>
                </c:pt>
                <c:pt idx="54">
                  <c:v>8.5690078735351563</c:v>
                </c:pt>
                <c:pt idx="55">
                  <c:v>8.4244003295898438</c:v>
                </c:pt>
                <c:pt idx="56">
                  <c:v>8.4143962860107422</c:v>
                </c:pt>
                <c:pt idx="57">
                  <c:v>8.3150873184204102</c:v>
                </c:pt>
                <c:pt idx="58">
                  <c:v>8.4279937744140625</c:v>
                </c:pt>
                <c:pt idx="59">
                  <c:v>8.4052801132202148</c:v>
                </c:pt>
                <c:pt idx="60">
                  <c:v>8.4808063507080078</c:v>
                </c:pt>
                <c:pt idx="61">
                  <c:v>8.3654060363769531</c:v>
                </c:pt>
                <c:pt idx="62">
                  <c:v>8.6110916137695313</c:v>
                </c:pt>
                <c:pt idx="63">
                  <c:v>8.7843875885009766</c:v>
                </c:pt>
                <c:pt idx="64">
                  <c:v>8.7511625289916992</c:v>
                </c:pt>
                <c:pt idx="65">
                  <c:v>8.3308305740356445</c:v>
                </c:pt>
                <c:pt idx="66">
                  <c:v>8.3864631652832031</c:v>
                </c:pt>
                <c:pt idx="67">
                  <c:v>8.3556861877441406</c:v>
                </c:pt>
                <c:pt idx="68">
                  <c:v>8.2581033706665039</c:v>
                </c:pt>
                <c:pt idx="69">
                  <c:v>8.3408651351928711</c:v>
                </c:pt>
                <c:pt idx="70">
                  <c:v>8.4507532119750977</c:v>
                </c:pt>
                <c:pt idx="71">
                  <c:v>8.2430734634399414</c:v>
                </c:pt>
                <c:pt idx="72">
                  <c:v>8.5429039001464844</c:v>
                </c:pt>
                <c:pt idx="73">
                  <c:v>8.4432754516601563</c:v>
                </c:pt>
                <c:pt idx="74">
                  <c:v>8.534515380859375</c:v>
                </c:pt>
                <c:pt idx="75">
                  <c:v>8.4190893173217773</c:v>
                </c:pt>
                <c:pt idx="76">
                  <c:v>8.2087879180908203</c:v>
                </c:pt>
                <c:pt idx="77">
                  <c:v>8.5027236938476563</c:v>
                </c:pt>
                <c:pt idx="78">
                  <c:v>8.6016569137573242</c:v>
                </c:pt>
                <c:pt idx="79">
                  <c:v>8.4694766998291016</c:v>
                </c:pt>
                <c:pt idx="80">
                  <c:v>8.4131078720092773</c:v>
                </c:pt>
                <c:pt idx="81">
                  <c:v>8.4509897232055664</c:v>
                </c:pt>
                <c:pt idx="82">
                  <c:v>8.2825908660888672</c:v>
                </c:pt>
                <c:pt idx="83">
                  <c:v>8.3749914169311523</c:v>
                </c:pt>
                <c:pt idx="84">
                  <c:v>8.6988677978515625</c:v>
                </c:pt>
                <c:pt idx="85">
                  <c:v>8.3595571517944336</c:v>
                </c:pt>
                <c:pt idx="86">
                  <c:v>8.4190530776977539</c:v>
                </c:pt>
                <c:pt idx="87">
                  <c:v>8.5313625335693359</c:v>
                </c:pt>
                <c:pt idx="88">
                  <c:v>8.3892288208007813</c:v>
                </c:pt>
                <c:pt idx="89">
                  <c:v>8.2822065353393555</c:v>
                </c:pt>
                <c:pt idx="90">
                  <c:v>8.389042854309082</c:v>
                </c:pt>
                <c:pt idx="91">
                  <c:v>8.496851921081543</c:v>
                </c:pt>
                <c:pt idx="92">
                  <c:v>8.4650325775146484</c:v>
                </c:pt>
                <c:pt idx="93">
                  <c:v>8.4888801574707031</c:v>
                </c:pt>
                <c:pt idx="94">
                  <c:v>8.319941520690918</c:v>
                </c:pt>
                <c:pt idx="95">
                  <c:v>8.1067333221435547</c:v>
                </c:pt>
                <c:pt idx="96">
                  <c:v>8.4107198715209961</c:v>
                </c:pt>
                <c:pt idx="97">
                  <c:v>8.2473869323730469</c:v>
                </c:pt>
                <c:pt idx="98">
                  <c:v>8.6116771697998047</c:v>
                </c:pt>
                <c:pt idx="99">
                  <c:v>8.433253288269043</c:v>
                </c:pt>
                <c:pt idx="100">
                  <c:v>8.5072393417358398</c:v>
                </c:pt>
                <c:pt idx="101">
                  <c:v>8.2030105590820313</c:v>
                </c:pt>
                <c:pt idx="102">
                  <c:v>8.5394830703735352</c:v>
                </c:pt>
                <c:pt idx="103">
                  <c:v>8.3052921295166016</c:v>
                </c:pt>
                <c:pt idx="104">
                  <c:v>8.4730281829833984</c:v>
                </c:pt>
                <c:pt idx="105">
                  <c:v>8.4701251983642578</c:v>
                </c:pt>
                <c:pt idx="106">
                  <c:v>8.6661958694458008</c:v>
                </c:pt>
                <c:pt idx="107">
                  <c:v>8.4171848297119141</c:v>
                </c:pt>
                <c:pt idx="108">
                  <c:v>8.6074066162109375</c:v>
                </c:pt>
                <c:pt idx="109">
                  <c:v>8.4941282272338867</c:v>
                </c:pt>
                <c:pt idx="110">
                  <c:v>8.4608221054077148</c:v>
                </c:pt>
                <c:pt idx="111">
                  <c:v>8.3090944290161133</c:v>
                </c:pt>
                <c:pt idx="112">
                  <c:v>8.5493459701538086</c:v>
                </c:pt>
                <c:pt idx="113">
                  <c:v>8.4644603729248047</c:v>
                </c:pt>
                <c:pt idx="114">
                  <c:v>8.3755855560302734</c:v>
                </c:pt>
                <c:pt idx="115">
                  <c:v>8.3625144958496094</c:v>
                </c:pt>
                <c:pt idx="116">
                  <c:v>8.4270553588867188</c:v>
                </c:pt>
                <c:pt idx="117">
                  <c:v>8.4343500137329102</c:v>
                </c:pt>
                <c:pt idx="118">
                  <c:v>8.6268892288208008</c:v>
                </c:pt>
                <c:pt idx="119">
                  <c:v>8.5837345123291016</c:v>
                </c:pt>
                <c:pt idx="120">
                  <c:v>8.4968395233154297</c:v>
                </c:pt>
                <c:pt idx="121">
                  <c:v>8.4379968643188477</c:v>
                </c:pt>
                <c:pt idx="122">
                  <c:v>8.3644561767578125</c:v>
                </c:pt>
                <c:pt idx="123">
                  <c:v>8.4455652236938477</c:v>
                </c:pt>
                <c:pt idx="124">
                  <c:v>8.4176044464111328</c:v>
                </c:pt>
                <c:pt idx="125">
                  <c:v>8.4074134826660156</c:v>
                </c:pt>
                <c:pt idx="126">
                  <c:v>8.2294540405273438</c:v>
                </c:pt>
                <c:pt idx="127">
                  <c:v>8.4607648849487305</c:v>
                </c:pt>
                <c:pt idx="128">
                  <c:v>8.5640497207641602</c:v>
                </c:pt>
                <c:pt idx="129">
                  <c:v>8.6068878173828125</c:v>
                </c:pt>
                <c:pt idx="130">
                  <c:v>8.4653530120849609</c:v>
                </c:pt>
                <c:pt idx="131">
                  <c:v>8.2153129577636719</c:v>
                </c:pt>
                <c:pt idx="132">
                  <c:v>8.3803863525390625</c:v>
                </c:pt>
                <c:pt idx="133">
                  <c:v>8.5034961700439453</c:v>
                </c:pt>
                <c:pt idx="134">
                  <c:v>8.3751697540283203</c:v>
                </c:pt>
                <c:pt idx="135">
                  <c:v>8.3529796600341797</c:v>
                </c:pt>
                <c:pt idx="136">
                  <c:v>8.4193964004516602</c:v>
                </c:pt>
                <c:pt idx="137">
                  <c:v>8.3410482406616211</c:v>
                </c:pt>
                <c:pt idx="138">
                  <c:v>8.4518051147460938</c:v>
                </c:pt>
                <c:pt idx="139">
                  <c:v>8.4895143508911133</c:v>
                </c:pt>
                <c:pt idx="140">
                  <c:v>8.5896692276000977</c:v>
                </c:pt>
                <c:pt idx="141">
                  <c:v>8.7111396789550781</c:v>
                </c:pt>
                <c:pt idx="142">
                  <c:v>8.6019392013549805</c:v>
                </c:pt>
                <c:pt idx="143">
                  <c:v>8.3929929733276367</c:v>
                </c:pt>
                <c:pt idx="144">
                  <c:v>8.4668540954589844</c:v>
                </c:pt>
                <c:pt idx="145">
                  <c:v>8.5985202789306641</c:v>
                </c:pt>
                <c:pt idx="146">
                  <c:v>8.3704929351806641</c:v>
                </c:pt>
                <c:pt idx="147">
                  <c:v>8.429203987121582</c:v>
                </c:pt>
                <c:pt idx="148">
                  <c:v>8.4811220169067383</c:v>
                </c:pt>
                <c:pt idx="149">
                  <c:v>8.4598598480224609</c:v>
                </c:pt>
                <c:pt idx="150">
                  <c:v>8.3458871841430664</c:v>
                </c:pt>
                <c:pt idx="151">
                  <c:v>8.4047479629516602</c:v>
                </c:pt>
                <c:pt idx="152">
                  <c:v>8.4906730651855469</c:v>
                </c:pt>
                <c:pt idx="153">
                  <c:v>8.5404767990112305</c:v>
                </c:pt>
                <c:pt idx="154">
                  <c:v>8.6155452728271484</c:v>
                </c:pt>
                <c:pt idx="155">
                  <c:v>8.5887489318847656</c:v>
                </c:pt>
                <c:pt idx="156">
                  <c:v>8.3552656173706055</c:v>
                </c:pt>
                <c:pt idx="157">
                  <c:v>8.4601154327392578</c:v>
                </c:pt>
                <c:pt idx="158">
                  <c:v>8.3510608673095703</c:v>
                </c:pt>
                <c:pt idx="159">
                  <c:v>8.1261186599731445</c:v>
                </c:pt>
                <c:pt idx="160">
                  <c:v>8.5946512222290039</c:v>
                </c:pt>
                <c:pt idx="161">
                  <c:v>8.3352041244506836</c:v>
                </c:pt>
                <c:pt idx="162">
                  <c:v>8.3677206039428711</c:v>
                </c:pt>
                <c:pt idx="163">
                  <c:v>8.2937078475952148</c:v>
                </c:pt>
                <c:pt idx="164">
                  <c:v>8.6054410934448242</c:v>
                </c:pt>
                <c:pt idx="165">
                  <c:v>8.3950395584106445</c:v>
                </c:pt>
                <c:pt idx="166">
                  <c:v>8.3892374038696289</c:v>
                </c:pt>
                <c:pt idx="167">
                  <c:v>8.3209037780761719</c:v>
                </c:pt>
                <c:pt idx="168">
                  <c:v>8.4216814041137695</c:v>
                </c:pt>
                <c:pt idx="169">
                  <c:v>8.3147974014282227</c:v>
                </c:pt>
                <c:pt idx="170">
                  <c:v>8.3680124282836914</c:v>
                </c:pt>
                <c:pt idx="171">
                  <c:v>8.3747167587280273</c:v>
                </c:pt>
                <c:pt idx="172">
                  <c:v>8.4600095748901367</c:v>
                </c:pt>
                <c:pt idx="173">
                  <c:v>8.4095735549926758</c:v>
                </c:pt>
                <c:pt idx="174">
                  <c:v>8.5113868713378906</c:v>
                </c:pt>
                <c:pt idx="175">
                  <c:v>8.452824592590332</c:v>
                </c:pt>
                <c:pt idx="176">
                  <c:v>8.4278564453125</c:v>
                </c:pt>
                <c:pt idx="177">
                  <c:v>8.4898977279663086</c:v>
                </c:pt>
                <c:pt idx="178">
                  <c:v>8.3817863464355469</c:v>
                </c:pt>
                <c:pt idx="179">
                  <c:v>8.4581174850463867</c:v>
                </c:pt>
                <c:pt idx="180">
                  <c:v>8.4885597229003906</c:v>
                </c:pt>
                <c:pt idx="181">
                  <c:v>8.5131187438964844</c:v>
                </c:pt>
                <c:pt idx="182">
                  <c:v>8.4086275100708008</c:v>
                </c:pt>
                <c:pt idx="183">
                  <c:v>8.4536733627319336</c:v>
                </c:pt>
                <c:pt idx="184">
                  <c:v>8.5511064529418945</c:v>
                </c:pt>
                <c:pt idx="185">
                  <c:v>8.645660400390625</c:v>
                </c:pt>
                <c:pt idx="186">
                  <c:v>8.4190254211425781</c:v>
                </c:pt>
                <c:pt idx="187">
                  <c:v>8.7073993682861328</c:v>
                </c:pt>
                <c:pt idx="188">
                  <c:v>8.4333028793334961</c:v>
                </c:pt>
                <c:pt idx="189">
                  <c:v>8.4359226226806641</c:v>
                </c:pt>
                <c:pt idx="190">
                  <c:v>8.5222835540771484</c:v>
                </c:pt>
                <c:pt idx="191">
                  <c:v>8.358057975769043</c:v>
                </c:pt>
                <c:pt idx="192">
                  <c:v>8.3455572128295898</c:v>
                </c:pt>
                <c:pt idx="193">
                  <c:v>8.3066043853759766</c:v>
                </c:pt>
                <c:pt idx="194">
                  <c:v>8.4160881042480469</c:v>
                </c:pt>
                <c:pt idx="195">
                  <c:v>8.3777275085449219</c:v>
                </c:pt>
                <c:pt idx="196">
                  <c:v>8.5003137588500977</c:v>
                </c:pt>
                <c:pt idx="197">
                  <c:v>8.3723621368408203</c:v>
                </c:pt>
                <c:pt idx="198">
                  <c:v>8.3976650238037109</c:v>
                </c:pt>
                <c:pt idx="199">
                  <c:v>8.200312614440918</c:v>
                </c:pt>
                <c:pt idx="200">
                  <c:v>8.6652240753173828</c:v>
                </c:pt>
                <c:pt idx="201">
                  <c:v>8.4379234313964844</c:v>
                </c:pt>
                <c:pt idx="202">
                  <c:v>8.7516489028930664</c:v>
                </c:pt>
                <c:pt idx="203">
                  <c:v>8.5096664428710938</c:v>
                </c:pt>
                <c:pt idx="204">
                  <c:v>8.3867378234863281</c:v>
                </c:pt>
                <c:pt idx="205">
                  <c:v>8.5068864822387695</c:v>
                </c:pt>
                <c:pt idx="206">
                  <c:v>8.380681037902832</c:v>
                </c:pt>
                <c:pt idx="207">
                  <c:v>8.4413356781005859</c:v>
                </c:pt>
                <c:pt idx="208">
                  <c:v>8.4126882553100586</c:v>
                </c:pt>
                <c:pt idx="209">
                  <c:v>8.5022239685058594</c:v>
                </c:pt>
                <c:pt idx="210">
                  <c:v>8.2931251525878906</c:v>
                </c:pt>
                <c:pt idx="211">
                  <c:v>8.4492921829223633</c:v>
                </c:pt>
                <c:pt idx="212">
                  <c:v>8.5888986587524414</c:v>
                </c:pt>
                <c:pt idx="213">
                  <c:v>8.3897256851196289</c:v>
                </c:pt>
                <c:pt idx="214">
                  <c:v>8.5342874526977539</c:v>
                </c:pt>
                <c:pt idx="215">
                  <c:v>8.5490560531616211</c:v>
                </c:pt>
                <c:pt idx="216">
                  <c:v>8.3363666534423828</c:v>
                </c:pt>
                <c:pt idx="217">
                  <c:v>8.4210700988769531</c:v>
                </c:pt>
                <c:pt idx="218">
                  <c:v>8.367645263671875</c:v>
                </c:pt>
                <c:pt idx="219">
                  <c:v>8.426905632019043</c:v>
                </c:pt>
                <c:pt idx="220">
                  <c:v>8.4369001388549805</c:v>
                </c:pt>
                <c:pt idx="221">
                  <c:v>8.5844898223876953</c:v>
                </c:pt>
                <c:pt idx="222">
                  <c:v>8.3869333267211914</c:v>
                </c:pt>
                <c:pt idx="223">
                  <c:v>8.4850397109985352</c:v>
                </c:pt>
                <c:pt idx="224">
                  <c:v>8.4681129455566406</c:v>
                </c:pt>
                <c:pt idx="225">
                  <c:v>8.4247255325317383</c:v>
                </c:pt>
                <c:pt idx="226">
                  <c:v>8.4403696060180664</c:v>
                </c:pt>
                <c:pt idx="227">
                  <c:v>8.3823728561401367</c:v>
                </c:pt>
                <c:pt idx="228">
                  <c:v>8.5916748046875</c:v>
                </c:pt>
                <c:pt idx="229">
                  <c:v>8.5879192352294922</c:v>
                </c:pt>
                <c:pt idx="230">
                  <c:v>8.5533809661865234</c:v>
                </c:pt>
                <c:pt idx="231">
                  <c:v>8.5485811233520508</c:v>
                </c:pt>
                <c:pt idx="232">
                  <c:v>8.3447074890136719</c:v>
                </c:pt>
                <c:pt idx="233">
                  <c:v>8.4080381393432617</c:v>
                </c:pt>
                <c:pt idx="234">
                  <c:v>8.3649253845214844</c:v>
                </c:pt>
                <c:pt idx="235">
                  <c:v>8.4674339294433594</c:v>
                </c:pt>
                <c:pt idx="236">
                  <c:v>8.3436059951782227</c:v>
                </c:pt>
                <c:pt idx="237">
                  <c:v>8.5867691040039063</c:v>
                </c:pt>
                <c:pt idx="238">
                  <c:v>8.3526248931884766</c:v>
                </c:pt>
                <c:pt idx="239">
                  <c:v>8.3627538681030273</c:v>
                </c:pt>
                <c:pt idx="240">
                  <c:v>8.3128604888916016</c:v>
                </c:pt>
                <c:pt idx="241">
                  <c:v>8.3571357727050781</c:v>
                </c:pt>
                <c:pt idx="242">
                  <c:v>8.4826364517211914</c:v>
                </c:pt>
                <c:pt idx="243">
                  <c:v>8.4507360458374023</c:v>
                </c:pt>
                <c:pt idx="244">
                  <c:v>8.3308296203613281</c:v>
                </c:pt>
                <c:pt idx="245">
                  <c:v>8.5754642486572266</c:v>
                </c:pt>
                <c:pt idx="246">
                  <c:v>8.3779735565185547</c:v>
                </c:pt>
                <c:pt idx="247">
                  <c:v>8.5204076766967773</c:v>
                </c:pt>
                <c:pt idx="248">
                  <c:v>8.3766450881958008</c:v>
                </c:pt>
                <c:pt idx="249">
                  <c:v>8.3610668182373047</c:v>
                </c:pt>
                <c:pt idx="250">
                  <c:v>8.6168699264526367</c:v>
                </c:pt>
                <c:pt idx="251">
                  <c:v>8.3372097015380859</c:v>
                </c:pt>
                <c:pt idx="252">
                  <c:v>8.6080408096313477</c:v>
                </c:pt>
                <c:pt idx="253">
                  <c:v>8.3862438201904297</c:v>
                </c:pt>
                <c:pt idx="254">
                  <c:v>8.0507726669311523</c:v>
                </c:pt>
                <c:pt idx="255">
                  <c:v>8.3817996978759766</c:v>
                </c:pt>
                <c:pt idx="256">
                  <c:v>8.5780363082885742</c:v>
                </c:pt>
                <c:pt idx="257">
                  <c:v>8.5166416168212891</c:v>
                </c:pt>
                <c:pt idx="258">
                  <c:v>8.3564987182617188</c:v>
                </c:pt>
                <c:pt idx="259">
                  <c:v>8.4708652496337891</c:v>
                </c:pt>
                <c:pt idx="260">
                  <c:v>8.51934814453125</c:v>
                </c:pt>
                <c:pt idx="261">
                  <c:v>8.3022689819335938</c:v>
                </c:pt>
                <c:pt idx="262">
                  <c:v>8.3257312774658203</c:v>
                </c:pt>
                <c:pt idx="263">
                  <c:v>8.4038686752319336</c:v>
                </c:pt>
                <c:pt idx="264">
                  <c:v>8.2731790542602539</c:v>
                </c:pt>
                <c:pt idx="265">
                  <c:v>8.3969497680664063</c:v>
                </c:pt>
                <c:pt idx="266">
                  <c:v>8.3684577941894531</c:v>
                </c:pt>
                <c:pt idx="267">
                  <c:v>8.5241413116455078</c:v>
                </c:pt>
                <c:pt idx="268">
                  <c:v>8.4648733139038086</c:v>
                </c:pt>
                <c:pt idx="269">
                  <c:v>8.4844932556152344</c:v>
                </c:pt>
                <c:pt idx="270">
                  <c:v>8.4292669296264648</c:v>
                </c:pt>
                <c:pt idx="271">
                  <c:v>8.5950193405151367</c:v>
                </c:pt>
                <c:pt idx="272">
                  <c:v>8.4582204818725586</c:v>
                </c:pt>
                <c:pt idx="273">
                  <c:v>8.2873449325561523</c:v>
                </c:pt>
                <c:pt idx="274">
                  <c:v>8.5252714157104492</c:v>
                </c:pt>
                <c:pt idx="275">
                  <c:v>8.3194923400878906</c:v>
                </c:pt>
                <c:pt idx="276">
                  <c:v>8.4486808776855469</c:v>
                </c:pt>
                <c:pt idx="277">
                  <c:v>8.483525276184082</c:v>
                </c:pt>
                <c:pt idx="278">
                  <c:v>8.3429441452026367</c:v>
                </c:pt>
                <c:pt idx="279">
                  <c:v>8.5618124008178711</c:v>
                </c:pt>
                <c:pt idx="280">
                  <c:v>8.3508682250976563</c:v>
                </c:pt>
                <c:pt idx="281">
                  <c:v>8.300358772277832</c:v>
                </c:pt>
                <c:pt idx="282">
                  <c:v>8.4302530288696289</c:v>
                </c:pt>
                <c:pt idx="283">
                  <c:v>8.5421895980834961</c:v>
                </c:pt>
                <c:pt idx="284">
                  <c:v>8.4701967239379883</c:v>
                </c:pt>
                <c:pt idx="285">
                  <c:v>8.4435033798217773</c:v>
                </c:pt>
                <c:pt idx="286">
                  <c:v>8.4408445358276367</c:v>
                </c:pt>
                <c:pt idx="287">
                  <c:v>8.468144416809082</c:v>
                </c:pt>
                <c:pt idx="288">
                  <c:v>8.4518041610717773</c:v>
                </c:pt>
                <c:pt idx="289">
                  <c:v>8.4967422485351563</c:v>
                </c:pt>
                <c:pt idx="290">
                  <c:v>8.3302841186523438</c:v>
                </c:pt>
                <c:pt idx="291">
                  <c:v>8.4758453369140625</c:v>
                </c:pt>
                <c:pt idx="292">
                  <c:v>8.3255329132080078</c:v>
                </c:pt>
                <c:pt idx="293">
                  <c:v>8.455082893371582</c:v>
                </c:pt>
                <c:pt idx="294">
                  <c:v>8.4887828826904297</c:v>
                </c:pt>
                <c:pt idx="295">
                  <c:v>8.4365692138671875</c:v>
                </c:pt>
                <c:pt idx="296">
                  <c:v>8.3615646362304688</c:v>
                </c:pt>
                <c:pt idx="297">
                  <c:v>8.5480985641479492</c:v>
                </c:pt>
                <c:pt idx="298">
                  <c:v>8.5857210159301758</c:v>
                </c:pt>
                <c:pt idx="299">
                  <c:v>8.322361946105957</c:v>
                </c:pt>
                <c:pt idx="300">
                  <c:v>8.3966102600097656</c:v>
                </c:pt>
                <c:pt idx="301">
                  <c:v>8.3993148803710938</c:v>
                </c:pt>
                <c:pt idx="302">
                  <c:v>8.3232135772705078</c:v>
                </c:pt>
                <c:pt idx="303">
                  <c:v>8.4378299713134766</c:v>
                </c:pt>
                <c:pt idx="304">
                  <c:v>8.3815498352050781</c:v>
                </c:pt>
                <c:pt idx="305">
                  <c:v>8.4818286895751953</c:v>
                </c:pt>
                <c:pt idx="306">
                  <c:v>8.2606592178344727</c:v>
                </c:pt>
                <c:pt idx="307">
                  <c:v>8.4542608261108398</c:v>
                </c:pt>
                <c:pt idx="308">
                  <c:v>8.4986248016357422</c:v>
                </c:pt>
                <c:pt idx="309">
                  <c:v>8.542292594909668</c:v>
                </c:pt>
                <c:pt idx="310">
                  <c:v>8.4307355880737305</c:v>
                </c:pt>
                <c:pt idx="311">
                  <c:v>8.4946222305297852</c:v>
                </c:pt>
                <c:pt idx="312">
                  <c:v>8.2994794845581055</c:v>
                </c:pt>
                <c:pt idx="313">
                  <c:v>8.4748153686523438</c:v>
                </c:pt>
                <c:pt idx="314">
                  <c:v>8.4636926651000977</c:v>
                </c:pt>
                <c:pt idx="315">
                  <c:v>8.3996725082397461</c:v>
                </c:pt>
                <c:pt idx="316">
                  <c:v>8.3099050521850586</c:v>
                </c:pt>
                <c:pt idx="317">
                  <c:v>8.4513511657714844</c:v>
                </c:pt>
                <c:pt idx="318">
                  <c:v>8.4501514434814453</c:v>
                </c:pt>
                <c:pt idx="319">
                  <c:v>8.3579769134521484</c:v>
                </c:pt>
                <c:pt idx="320">
                  <c:v>8.4765310287475586</c:v>
                </c:pt>
                <c:pt idx="321">
                  <c:v>8.4503622055053711</c:v>
                </c:pt>
                <c:pt idx="322">
                  <c:v>8.5432929992675781</c:v>
                </c:pt>
                <c:pt idx="323">
                  <c:v>8.398066520690918</c:v>
                </c:pt>
                <c:pt idx="324">
                  <c:v>8.6833057403564453</c:v>
                </c:pt>
                <c:pt idx="325">
                  <c:v>8.4339494705200195</c:v>
                </c:pt>
                <c:pt idx="326">
                  <c:v>8.2589597702026367</c:v>
                </c:pt>
                <c:pt idx="327">
                  <c:v>8.7048969268798828</c:v>
                </c:pt>
                <c:pt idx="328">
                  <c:v>8.5381364822387695</c:v>
                </c:pt>
                <c:pt idx="329">
                  <c:v>8.4287090301513672</c:v>
                </c:pt>
                <c:pt idx="330">
                  <c:v>8.7066278457641602</c:v>
                </c:pt>
                <c:pt idx="331">
                  <c:v>8.4876165390014648</c:v>
                </c:pt>
                <c:pt idx="332">
                  <c:v>8.3358020782470703</c:v>
                </c:pt>
                <c:pt idx="333">
                  <c:v>8.4489011764526367</c:v>
                </c:pt>
                <c:pt idx="334">
                  <c:v>8.4721431732177734</c:v>
                </c:pt>
                <c:pt idx="335">
                  <c:v>8.4671211242675781</c:v>
                </c:pt>
                <c:pt idx="336">
                  <c:v>8.3547229766845703</c:v>
                </c:pt>
                <c:pt idx="337">
                  <c:v>8.4923105239868164</c:v>
                </c:pt>
                <c:pt idx="338">
                  <c:v>8.6923799514770508</c:v>
                </c:pt>
                <c:pt idx="339">
                  <c:v>8.3912982940673828</c:v>
                </c:pt>
                <c:pt idx="340">
                  <c:v>8.5284748077392578</c:v>
                </c:pt>
                <c:pt idx="341">
                  <c:v>8.5923671722412109</c:v>
                </c:pt>
                <c:pt idx="342">
                  <c:v>8.4703378677368164</c:v>
                </c:pt>
                <c:pt idx="343">
                  <c:v>8.3366489410400391</c:v>
                </c:pt>
                <c:pt idx="344">
                  <c:v>8.4879360198974609</c:v>
                </c:pt>
                <c:pt idx="345">
                  <c:v>8.5081987380981445</c:v>
                </c:pt>
                <c:pt idx="346">
                  <c:v>8.6566429138183594</c:v>
                </c:pt>
                <c:pt idx="347">
                  <c:v>8.3719453811645508</c:v>
                </c:pt>
                <c:pt idx="348">
                  <c:v>8.1584692001342773</c:v>
                </c:pt>
                <c:pt idx="349">
                  <c:v>8.4794673919677734</c:v>
                </c:pt>
                <c:pt idx="350">
                  <c:v>8.4454021453857422</c:v>
                </c:pt>
                <c:pt idx="351">
                  <c:v>8.3666934967041016</c:v>
                </c:pt>
                <c:pt idx="352">
                  <c:v>8.7312602996826172</c:v>
                </c:pt>
                <c:pt idx="353">
                  <c:v>8.2792291641235352</c:v>
                </c:pt>
                <c:pt idx="354">
                  <c:v>8.5287799835205078</c:v>
                </c:pt>
                <c:pt idx="355">
                  <c:v>8.4485807418823242</c:v>
                </c:pt>
                <c:pt idx="356">
                  <c:v>8.5873870849609375</c:v>
                </c:pt>
                <c:pt idx="357">
                  <c:v>8.5100955963134766</c:v>
                </c:pt>
                <c:pt idx="358">
                  <c:v>8.681818962097168</c:v>
                </c:pt>
                <c:pt idx="359">
                  <c:v>8.3807077407836914</c:v>
                </c:pt>
                <c:pt idx="360">
                  <c:v>8.3301095962524414</c:v>
                </c:pt>
                <c:pt idx="361">
                  <c:v>8.3596363067626953</c:v>
                </c:pt>
                <c:pt idx="362">
                  <c:v>8.3764543533325195</c:v>
                </c:pt>
                <c:pt idx="363">
                  <c:v>8.499781608581543</c:v>
                </c:pt>
                <c:pt idx="364">
                  <c:v>8.5774497985839844</c:v>
                </c:pt>
                <c:pt idx="365">
                  <c:v>8.2830743789672852</c:v>
                </c:pt>
                <c:pt idx="366">
                  <c:v>8.4761505126953125</c:v>
                </c:pt>
                <c:pt idx="367">
                  <c:v>8.4397659301757813</c:v>
                </c:pt>
                <c:pt idx="368">
                  <c:v>8.3132486343383789</c:v>
                </c:pt>
                <c:pt idx="369">
                  <c:v>8.5337533950805664</c:v>
                </c:pt>
                <c:pt idx="370">
                  <c:v>8.2624235153198242</c:v>
                </c:pt>
                <c:pt idx="371">
                  <c:v>8.499598503112793</c:v>
                </c:pt>
                <c:pt idx="372">
                  <c:v>8.3955154418945313</c:v>
                </c:pt>
                <c:pt idx="373">
                  <c:v>8.6687860488891602</c:v>
                </c:pt>
                <c:pt idx="374">
                  <c:v>8.3644771575927734</c:v>
                </c:pt>
                <c:pt idx="375">
                  <c:v>8.4581003189086914</c:v>
                </c:pt>
                <c:pt idx="376">
                  <c:v>8.4569177627563477</c:v>
                </c:pt>
                <c:pt idx="377">
                  <c:v>8.5877628326416016</c:v>
                </c:pt>
                <c:pt idx="378">
                  <c:v>8.5373497009277344</c:v>
                </c:pt>
                <c:pt idx="379">
                  <c:v>8.4935932159423828</c:v>
                </c:pt>
                <c:pt idx="380">
                  <c:v>8.4802408218383789</c:v>
                </c:pt>
                <c:pt idx="381">
                  <c:v>8.3824777603149414</c:v>
                </c:pt>
                <c:pt idx="382">
                  <c:v>8.3709602355957031</c:v>
                </c:pt>
                <c:pt idx="383">
                  <c:v>8.5366106033325195</c:v>
                </c:pt>
                <c:pt idx="384">
                  <c:v>8.3495616912841797</c:v>
                </c:pt>
                <c:pt idx="385">
                  <c:v>8.5028390884399414</c:v>
                </c:pt>
                <c:pt idx="386">
                  <c:v>8.323664665222168</c:v>
                </c:pt>
                <c:pt idx="387">
                  <c:v>8.4367847442626953</c:v>
                </c:pt>
                <c:pt idx="388">
                  <c:v>8.4028806686401367</c:v>
                </c:pt>
                <c:pt idx="389">
                  <c:v>8.4236898422241211</c:v>
                </c:pt>
                <c:pt idx="390">
                  <c:v>8.4151067733764648</c:v>
                </c:pt>
                <c:pt idx="391">
                  <c:v>8.4932498931884766</c:v>
                </c:pt>
                <c:pt idx="392">
                  <c:v>8.4082527160644531</c:v>
                </c:pt>
                <c:pt idx="393">
                  <c:v>8.4906129837036133</c:v>
                </c:pt>
                <c:pt idx="394">
                  <c:v>8.5452241897583008</c:v>
                </c:pt>
                <c:pt idx="395">
                  <c:v>8.5396890640258789</c:v>
                </c:pt>
                <c:pt idx="396">
                  <c:v>8.5328960418701172</c:v>
                </c:pt>
                <c:pt idx="397">
                  <c:v>8.2617092132568359</c:v>
                </c:pt>
                <c:pt idx="398">
                  <c:v>8.2922124862670898</c:v>
                </c:pt>
                <c:pt idx="399">
                  <c:v>8.4240217208862305</c:v>
                </c:pt>
                <c:pt idx="400">
                  <c:v>8.351191520690918</c:v>
                </c:pt>
                <c:pt idx="401">
                  <c:v>8.5239343643188477</c:v>
                </c:pt>
                <c:pt idx="402">
                  <c:v>8.5707969665527344</c:v>
                </c:pt>
                <c:pt idx="403">
                  <c:v>8.3931789398193359</c:v>
                </c:pt>
                <c:pt idx="404">
                  <c:v>8.5909528732299805</c:v>
                </c:pt>
                <c:pt idx="405">
                  <c:v>8.2685728073120117</c:v>
                </c:pt>
                <c:pt idx="406">
                  <c:v>8.3228034973144531</c:v>
                </c:pt>
                <c:pt idx="407">
                  <c:v>8.6174335479736328</c:v>
                </c:pt>
                <c:pt idx="408">
                  <c:v>8.3919591903686523</c:v>
                </c:pt>
                <c:pt idx="409">
                  <c:v>8.3889865875244141</c:v>
                </c:pt>
                <c:pt idx="410">
                  <c:v>8.4536066055297852</c:v>
                </c:pt>
                <c:pt idx="411">
                  <c:v>8.5055141448974609</c:v>
                </c:pt>
                <c:pt idx="412">
                  <c:v>8.2930898666381836</c:v>
                </c:pt>
                <c:pt idx="413">
                  <c:v>8.4872283935546875</c:v>
                </c:pt>
                <c:pt idx="414">
                  <c:v>8.5576744079589844</c:v>
                </c:pt>
                <c:pt idx="415">
                  <c:v>8.4138278961181641</c:v>
                </c:pt>
                <c:pt idx="416">
                  <c:v>8.5397300720214844</c:v>
                </c:pt>
                <c:pt idx="417">
                  <c:v>8.3282899856567383</c:v>
                </c:pt>
                <c:pt idx="418">
                  <c:v>8.3187522888183594</c:v>
                </c:pt>
                <c:pt idx="419">
                  <c:v>8.5079011917114258</c:v>
                </c:pt>
                <c:pt idx="420">
                  <c:v>8.3660707473754883</c:v>
                </c:pt>
                <c:pt idx="421">
                  <c:v>8.4222841262817383</c:v>
                </c:pt>
                <c:pt idx="422">
                  <c:v>8.6902494430541992</c:v>
                </c:pt>
                <c:pt idx="423">
                  <c:v>8.4268007278442383</c:v>
                </c:pt>
                <c:pt idx="424">
                  <c:v>8.4054584503173828</c:v>
                </c:pt>
                <c:pt idx="425">
                  <c:v>8.5883769989013672</c:v>
                </c:pt>
                <c:pt idx="426">
                  <c:v>8.3585577011108398</c:v>
                </c:pt>
                <c:pt idx="427">
                  <c:v>8.5463533401489258</c:v>
                </c:pt>
                <c:pt idx="428">
                  <c:v>8.4514741897583008</c:v>
                </c:pt>
                <c:pt idx="429">
                  <c:v>8.5088214874267578</c:v>
                </c:pt>
                <c:pt idx="430">
                  <c:v>8.5579395294189453</c:v>
                </c:pt>
                <c:pt idx="431">
                  <c:v>8.3657379150390625</c:v>
                </c:pt>
                <c:pt idx="432">
                  <c:v>8.4671316146850586</c:v>
                </c:pt>
                <c:pt idx="433">
                  <c:v>8.4905242919921875</c:v>
                </c:pt>
                <c:pt idx="434">
                  <c:v>8.3181161880493164</c:v>
                </c:pt>
                <c:pt idx="435">
                  <c:v>8.4733419418334961</c:v>
                </c:pt>
                <c:pt idx="436">
                  <c:v>8.6779928207397461</c:v>
                </c:pt>
                <c:pt idx="437">
                  <c:v>8.3878850936889648</c:v>
                </c:pt>
                <c:pt idx="438">
                  <c:v>8.5130147933959961</c:v>
                </c:pt>
                <c:pt idx="439">
                  <c:v>8.4440021514892578</c:v>
                </c:pt>
                <c:pt idx="440">
                  <c:v>8.3829917907714844</c:v>
                </c:pt>
                <c:pt idx="441">
                  <c:v>8.4110584259033203</c:v>
                </c:pt>
                <c:pt idx="442">
                  <c:v>8.401118278503418</c:v>
                </c:pt>
                <c:pt idx="443">
                  <c:v>8.3660449981689453</c:v>
                </c:pt>
                <c:pt idx="444">
                  <c:v>8.4561405181884766</c:v>
                </c:pt>
                <c:pt idx="445">
                  <c:v>8.2739953994750977</c:v>
                </c:pt>
                <c:pt idx="446">
                  <c:v>8.3295650482177734</c:v>
                </c:pt>
                <c:pt idx="447">
                  <c:v>8.3317193984985352</c:v>
                </c:pt>
                <c:pt idx="448">
                  <c:v>8.3977622985839844</c:v>
                </c:pt>
                <c:pt idx="449">
                  <c:v>8.4183759689331055</c:v>
                </c:pt>
                <c:pt idx="450">
                  <c:v>8.5428152084350586</c:v>
                </c:pt>
                <c:pt idx="451">
                  <c:v>8.4047479629516602</c:v>
                </c:pt>
                <c:pt idx="452">
                  <c:v>8.2712717056274414</c:v>
                </c:pt>
                <c:pt idx="453">
                  <c:v>8.3740081787109375</c:v>
                </c:pt>
                <c:pt idx="454">
                  <c:v>8.5742588043212891</c:v>
                </c:pt>
                <c:pt idx="455">
                  <c:v>8.4032840728759766</c:v>
                </c:pt>
                <c:pt idx="456">
                  <c:v>8.411381721496582</c:v>
                </c:pt>
                <c:pt idx="457">
                  <c:v>8.4432697296142578</c:v>
                </c:pt>
                <c:pt idx="458">
                  <c:v>8.3669252395629883</c:v>
                </c:pt>
                <c:pt idx="459">
                  <c:v>8.2658653259277344</c:v>
                </c:pt>
                <c:pt idx="460">
                  <c:v>8.4564056396484375</c:v>
                </c:pt>
                <c:pt idx="461">
                  <c:v>8.5378828048706055</c:v>
                </c:pt>
                <c:pt idx="462">
                  <c:v>8.3525972366333008</c:v>
                </c:pt>
                <c:pt idx="463">
                  <c:v>8.5770330429077148</c:v>
                </c:pt>
                <c:pt idx="464">
                  <c:v>8.3884201049804688</c:v>
                </c:pt>
                <c:pt idx="465">
                  <c:v>8.4627323150634766</c:v>
                </c:pt>
                <c:pt idx="466">
                  <c:v>8.516932487487793</c:v>
                </c:pt>
                <c:pt idx="467">
                  <c:v>8.5594491958618164</c:v>
                </c:pt>
                <c:pt idx="468">
                  <c:v>8.4868135452270508</c:v>
                </c:pt>
                <c:pt idx="469">
                  <c:v>8.3549365997314453</c:v>
                </c:pt>
                <c:pt idx="470">
                  <c:v>8.2894573211669922</c:v>
                </c:pt>
                <c:pt idx="471">
                  <c:v>8.4718475341796875</c:v>
                </c:pt>
                <c:pt idx="472">
                  <c:v>8.4818811416625977</c:v>
                </c:pt>
                <c:pt idx="473">
                  <c:v>8.4977188110351563</c:v>
                </c:pt>
                <c:pt idx="474">
                  <c:v>8.3491935729980469</c:v>
                </c:pt>
                <c:pt idx="475">
                  <c:v>8.3399877548217773</c:v>
                </c:pt>
                <c:pt idx="476">
                  <c:v>8.2383642196655273</c:v>
                </c:pt>
                <c:pt idx="477">
                  <c:v>8.5698566436767578</c:v>
                </c:pt>
                <c:pt idx="478">
                  <c:v>8.2680282592773438</c:v>
                </c:pt>
                <c:pt idx="479">
                  <c:v>8.3412008285522461</c:v>
                </c:pt>
                <c:pt idx="480">
                  <c:v>8.4050207138061523</c:v>
                </c:pt>
                <c:pt idx="481">
                  <c:v>8.3210506439208984</c:v>
                </c:pt>
                <c:pt idx="482">
                  <c:v>8.7318716049194336</c:v>
                </c:pt>
                <c:pt idx="483">
                  <c:v>8.4609146118164063</c:v>
                </c:pt>
                <c:pt idx="484">
                  <c:v>8.4765863418579102</c:v>
                </c:pt>
                <c:pt idx="485">
                  <c:v>8.5303287506103516</c:v>
                </c:pt>
                <c:pt idx="486">
                  <c:v>8.3684406280517578</c:v>
                </c:pt>
                <c:pt idx="487">
                  <c:v>8.3909292221069336</c:v>
                </c:pt>
                <c:pt idx="488">
                  <c:v>8.3785419464111328</c:v>
                </c:pt>
                <c:pt idx="489">
                  <c:v>8.5448427200317383</c:v>
                </c:pt>
                <c:pt idx="490">
                  <c:v>8.3040485382080078</c:v>
                </c:pt>
                <c:pt idx="491">
                  <c:v>8.2821559906005859</c:v>
                </c:pt>
                <c:pt idx="492">
                  <c:v>8.6098403930664063</c:v>
                </c:pt>
                <c:pt idx="493">
                  <c:v>8.4073467254638672</c:v>
                </c:pt>
                <c:pt idx="494">
                  <c:v>8.46588134765625</c:v>
                </c:pt>
                <c:pt idx="495">
                  <c:v>8.4743890762329102</c:v>
                </c:pt>
                <c:pt idx="496">
                  <c:v>8.4281787872314453</c:v>
                </c:pt>
                <c:pt idx="497">
                  <c:v>8.5083456039428711</c:v>
                </c:pt>
                <c:pt idx="498">
                  <c:v>8.5127973556518555</c:v>
                </c:pt>
                <c:pt idx="499">
                  <c:v>8.5718574523925781</c:v>
                </c:pt>
                <c:pt idx="500">
                  <c:v>8.5566329956054688</c:v>
                </c:pt>
                <c:pt idx="501">
                  <c:v>8.5322656631469727</c:v>
                </c:pt>
                <c:pt idx="502">
                  <c:v>8.4539461135864258</c:v>
                </c:pt>
                <c:pt idx="503">
                  <c:v>8.5312013626098633</c:v>
                </c:pt>
                <c:pt idx="504">
                  <c:v>8.4723033905029297</c:v>
                </c:pt>
                <c:pt idx="505">
                  <c:v>8.2826118469238281</c:v>
                </c:pt>
                <c:pt idx="506">
                  <c:v>8.4278392791748047</c:v>
                </c:pt>
                <c:pt idx="507">
                  <c:v>8.4731435775756836</c:v>
                </c:pt>
                <c:pt idx="508">
                  <c:v>8.4405326843261719</c:v>
                </c:pt>
                <c:pt idx="509">
                  <c:v>8.4966411590576172</c:v>
                </c:pt>
                <c:pt idx="510">
                  <c:v>8.3238630294799805</c:v>
                </c:pt>
                <c:pt idx="511">
                  <c:v>8.3842363357543945</c:v>
                </c:pt>
                <c:pt idx="512">
                  <c:v>8.6202793121337891</c:v>
                </c:pt>
                <c:pt idx="513">
                  <c:v>8.5691900253295898</c:v>
                </c:pt>
                <c:pt idx="514">
                  <c:v>8.2904224395751953</c:v>
                </c:pt>
                <c:pt idx="515">
                  <c:v>8.3578987121582031</c:v>
                </c:pt>
                <c:pt idx="516">
                  <c:v>8.4547853469848633</c:v>
                </c:pt>
                <c:pt idx="517">
                  <c:v>8.4827890396118164</c:v>
                </c:pt>
                <c:pt idx="518">
                  <c:v>8.5171165466308594</c:v>
                </c:pt>
                <c:pt idx="519">
                  <c:v>8.2706995010375977</c:v>
                </c:pt>
                <c:pt idx="520">
                  <c:v>8.288029670715332</c:v>
                </c:pt>
                <c:pt idx="521">
                  <c:v>8.4488601684570313</c:v>
                </c:pt>
                <c:pt idx="522">
                  <c:v>8.6092023849487305</c:v>
                </c:pt>
                <c:pt idx="523">
                  <c:v>8.3632850646972656</c:v>
                </c:pt>
                <c:pt idx="524">
                  <c:v>8.2731552124023438</c:v>
                </c:pt>
                <c:pt idx="525">
                  <c:v>8.5165739059448242</c:v>
                </c:pt>
                <c:pt idx="526">
                  <c:v>8.4538984298706055</c:v>
                </c:pt>
                <c:pt idx="527">
                  <c:v>8.5421218872070313</c:v>
                </c:pt>
                <c:pt idx="528">
                  <c:v>8.6570262908935547</c:v>
                </c:pt>
                <c:pt idx="529">
                  <c:v>8.5282115936279297</c:v>
                </c:pt>
                <c:pt idx="530">
                  <c:v>8.1928606033325195</c:v>
                </c:pt>
                <c:pt idx="531">
                  <c:v>8.3699283599853516</c:v>
                </c:pt>
                <c:pt idx="532">
                  <c:v>8.4287328720092773</c:v>
                </c:pt>
                <c:pt idx="533">
                  <c:v>8.388519287109375</c:v>
                </c:pt>
                <c:pt idx="534">
                  <c:v>8.3601064682006836</c:v>
                </c:pt>
                <c:pt idx="535">
                  <c:v>8.5142250061035156</c:v>
                </c:pt>
                <c:pt idx="536">
                  <c:v>8.3649435043334961</c:v>
                </c:pt>
                <c:pt idx="537">
                  <c:v>8.4975223541259766</c:v>
                </c:pt>
                <c:pt idx="538">
                  <c:v>8.3178520202636719</c:v>
                </c:pt>
                <c:pt idx="539">
                  <c:v>8.2393150329589844</c:v>
                </c:pt>
                <c:pt idx="540">
                  <c:v>8.3919477462768555</c:v>
                </c:pt>
                <c:pt idx="541">
                  <c:v>8.5334377288818359</c:v>
                </c:pt>
                <c:pt idx="542">
                  <c:v>8.2736120223999023</c:v>
                </c:pt>
                <c:pt idx="543">
                  <c:v>8.6815814971923828</c:v>
                </c:pt>
                <c:pt idx="544">
                  <c:v>8.3381252288818359</c:v>
                </c:pt>
                <c:pt idx="545">
                  <c:v>8.4693832397460938</c:v>
                </c:pt>
                <c:pt idx="546">
                  <c:v>8.3711767196655273</c:v>
                </c:pt>
                <c:pt idx="547">
                  <c:v>8.3884334564208984</c:v>
                </c:pt>
                <c:pt idx="548">
                  <c:v>8.4046792984008789</c:v>
                </c:pt>
                <c:pt idx="549">
                  <c:v>8.5043811798095703</c:v>
                </c:pt>
                <c:pt idx="550">
                  <c:v>8.5654563903808594</c:v>
                </c:pt>
                <c:pt idx="551">
                  <c:v>8.3525400161743164</c:v>
                </c:pt>
                <c:pt idx="552">
                  <c:v>8.4817361831665039</c:v>
                </c:pt>
                <c:pt idx="553">
                  <c:v>8.3224115371704102</c:v>
                </c:pt>
                <c:pt idx="554">
                  <c:v>8.4461469650268555</c:v>
                </c:pt>
                <c:pt idx="555">
                  <c:v>8.4449367523193359</c:v>
                </c:pt>
                <c:pt idx="556">
                  <c:v>8.3962297439575195</c:v>
                </c:pt>
                <c:pt idx="557">
                  <c:v>8.2690935134887695</c:v>
                </c:pt>
                <c:pt idx="558">
                  <c:v>8.3186273574829102</c:v>
                </c:pt>
                <c:pt idx="559">
                  <c:v>8.4624528884887695</c:v>
                </c:pt>
                <c:pt idx="560">
                  <c:v>8.4354591369628906</c:v>
                </c:pt>
                <c:pt idx="561">
                  <c:v>8.4733343124389648</c:v>
                </c:pt>
                <c:pt idx="562">
                  <c:v>8.5177898406982422</c:v>
                </c:pt>
                <c:pt idx="563">
                  <c:v>8.56793212890625</c:v>
                </c:pt>
                <c:pt idx="564">
                  <c:v>8.4698972702026367</c:v>
                </c:pt>
                <c:pt idx="565">
                  <c:v>8.5686569213867188</c:v>
                </c:pt>
                <c:pt idx="566">
                  <c:v>8.289149284362793</c:v>
                </c:pt>
                <c:pt idx="567">
                  <c:v>8.4531717300415039</c:v>
                </c:pt>
                <c:pt idx="568">
                  <c:v>8.4368820190429688</c:v>
                </c:pt>
                <c:pt idx="569">
                  <c:v>8.2696876525878906</c:v>
                </c:pt>
                <c:pt idx="570">
                  <c:v>8.2094659805297852</c:v>
                </c:pt>
                <c:pt idx="571">
                  <c:v>8.4234848022460938</c:v>
                </c:pt>
                <c:pt idx="572">
                  <c:v>8.5248126983642578</c:v>
                </c:pt>
                <c:pt idx="573">
                  <c:v>8.4293155670166016</c:v>
                </c:pt>
                <c:pt idx="574">
                  <c:v>8.3884086608886719</c:v>
                </c:pt>
                <c:pt idx="575">
                  <c:v>8.4530649185180664</c:v>
                </c:pt>
                <c:pt idx="576">
                  <c:v>8.4161233901977539</c:v>
                </c:pt>
                <c:pt idx="577">
                  <c:v>8.3779029846191406</c:v>
                </c:pt>
                <c:pt idx="578">
                  <c:v>8.6071319580078125</c:v>
                </c:pt>
                <c:pt idx="579">
                  <c:v>8.4506645202636719</c:v>
                </c:pt>
                <c:pt idx="580">
                  <c:v>8.4371137619018555</c:v>
                </c:pt>
                <c:pt idx="581">
                  <c:v>8.2531089782714844</c:v>
                </c:pt>
                <c:pt idx="582">
                  <c:v>8.387873649597168</c:v>
                </c:pt>
                <c:pt idx="583">
                  <c:v>8.6190757751464844</c:v>
                </c:pt>
                <c:pt idx="584">
                  <c:v>8.3104114532470703</c:v>
                </c:pt>
                <c:pt idx="585">
                  <c:v>8.5788497924804688</c:v>
                </c:pt>
                <c:pt idx="586">
                  <c:v>8.5389118194580078</c:v>
                </c:pt>
                <c:pt idx="587">
                  <c:v>8.4227657318115234</c:v>
                </c:pt>
                <c:pt idx="588">
                  <c:v>8.2741317749023438</c:v>
                </c:pt>
                <c:pt idx="589">
                  <c:v>8.4504680633544922</c:v>
                </c:pt>
                <c:pt idx="590">
                  <c:v>8.3241062164306641</c:v>
                </c:pt>
                <c:pt idx="591">
                  <c:v>8.3232498168945313</c:v>
                </c:pt>
                <c:pt idx="592">
                  <c:v>8.3745594024658203</c:v>
                </c:pt>
                <c:pt idx="593">
                  <c:v>8.3452081680297852</c:v>
                </c:pt>
                <c:pt idx="594">
                  <c:v>8.3659391403198242</c:v>
                </c:pt>
                <c:pt idx="595">
                  <c:v>8.4873847961425781</c:v>
                </c:pt>
                <c:pt idx="596">
                  <c:v>8.5359029769897461</c:v>
                </c:pt>
                <c:pt idx="597">
                  <c:v>8.3724031448364258</c:v>
                </c:pt>
                <c:pt idx="598">
                  <c:v>8.5165433883666992</c:v>
                </c:pt>
                <c:pt idx="599">
                  <c:v>8.4714574813842773</c:v>
                </c:pt>
                <c:pt idx="600">
                  <c:v>8.4187660217285156</c:v>
                </c:pt>
                <c:pt idx="601">
                  <c:v>8.4446306228637695</c:v>
                </c:pt>
                <c:pt idx="602">
                  <c:v>8.4072961807250977</c:v>
                </c:pt>
                <c:pt idx="603">
                  <c:v>8.4966249465942383</c:v>
                </c:pt>
                <c:pt idx="604">
                  <c:v>8.293212890625</c:v>
                </c:pt>
                <c:pt idx="605">
                  <c:v>8.4363727569580078</c:v>
                </c:pt>
                <c:pt idx="606">
                  <c:v>8.3255367279052734</c:v>
                </c:pt>
                <c:pt idx="607">
                  <c:v>8.4565029144287109</c:v>
                </c:pt>
                <c:pt idx="608">
                  <c:v>8.4269094467163086</c:v>
                </c:pt>
                <c:pt idx="609">
                  <c:v>8.260807991027832</c:v>
                </c:pt>
                <c:pt idx="610">
                  <c:v>8.3226919174194336</c:v>
                </c:pt>
                <c:pt idx="611">
                  <c:v>8.4406280517578125</c:v>
                </c:pt>
                <c:pt idx="612">
                  <c:v>8.4608278274536133</c:v>
                </c:pt>
                <c:pt idx="613">
                  <c:v>8.4149179458618164</c:v>
                </c:pt>
                <c:pt idx="614">
                  <c:v>8.3109073638916016</c:v>
                </c:pt>
                <c:pt idx="615">
                  <c:v>8.3636760711669922</c:v>
                </c:pt>
                <c:pt idx="616">
                  <c:v>8.3631105422973633</c:v>
                </c:pt>
                <c:pt idx="617">
                  <c:v>8.49737548828125</c:v>
                </c:pt>
                <c:pt idx="618">
                  <c:v>8.43902587890625</c:v>
                </c:pt>
                <c:pt idx="619">
                  <c:v>8.4184532165527344</c:v>
                </c:pt>
                <c:pt idx="620">
                  <c:v>8.1684951782226563</c:v>
                </c:pt>
                <c:pt idx="621">
                  <c:v>8.4183187484741211</c:v>
                </c:pt>
                <c:pt idx="622">
                  <c:v>8.4623022079467773</c:v>
                </c:pt>
                <c:pt idx="623">
                  <c:v>8.2421607971191406</c:v>
                </c:pt>
                <c:pt idx="624">
                  <c:v>8.2755250930786133</c:v>
                </c:pt>
                <c:pt idx="625">
                  <c:v>8.451136589050293</c:v>
                </c:pt>
                <c:pt idx="626">
                  <c:v>8.4076471328735352</c:v>
                </c:pt>
                <c:pt idx="627">
                  <c:v>8.5530824661254883</c:v>
                </c:pt>
                <c:pt idx="628">
                  <c:v>8.4994220733642578</c:v>
                </c:pt>
                <c:pt idx="629">
                  <c:v>8.5383739471435547</c:v>
                </c:pt>
                <c:pt idx="630">
                  <c:v>8.4576406478881836</c:v>
                </c:pt>
                <c:pt idx="631">
                  <c:v>8.2225961685180664</c:v>
                </c:pt>
                <c:pt idx="632">
                  <c:v>8.5830574035644531</c:v>
                </c:pt>
                <c:pt idx="633">
                  <c:v>8.3275108337402344</c:v>
                </c:pt>
                <c:pt idx="634">
                  <c:v>8.4492435455322266</c:v>
                </c:pt>
                <c:pt idx="635">
                  <c:v>8.3423223495483398</c:v>
                </c:pt>
                <c:pt idx="636">
                  <c:v>8.5017375946044922</c:v>
                </c:pt>
                <c:pt idx="637">
                  <c:v>8.2476282119750977</c:v>
                </c:pt>
                <c:pt idx="638">
                  <c:v>8.3568191528320313</c:v>
                </c:pt>
                <c:pt idx="639">
                  <c:v>8.2719697952270508</c:v>
                </c:pt>
                <c:pt idx="640">
                  <c:v>8.2813663482666016</c:v>
                </c:pt>
                <c:pt idx="641">
                  <c:v>8.2611837387084961</c:v>
                </c:pt>
                <c:pt idx="642">
                  <c:v>8.5337238311767578</c:v>
                </c:pt>
                <c:pt idx="643">
                  <c:v>8.2743444442749023</c:v>
                </c:pt>
                <c:pt idx="644">
                  <c:v>8.5096168518066406</c:v>
                </c:pt>
                <c:pt idx="645">
                  <c:v>8.5122432708740234</c:v>
                </c:pt>
                <c:pt idx="646">
                  <c:v>8.4453659057617188</c:v>
                </c:pt>
                <c:pt idx="647">
                  <c:v>8.5364542007446289</c:v>
                </c:pt>
                <c:pt idx="648">
                  <c:v>8.4109973907470703</c:v>
                </c:pt>
                <c:pt idx="649">
                  <c:v>8.429661750793457</c:v>
                </c:pt>
                <c:pt idx="650">
                  <c:v>8.3899974822998047</c:v>
                </c:pt>
                <c:pt idx="651">
                  <c:v>8.4642219543457031</c:v>
                </c:pt>
                <c:pt idx="652">
                  <c:v>8.3867616653442383</c:v>
                </c:pt>
                <c:pt idx="653">
                  <c:v>8.3619174957275391</c:v>
                </c:pt>
                <c:pt idx="654">
                  <c:v>8.3000602722167969</c:v>
                </c:pt>
                <c:pt idx="655">
                  <c:v>8.4756708145141602</c:v>
                </c:pt>
                <c:pt idx="656">
                  <c:v>8.3348398208618164</c:v>
                </c:pt>
                <c:pt idx="657">
                  <c:v>8.4737005233764648</c:v>
                </c:pt>
                <c:pt idx="658">
                  <c:v>8.4658164978027344</c:v>
                </c:pt>
                <c:pt idx="659">
                  <c:v>8.5521440505981445</c:v>
                </c:pt>
                <c:pt idx="660">
                  <c:v>8.5120563507080078</c:v>
                </c:pt>
                <c:pt idx="661">
                  <c:v>8.4480123519897461</c:v>
                </c:pt>
                <c:pt idx="662">
                  <c:v>8.3695573806762695</c:v>
                </c:pt>
                <c:pt idx="663">
                  <c:v>8.4820938110351563</c:v>
                </c:pt>
                <c:pt idx="664">
                  <c:v>8.2678499221801758</c:v>
                </c:pt>
                <c:pt idx="665">
                  <c:v>8.5287103652954102</c:v>
                </c:pt>
                <c:pt idx="666">
                  <c:v>8.5246772766113281</c:v>
                </c:pt>
                <c:pt idx="667">
                  <c:v>8.3401994705200195</c:v>
                </c:pt>
                <c:pt idx="668">
                  <c:v>8.4324426651000977</c:v>
                </c:pt>
                <c:pt idx="669">
                  <c:v>8.6185522079467773</c:v>
                </c:pt>
                <c:pt idx="670">
                  <c:v>8.477900505065918</c:v>
                </c:pt>
                <c:pt idx="671">
                  <c:v>8.3237838745117188</c:v>
                </c:pt>
                <c:pt idx="672">
                  <c:v>8.3845014572143555</c:v>
                </c:pt>
                <c:pt idx="673">
                  <c:v>8.3536958694458008</c:v>
                </c:pt>
                <c:pt idx="674">
                  <c:v>8.3138818740844727</c:v>
                </c:pt>
                <c:pt idx="675">
                  <c:v>8.4855051040649414</c:v>
                </c:pt>
                <c:pt idx="676">
                  <c:v>8.5885381698608398</c:v>
                </c:pt>
                <c:pt idx="677">
                  <c:v>8.3737220764160156</c:v>
                </c:pt>
                <c:pt idx="678">
                  <c:v>8.5420198440551758</c:v>
                </c:pt>
                <c:pt idx="679">
                  <c:v>8.424443244934082</c:v>
                </c:pt>
                <c:pt idx="680">
                  <c:v>8.2049703598022461</c:v>
                </c:pt>
                <c:pt idx="681">
                  <c:v>8.3142471313476563</c:v>
                </c:pt>
                <c:pt idx="682">
                  <c:v>8.3458766937255859</c:v>
                </c:pt>
                <c:pt idx="683">
                  <c:v>8.5232524871826172</c:v>
                </c:pt>
                <c:pt idx="684">
                  <c:v>8.3698177337646484</c:v>
                </c:pt>
                <c:pt idx="685">
                  <c:v>8.4261760711669922</c:v>
                </c:pt>
                <c:pt idx="686">
                  <c:v>8.262176513671875</c:v>
                </c:pt>
                <c:pt idx="687">
                  <c:v>8.433232307434082</c:v>
                </c:pt>
                <c:pt idx="688">
                  <c:v>8.3641538619995117</c:v>
                </c:pt>
                <c:pt idx="689">
                  <c:v>8.3393735885620117</c:v>
                </c:pt>
                <c:pt idx="690">
                  <c:v>8.340510368347168</c:v>
                </c:pt>
                <c:pt idx="691">
                  <c:v>8.3490304946899414</c:v>
                </c:pt>
                <c:pt idx="692">
                  <c:v>8.5160531997680664</c:v>
                </c:pt>
                <c:pt idx="693">
                  <c:v>8.4345741271972656</c:v>
                </c:pt>
                <c:pt idx="694">
                  <c:v>8.267857551574707</c:v>
                </c:pt>
                <c:pt idx="695">
                  <c:v>8.2767152786254883</c:v>
                </c:pt>
                <c:pt idx="696">
                  <c:v>8.4818687438964844</c:v>
                </c:pt>
                <c:pt idx="697">
                  <c:v>8.5667285919189453</c:v>
                </c:pt>
                <c:pt idx="698">
                  <c:v>8.3478841781616211</c:v>
                </c:pt>
                <c:pt idx="699">
                  <c:v>8.3587818145751953</c:v>
                </c:pt>
              </c:numCache>
            </c:numRef>
          </c:yVal>
          <c:smooth val="0"/>
          <c:extLst>
            <c:ext xmlns:c16="http://schemas.microsoft.com/office/drawing/2014/chart" uri="{C3380CC4-5D6E-409C-BE32-E72D297353CC}">
              <c16:uniqueId val="{00000003-FFE8-4855-A8FF-1E9EE8F73808}"/>
            </c:ext>
          </c:extLst>
        </c:ser>
        <c:dLbls>
          <c:showLegendKey val="0"/>
          <c:showVal val="0"/>
          <c:showCatName val="0"/>
          <c:showSerName val="0"/>
          <c:showPercent val="0"/>
          <c:showBubbleSize val="0"/>
        </c:dLbls>
        <c:axId val="104530560"/>
        <c:axId val="1937697168"/>
      </c:scatterChart>
      <c:valAx>
        <c:axId val="1045305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937697168"/>
        <c:crosses val="autoZero"/>
        <c:crossBetween val="midCat"/>
      </c:valAx>
      <c:valAx>
        <c:axId val="19376971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04530560"/>
        <c:crosses val="autoZero"/>
        <c:crossBetween val="midCat"/>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ES"/>
    </a:p>
  </c:txPr>
  <c:printSettings>
    <c:headerFooter/>
    <c:pageMargins b="0.75" l="0.7" r="0.7" t="0.75" header="0.3" footer="0.3"/>
    <c:pageSetup/>
  </c:printSettings>
  <c:userShapes r:id="rId3"/>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88888888888887E-2"/>
          <c:y val="4.1157407407407406E-2"/>
          <c:w val="0.91794865900383138"/>
          <c:h val="0.71978774100781329"/>
        </c:manualLayout>
      </c:layout>
      <c:barChart>
        <c:barDir val="col"/>
        <c:grouping val="clustered"/>
        <c:varyColors val="0"/>
        <c:ser>
          <c:idx val="1"/>
          <c:order val="1"/>
          <c:tx>
            <c:strRef>
              <c:f>Gráfico116!$F$4</c:f>
              <c:strCache>
                <c:ptCount val="1"/>
                <c:pt idx="0">
                  <c:v>2018</c:v>
                </c:pt>
              </c:strCache>
            </c:strRef>
          </c:tx>
          <c:spPr>
            <a:solidFill>
              <a:schemeClr val="bg1">
                <a:lumMod val="50000"/>
              </a:schemeClr>
            </a:solidFill>
            <a:ln w="9525">
              <a:noFill/>
            </a:ln>
            <a:effectLst/>
          </c:spPr>
          <c:invertIfNegative val="0"/>
          <c:dPt>
            <c:idx val="4"/>
            <c:invertIfNegative val="0"/>
            <c:bubble3D val="0"/>
            <c:spPr>
              <a:solidFill>
                <a:schemeClr val="bg1">
                  <a:lumMod val="50000"/>
                </a:schemeClr>
              </a:solidFill>
              <a:ln w="9525">
                <a:noFill/>
              </a:ln>
              <a:effectLst/>
            </c:spPr>
            <c:extLst>
              <c:ext xmlns:c16="http://schemas.microsoft.com/office/drawing/2014/chart" uri="{C3380CC4-5D6E-409C-BE32-E72D297353CC}">
                <c16:uniqueId val="{00000001-FD57-41AA-A3BF-CAF176878DEC}"/>
              </c:ext>
            </c:extLst>
          </c:dPt>
          <c:dPt>
            <c:idx val="5"/>
            <c:invertIfNegative val="0"/>
            <c:bubble3D val="0"/>
            <c:spPr>
              <a:solidFill>
                <a:schemeClr val="bg1">
                  <a:lumMod val="50000"/>
                </a:schemeClr>
              </a:solidFill>
              <a:ln w="9525">
                <a:noFill/>
              </a:ln>
              <a:effectLst/>
            </c:spPr>
            <c:extLst>
              <c:ext xmlns:c16="http://schemas.microsoft.com/office/drawing/2014/chart" uri="{C3380CC4-5D6E-409C-BE32-E72D297353CC}">
                <c16:uniqueId val="{00000003-FD57-41AA-A3BF-CAF176878DEC}"/>
              </c:ext>
            </c:extLst>
          </c:dPt>
          <c:dPt>
            <c:idx val="6"/>
            <c:invertIfNegative val="0"/>
            <c:bubble3D val="0"/>
            <c:spPr>
              <a:solidFill>
                <a:schemeClr val="accent1"/>
              </a:solidFill>
              <a:ln w="9525">
                <a:noFill/>
              </a:ln>
              <a:effectLst/>
            </c:spPr>
            <c:extLst>
              <c:ext xmlns:c16="http://schemas.microsoft.com/office/drawing/2014/chart" uri="{C3380CC4-5D6E-409C-BE32-E72D297353CC}">
                <c16:uniqueId val="{0000000F-FD57-41AA-A3BF-CAF176878DEC}"/>
              </c:ext>
            </c:extLst>
          </c:dPt>
          <c:dPt>
            <c:idx val="7"/>
            <c:invertIfNegative val="0"/>
            <c:bubble3D val="0"/>
            <c:spPr>
              <a:solidFill>
                <a:schemeClr val="bg1">
                  <a:lumMod val="50000"/>
                </a:schemeClr>
              </a:solidFill>
              <a:ln w="9525">
                <a:noFill/>
              </a:ln>
              <a:effectLst/>
            </c:spPr>
            <c:extLst>
              <c:ext xmlns:c16="http://schemas.microsoft.com/office/drawing/2014/chart" uri="{C3380CC4-5D6E-409C-BE32-E72D297353CC}">
                <c16:uniqueId val="{00000005-FD57-41AA-A3BF-CAF176878DEC}"/>
              </c:ext>
            </c:extLst>
          </c:dPt>
          <c:dPt>
            <c:idx val="8"/>
            <c:invertIfNegative val="0"/>
            <c:bubble3D val="0"/>
            <c:spPr>
              <a:solidFill>
                <a:schemeClr val="bg1">
                  <a:lumMod val="50000"/>
                </a:schemeClr>
              </a:solidFill>
              <a:ln w="9525">
                <a:noFill/>
              </a:ln>
              <a:effectLst/>
            </c:spPr>
            <c:extLst>
              <c:ext xmlns:c16="http://schemas.microsoft.com/office/drawing/2014/chart" uri="{C3380CC4-5D6E-409C-BE32-E72D297353CC}">
                <c16:uniqueId val="{00000007-FD57-41AA-A3BF-CAF176878DEC}"/>
              </c:ext>
            </c:extLst>
          </c:dPt>
          <c:dPt>
            <c:idx val="9"/>
            <c:invertIfNegative val="0"/>
            <c:bubble3D val="0"/>
            <c:spPr>
              <a:solidFill>
                <a:schemeClr val="bg1">
                  <a:lumMod val="50000"/>
                </a:schemeClr>
              </a:solidFill>
              <a:ln w="9525">
                <a:noFill/>
              </a:ln>
              <a:effectLst/>
            </c:spPr>
            <c:extLst>
              <c:ext xmlns:c16="http://schemas.microsoft.com/office/drawing/2014/chart" uri="{C3380CC4-5D6E-409C-BE32-E72D297353CC}">
                <c16:uniqueId val="{00000009-FD57-41AA-A3BF-CAF176878DEC}"/>
              </c:ext>
            </c:extLst>
          </c:dPt>
          <c:dLbls>
            <c:delete val="1"/>
          </c:dLbls>
          <c:cat>
            <c:strRef>
              <c:f>Gráfico116!$D$5:$D$18</c:f>
              <c:strCache>
                <c:ptCount val="14"/>
                <c:pt idx="0">
                  <c:v>HR</c:v>
                </c:pt>
                <c:pt idx="1">
                  <c:v>LT</c:v>
                </c:pt>
                <c:pt idx="2">
                  <c:v>IE</c:v>
                </c:pt>
                <c:pt idx="3">
                  <c:v>CY</c:v>
                </c:pt>
                <c:pt idx="4">
                  <c:v>AT</c:v>
                </c:pt>
                <c:pt idx="5">
                  <c:v>LV</c:v>
                </c:pt>
                <c:pt idx="6">
                  <c:v>ES</c:v>
                </c:pt>
                <c:pt idx="7">
                  <c:v>FR</c:v>
                </c:pt>
                <c:pt idx="8">
                  <c:v>BE</c:v>
                </c:pt>
                <c:pt idx="9">
                  <c:v>MT</c:v>
                </c:pt>
                <c:pt idx="10">
                  <c:v>DE</c:v>
                </c:pt>
                <c:pt idx="11">
                  <c:v>SI</c:v>
                </c:pt>
                <c:pt idx="12">
                  <c:v>EE</c:v>
                </c:pt>
                <c:pt idx="13">
                  <c:v>FI</c:v>
                </c:pt>
              </c:strCache>
            </c:strRef>
          </c:cat>
          <c:val>
            <c:numRef>
              <c:f>Gráfico116!$F$5:$F$18</c:f>
              <c:numCache>
                <c:formatCode>0.00</c:formatCode>
                <c:ptCount val="14"/>
                <c:pt idx="0">
                  <c:v>0.69164699525041951</c:v>
                </c:pt>
                <c:pt idx="1">
                  <c:v>0.65076296388263188</c:v>
                </c:pt>
                <c:pt idx="2">
                  <c:v>0.55023376300087901</c:v>
                </c:pt>
                <c:pt idx="3">
                  <c:v>0.44490327655285994</c:v>
                </c:pt>
                <c:pt idx="4">
                  <c:v>0.4138734797752941</c:v>
                </c:pt>
                <c:pt idx="5">
                  <c:v>0.39610125109106781</c:v>
                </c:pt>
                <c:pt idx="6">
                  <c:v>0.38784691856441583</c:v>
                </c:pt>
                <c:pt idx="7">
                  <c:v>0.38693491068923597</c:v>
                </c:pt>
                <c:pt idx="8">
                  <c:v>0.36282819150939843</c:v>
                </c:pt>
                <c:pt idx="9">
                  <c:v>0.33384670670979005</c:v>
                </c:pt>
                <c:pt idx="10">
                  <c:v>0.32339982385357841</c:v>
                </c:pt>
                <c:pt idx="11">
                  <c:v>0.3204192275691779</c:v>
                </c:pt>
                <c:pt idx="12">
                  <c:v>0.24818434160994715</c:v>
                </c:pt>
                <c:pt idx="13">
                  <c:v>0.24124310194597734</c:v>
                </c:pt>
              </c:numCache>
            </c:numRef>
          </c:val>
          <c:extLst>
            <c:ext xmlns:c16="http://schemas.microsoft.com/office/drawing/2014/chart" uri="{C3380CC4-5D6E-409C-BE32-E72D297353CC}">
              <c16:uniqueId val="{0000000C-FD57-41AA-A3BF-CAF176878DEC}"/>
            </c:ext>
          </c:extLst>
        </c:ser>
        <c:dLbls>
          <c:showLegendKey val="0"/>
          <c:showVal val="1"/>
          <c:showCatName val="0"/>
          <c:showSerName val="0"/>
          <c:showPercent val="0"/>
          <c:showBubbleSize val="0"/>
        </c:dLbls>
        <c:gapWidth val="60"/>
        <c:axId val="1154907200"/>
        <c:axId val="1151140032"/>
      </c:barChart>
      <c:scatterChart>
        <c:scatterStyle val="lineMarker"/>
        <c:varyColors val="0"/>
        <c:ser>
          <c:idx val="0"/>
          <c:order val="0"/>
          <c:tx>
            <c:strRef>
              <c:f>Gráfico116!$E$4</c:f>
              <c:strCache>
                <c:ptCount val="1"/>
                <c:pt idx="0">
                  <c:v>2010</c:v>
                </c:pt>
              </c:strCache>
            </c:strRef>
          </c:tx>
          <c:spPr>
            <a:ln w="25400" cap="rnd">
              <a:noFill/>
              <a:round/>
            </a:ln>
            <a:effectLst/>
          </c:spPr>
          <c:marker>
            <c:symbol val="diamond"/>
            <c:size val="11"/>
            <c:spPr>
              <a:solidFill>
                <a:schemeClr val="bg1"/>
              </a:solidFill>
              <a:ln w="9525">
                <a:solidFill>
                  <a:schemeClr val="tx1"/>
                </a:solidFill>
              </a:ln>
              <a:effectLst/>
            </c:spPr>
          </c:marker>
          <c:dLbls>
            <c:delete val="1"/>
          </c:dLbls>
          <c:xVal>
            <c:strRef>
              <c:f>Gráfico116!$D$5:$D$18</c:f>
              <c:strCache>
                <c:ptCount val="14"/>
                <c:pt idx="0">
                  <c:v>HR</c:v>
                </c:pt>
                <c:pt idx="1">
                  <c:v>LT</c:v>
                </c:pt>
                <c:pt idx="2">
                  <c:v>IE</c:v>
                </c:pt>
                <c:pt idx="3">
                  <c:v>CY</c:v>
                </c:pt>
                <c:pt idx="4">
                  <c:v>AT</c:v>
                </c:pt>
                <c:pt idx="5">
                  <c:v>LV</c:v>
                </c:pt>
                <c:pt idx="6">
                  <c:v>ES</c:v>
                </c:pt>
                <c:pt idx="7">
                  <c:v>FR</c:v>
                </c:pt>
                <c:pt idx="8">
                  <c:v>BE</c:v>
                </c:pt>
                <c:pt idx="9">
                  <c:v>MT</c:v>
                </c:pt>
                <c:pt idx="10">
                  <c:v>DE</c:v>
                </c:pt>
                <c:pt idx="11">
                  <c:v>SI</c:v>
                </c:pt>
                <c:pt idx="12">
                  <c:v>EE</c:v>
                </c:pt>
                <c:pt idx="13">
                  <c:v>FI</c:v>
                </c:pt>
              </c:strCache>
            </c:strRef>
          </c:xVal>
          <c:yVal>
            <c:numRef>
              <c:f>Gráfico116!$E$5:$E$18</c:f>
              <c:numCache>
                <c:formatCode>0.00</c:formatCode>
                <c:ptCount val="14"/>
                <c:pt idx="0">
                  <c:v>0.42552275125438765</c:v>
                </c:pt>
                <c:pt idx="1">
                  <c:v>0.68734265127181182</c:v>
                </c:pt>
                <c:pt idx="2">
                  <c:v>0.62803413610776226</c:v>
                </c:pt>
                <c:pt idx="3">
                  <c:v>0.17986536107711137</c:v>
                </c:pt>
                <c:pt idx="4">
                  <c:v>0.50866957021940995</c:v>
                </c:pt>
                <c:pt idx="5">
                  <c:v>0.58557172869147656</c:v>
                </c:pt>
                <c:pt idx="6">
                  <c:v>0.70018299817001828</c:v>
                </c:pt>
                <c:pt idx="7">
                  <c:v>0.70417286146957769</c:v>
                </c:pt>
                <c:pt idx="8">
                  <c:v>0.76026037729692697</c:v>
                </c:pt>
                <c:pt idx="9">
                  <c:v>0.2878353546490261</c:v>
                </c:pt>
                <c:pt idx="10">
                  <c:v>0.41900859319813732</c:v>
                </c:pt>
                <c:pt idx="11">
                  <c:v>0.37183474011550421</c:v>
                </c:pt>
                <c:pt idx="12">
                  <c:v>0.3303866329900913</c:v>
                </c:pt>
                <c:pt idx="13">
                  <c:v>0.41592983330071698</c:v>
                </c:pt>
              </c:numCache>
            </c:numRef>
          </c:yVal>
          <c:smooth val="0"/>
          <c:extLst>
            <c:ext xmlns:c16="http://schemas.microsoft.com/office/drawing/2014/chart" uri="{C3380CC4-5D6E-409C-BE32-E72D297353CC}">
              <c16:uniqueId val="{0000000D-FD57-41AA-A3BF-CAF176878DEC}"/>
            </c:ext>
          </c:extLst>
        </c:ser>
        <c:dLbls>
          <c:showLegendKey val="0"/>
          <c:showVal val="1"/>
          <c:showCatName val="0"/>
          <c:showSerName val="0"/>
          <c:showPercent val="0"/>
          <c:showBubbleSize val="0"/>
        </c:dLbls>
        <c:axId val="1154907200"/>
        <c:axId val="1151140032"/>
      </c:scatterChart>
      <c:catAx>
        <c:axId val="115490720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800" b="0" i="0" u="none" strike="noStrike" kern="1200" baseline="0">
                <a:solidFill>
                  <a:srgbClr val="3D3D3D"/>
                </a:solidFill>
                <a:latin typeface="Century Gothic" panose="020B0502020202020204" pitchFamily="34" charset="0"/>
                <a:ea typeface="+mn-ea"/>
                <a:cs typeface="+mn-cs"/>
              </a:defRPr>
            </a:pPr>
            <a:endParaRPr lang="es-ES"/>
          </a:p>
        </c:txPr>
        <c:crossAx val="1151140032"/>
        <c:crosses val="autoZero"/>
        <c:auto val="1"/>
        <c:lblAlgn val="ctr"/>
        <c:lblOffset val="100"/>
        <c:tickLblSkip val="1"/>
        <c:noMultiLvlLbl val="0"/>
      </c:catAx>
      <c:valAx>
        <c:axId val="1151140032"/>
        <c:scaling>
          <c:orientation val="minMax"/>
          <c:max val="0.8"/>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3D3D3D"/>
                </a:solidFill>
                <a:latin typeface="Century Gothic" panose="020B0502020202020204" pitchFamily="34" charset="0"/>
                <a:ea typeface="+mn-ea"/>
                <a:cs typeface="+mn-cs"/>
              </a:defRPr>
            </a:pPr>
            <a:endParaRPr lang="es-ES"/>
          </a:p>
        </c:txPr>
        <c:crossAx val="1154907200"/>
        <c:crosses val="autoZero"/>
        <c:crossBetween val="between"/>
      </c:valAx>
      <c:spPr>
        <a:noFill/>
        <a:ln>
          <a:noFill/>
        </a:ln>
        <a:effectLst/>
      </c:spPr>
    </c:plotArea>
    <c:legend>
      <c:legendPos val="b"/>
      <c:layout>
        <c:manualLayout>
          <c:xMode val="edge"/>
          <c:yMode val="edge"/>
          <c:x val="0.28363948513285159"/>
          <c:y val="0.87276281268973821"/>
          <c:w val="0.40554776543343041"/>
          <c:h val="9.1620739990119007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3D3D3D"/>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rgbClr val="3D3D3D"/>
          </a:solidFill>
          <a:latin typeface="Century Gothic" panose="020B0502020202020204" pitchFamily="34" charset="0"/>
        </a:defRPr>
      </a:pPr>
      <a:endParaRPr lang="es-ES"/>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469554169806444E-2"/>
          <c:y val="9.7682347479048734E-2"/>
          <c:w val="0.90745137642607698"/>
          <c:h val="0.68271688811175801"/>
        </c:manualLayout>
      </c:layout>
      <c:barChart>
        <c:barDir val="col"/>
        <c:grouping val="clustered"/>
        <c:varyColors val="0"/>
        <c:ser>
          <c:idx val="0"/>
          <c:order val="0"/>
          <c:tx>
            <c:strRef>
              <c:f>Gráfico117!$E$4</c:f>
              <c:strCache>
                <c:ptCount val="1"/>
                <c:pt idx="0">
                  <c:v>Diésel</c:v>
                </c:pt>
              </c:strCache>
            </c:strRef>
          </c:tx>
          <c:spPr>
            <a:solidFill>
              <a:schemeClr val="accent1">
                <a:lumMod val="40000"/>
                <a:lumOff val="60000"/>
              </a:schemeClr>
            </a:solidFill>
            <a:ln>
              <a:noFill/>
            </a:ln>
            <a:effectLst/>
          </c:spPr>
          <c:invertIfNegative val="0"/>
          <c:dPt>
            <c:idx val="16"/>
            <c:invertIfNegative val="0"/>
            <c:bubble3D val="0"/>
            <c:spPr>
              <a:solidFill>
                <a:schemeClr val="accent1"/>
              </a:solidFill>
              <a:ln>
                <a:noFill/>
              </a:ln>
              <a:effectLst/>
            </c:spPr>
            <c:extLst>
              <c:ext xmlns:c16="http://schemas.microsoft.com/office/drawing/2014/chart" uri="{C3380CC4-5D6E-409C-BE32-E72D297353CC}">
                <c16:uniqueId val="{00000003-F15D-4E87-AD15-B995CA13B8E5}"/>
              </c:ext>
            </c:extLst>
          </c:dPt>
          <c:cat>
            <c:strLit>
              <c:ptCount val="20"/>
              <c:pt idx="0">
                <c:v>IT</c:v>
              </c:pt>
              <c:pt idx="1">
                <c:v>BE</c:v>
              </c:pt>
              <c:pt idx="2">
                <c:v>FR</c:v>
              </c:pt>
              <c:pt idx="3">
                <c:v>FI</c:v>
              </c:pt>
              <c:pt idx="4">
                <c:v>NL</c:v>
              </c:pt>
              <c:pt idx="5">
                <c:v>IE</c:v>
              </c:pt>
              <c:pt idx="6">
                <c:v>EE</c:v>
              </c:pt>
              <c:pt idx="7">
                <c:v>DE</c:v>
              </c:pt>
              <c:pt idx="8">
                <c:v>PT</c:v>
              </c:pt>
              <c:pt idx="9">
                <c:v>MT</c:v>
              </c:pt>
              <c:pt idx="10">
                <c:v>SI</c:v>
              </c:pt>
              <c:pt idx="11">
                <c:v>AT</c:v>
              </c:pt>
              <c:pt idx="12">
                <c:v>LV</c:v>
              </c:pt>
              <c:pt idx="13">
                <c:v>EL</c:v>
              </c:pt>
              <c:pt idx="14">
                <c:v>CY</c:v>
              </c:pt>
              <c:pt idx="15">
                <c:v>SK</c:v>
              </c:pt>
              <c:pt idx="16">
                <c:v>ES</c:v>
              </c:pt>
              <c:pt idx="17">
                <c:v>LT</c:v>
              </c:pt>
              <c:pt idx="18">
                <c:v>LU</c:v>
              </c:pt>
              <c:pt idx="19">
                <c:v>RO</c:v>
              </c:pt>
            </c:strLit>
          </c:cat>
          <c:val>
            <c:numRef>
              <c:f>Gráfico117!$E$5:$E$24</c:f>
              <c:numCache>
                <c:formatCode>0.00</c:formatCode>
                <c:ptCount val="20"/>
                <c:pt idx="0">
                  <c:v>617.4</c:v>
                </c:pt>
                <c:pt idx="1">
                  <c:v>615.8682</c:v>
                </c:pt>
                <c:pt idx="2">
                  <c:v>594</c:v>
                </c:pt>
                <c:pt idx="3">
                  <c:v>530.20000000000005</c:v>
                </c:pt>
                <c:pt idx="4">
                  <c:v>503.62</c:v>
                </c:pt>
                <c:pt idx="5">
                  <c:v>494.9</c:v>
                </c:pt>
                <c:pt idx="6">
                  <c:v>493</c:v>
                </c:pt>
                <c:pt idx="7">
                  <c:v>485.7</c:v>
                </c:pt>
                <c:pt idx="8">
                  <c:v>485.68</c:v>
                </c:pt>
                <c:pt idx="9">
                  <c:v>472.4</c:v>
                </c:pt>
                <c:pt idx="10">
                  <c:v>468.99</c:v>
                </c:pt>
                <c:pt idx="11">
                  <c:v>425</c:v>
                </c:pt>
                <c:pt idx="12">
                  <c:v>414</c:v>
                </c:pt>
                <c:pt idx="13">
                  <c:v>410</c:v>
                </c:pt>
                <c:pt idx="14">
                  <c:v>400</c:v>
                </c:pt>
                <c:pt idx="15">
                  <c:v>393</c:v>
                </c:pt>
                <c:pt idx="16">
                  <c:v>379</c:v>
                </c:pt>
                <c:pt idx="17">
                  <c:v>372</c:v>
                </c:pt>
                <c:pt idx="18">
                  <c:v>355</c:v>
                </c:pt>
                <c:pt idx="19">
                  <c:v>342.10390000000001</c:v>
                </c:pt>
              </c:numCache>
            </c:numRef>
          </c:val>
          <c:extLst>
            <c:ext xmlns:c16="http://schemas.microsoft.com/office/drawing/2014/chart" uri="{C3380CC4-5D6E-409C-BE32-E72D297353CC}">
              <c16:uniqueId val="{00000000-F15D-4E87-AD15-B995CA13B8E5}"/>
            </c:ext>
          </c:extLst>
        </c:ser>
        <c:ser>
          <c:idx val="1"/>
          <c:order val="1"/>
          <c:tx>
            <c:strRef>
              <c:f>Gráfico117!$F$4</c:f>
              <c:strCache>
                <c:ptCount val="1"/>
                <c:pt idx="0">
                  <c:v>Gasolina</c:v>
                </c:pt>
              </c:strCache>
            </c:strRef>
          </c:tx>
          <c:spPr>
            <a:solidFill>
              <a:schemeClr val="bg1">
                <a:lumMod val="50000"/>
              </a:schemeClr>
            </a:solidFill>
            <a:ln>
              <a:noFill/>
            </a:ln>
            <a:effectLst/>
          </c:spPr>
          <c:invertIfNegative val="0"/>
          <c:dPt>
            <c:idx val="16"/>
            <c:invertIfNegative val="0"/>
            <c:bubble3D val="0"/>
            <c:spPr>
              <a:solidFill>
                <a:schemeClr val="tx1">
                  <a:lumMod val="65000"/>
                  <a:lumOff val="35000"/>
                </a:schemeClr>
              </a:solidFill>
              <a:ln>
                <a:noFill/>
              </a:ln>
              <a:effectLst/>
            </c:spPr>
            <c:extLst>
              <c:ext xmlns:c16="http://schemas.microsoft.com/office/drawing/2014/chart" uri="{C3380CC4-5D6E-409C-BE32-E72D297353CC}">
                <c16:uniqueId val="{00000004-F15D-4E87-AD15-B995CA13B8E5}"/>
              </c:ext>
            </c:extLst>
          </c:dPt>
          <c:cat>
            <c:strLit>
              <c:ptCount val="20"/>
              <c:pt idx="0">
                <c:v>IT</c:v>
              </c:pt>
              <c:pt idx="1">
                <c:v>BE</c:v>
              </c:pt>
              <c:pt idx="2">
                <c:v>FR</c:v>
              </c:pt>
              <c:pt idx="3">
                <c:v>FI</c:v>
              </c:pt>
              <c:pt idx="4">
                <c:v>NL</c:v>
              </c:pt>
              <c:pt idx="5">
                <c:v>IE</c:v>
              </c:pt>
              <c:pt idx="6">
                <c:v>EE</c:v>
              </c:pt>
              <c:pt idx="7">
                <c:v>DE</c:v>
              </c:pt>
              <c:pt idx="8">
                <c:v>PT</c:v>
              </c:pt>
              <c:pt idx="9">
                <c:v>MT</c:v>
              </c:pt>
              <c:pt idx="10">
                <c:v>SI</c:v>
              </c:pt>
              <c:pt idx="11">
                <c:v>AT</c:v>
              </c:pt>
              <c:pt idx="12">
                <c:v>LV</c:v>
              </c:pt>
              <c:pt idx="13">
                <c:v>EL</c:v>
              </c:pt>
              <c:pt idx="14">
                <c:v>CY</c:v>
              </c:pt>
              <c:pt idx="15">
                <c:v>SK</c:v>
              </c:pt>
              <c:pt idx="16">
                <c:v>ES</c:v>
              </c:pt>
              <c:pt idx="17">
                <c:v>LT</c:v>
              </c:pt>
              <c:pt idx="18">
                <c:v>LU</c:v>
              </c:pt>
              <c:pt idx="19">
                <c:v>RO</c:v>
              </c:pt>
            </c:strLit>
          </c:cat>
          <c:val>
            <c:numRef>
              <c:f>Gráfico117!$F$5:$F$24</c:f>
              <c:numCache>
                <c:formatCode>0.00</c:formatCode>
                <c:ptCount val="20"/>
                <c:pt idx="0">
                  <c:v>728.4</c:v>
                </c:pt>
                <c:pt idx="1">
                  <c:v>615.86839999999995</c:v>
                </c:pt>
                <c:pt idx="2">
                  <c:v>682.9</c:v>
                </c:pt>
                <c:pt idx="3">
                  <c:v>702.5</c:v>
                </c:pt>
                <c:pt idx="4">
                  <c:v>800.33</c:v>
                </c:pt>
                <c:pt idx="5">
                  <c:v>601.69000000000005</c:v>
                </c:pt>
                <c:pt idx="6">
                  <c:v>563</c:v>
                </c:pt>
                <c:pt idx="7">
                  <c:v>669.8</c:v>
                </c:pt>
                <c:pt idx="8">
                  <c:v>642.58000000000004</c:v>
                </c:pt>
                <c:pt idx="9">
                  <c:v>549.38</c:v>
                </c:pt>
                <c:pt idx="10">
                  <c:v>546.77</c:v>
                </c:pt>
                <c:pt idx="11">
                  <c:v>515</c:v>
                </c:pt>
                <c:pt idx="12">
                  <c:v>509</c:v>
                </c:pt>
                <c:pt idx="13">
                  <c:v>700</c:v>
                </c:pt>
                <c:pt idx="14">
                  <c:v>429</c:v>
                </c:pt>
                <c:pt idx="15">
                  <c:v>555</c:v>
                </c:pt>
                <c:pt idx="16">
                  <c:v>472.69</c:v>
                </c:pt>
                <c:pt idx="17">
                  <c:v>466</c:v>
                </c:pt>
                <c:pt idx="18">
                  <c:v>472.09460000000001</c:v>
                </c:pt>
                <c:pt idx="19">
                  <c:v>373.27359999999999</c:v>
                </c:pt>
              </c:numCache>
            </c:numRef>
          </c:val>
          <c:extLst>
            <c:ext xmlns:c16="http://schemas.microsoft.com/office/drawing/2014/chart" uri="{C3380CC4-5D6E-409C-BE32-E72D297353CC}">
              <c16:uniqueId val="{00000001-F15D-4E87-AD15-B995CA13B8E5}"/>
            </c:ext>
          </c:extLst>
        </c:ser>
        <c:dLbls>
          <c:showLegendKey val="0"/>
          <c:showVal val="0"/>
          <c:showCatName val="0"/>
          <c:showSerName val="0"/>
          <c:showPercent val="0"/>
          <c:showBubbleSize val="0"/>
        </c:dLbls>
        <c:gapWidth val="75"/>
        <c:overlap val="-24"/>
        <c:axId val="-346952688"/>
        <c:axId val="-346720832"/>
      </c:barChart>
      <c:catAx>
        <c:axId val="-34695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46720832"/>
        <c:crosses val="autoZero"/>
        <c:auto val="1"/>
        <c:lblAlgn val="ctr"/>
        <c:lblOffset val="100"/>
        <c:noMultiLvlLbl val="0"/>
      </c:catAx>
      <c:valAx>
        <c:axId val="-346720832"/>
        <c:scaling>
          <c:orientation val="minMax"/>
          <c:max val="9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ES"/>
          </a:p>
        </c:txPr>
        <c:crossAx val="-346952688"/>
        <c:crosses val="autoZero"/>
        <c:crossBetween val="between"/>
        <c:majorUnit val="100"/>
      </c:valAx>
      <c:spPr>
        <a:noFill/>
        <a:ln>
          <a:noFill/>
        </a:ln>
        <a:effectLst/>
      </c:spPr>
    </c:plotArea>
    <c:legend>
      <c:legendPos val="b"/>
      <c:layout>
        <c:manualLayout>
          <c:xMode val="edge"/>
          <c:yMode val="edge"/>
          <c:x val="0.30740022788413579"/>
          <c:y val="0.90852183081075299"/>
          <c:w val="0.32795038969643359"/>
          <c:h val="7.956208444241499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Gráfico118!$E$4</c:f>
              <c:strCache>
                <c:ptCount val="1"/>
                <c:pt idx="0">
                  <c:v>Impuestos Diesel/Gasolina</c:v>
                </c:pt>
              </c:strCache>
            </c:strRef>
          </c:tx>
          <c:spPr>
            <a:solidFill>
              <a:schemeClr val="bg1">
                <a:lumMod val="50000"/>
              </a:schemeClr>
            </a:solidFill>
            <a:ln>
              <a:noFill/>
            </a:ln>
            <a:effectLst/>
          </c:spPr>
          <c:invertIfNegative val="0"/>
          <c:dPt>
            <c:idx val="3"/>
            <c:invertIfNegative val="0"/>
            <c:bubble3D val="0"/>
            <c:spPr>
              <a:solidFill>
                <a:schemeClr val="bg1">
                  <a:lumMod val="50000"/>
                </a:schemeClr>
              </a:solidFill>
              <a:ln>
                <a:noFill/>
              </a:ln>
              <a:effectLst/>
            </c:spPr>
            <c:extLst>
              <c:ext xmlns:c16="http://schemas.microsoft.com/office/drawing/2014/chart" uri="{C3380CC4-5D6E-409C-BE32-E72D297353CC}">
                <c16:uniqueId val="{00000001-00CA-42F0-92BA-0366811DBBD0}"/>
              </c:ext>
            </c:extLst>
          </c:dPt>
          <c:dPt>
            <c:idx val="11"/>
            <c:invertIfNegative val="0"/>
            <c:bubble3D val="0"/>
            <c:spPr>
              <a:solidFill>
                <a:schemeClr val="accent1"/>
              </a:solidFill>
              <a:ln>
                <a:noFill/>
              </a:ln>
              <a:effectLst/>
            </c:spPr>
            <c:extLst>
              <c:ext xmlns:c16="http://schemas.microsoft.com/office/drawing/2014/chart" uri="{C3380CC4-5D6E-409C-BE32-E72D297353CC}">
                <c16:uniqueId val="{00000011-00CA-42F0-92BA-0366811DBBD0}"/>
              </c:ext>
            </c:extLst>
          </c:dPt>
          <c:dPt>
            <c:idx val="13"/>
            <c:invertIfNegative val="0"/>
            <c:bubble3D val="0"/>
            <c:spPr>
              <a:solidFill>
                <a:schemeClr val="bg1">
                  <a:lumMod val="50000"/>
                </a:schemeClr>
              </a:solidFill>
              <a:ln>
                <a:noFill/>
              </a:ln>
              <a:effectLst/>
            </c:spPr>
            <c:extLst>
              <c:ext xmlns:c16="http://schemas.microsoft.com/office/drawing/2014/chart" uri="{C3380CC4-5D6E-409C-BE32-E72D297353CC}">
                <c16:uniqueId val="{00000003-00CA-42F0-92BA-0366811DBBD0}"/>
              </c:ext>
            </c:extLst>
          </c:dPt>
          <c:dPt>
            <c:idx val="14"/>
            <c:invertIfNegative val="0"/>
            <c:bubble3D val="0"/>
            <c:spPr>
              <a:solidFill>
                <a:schemeClr val="bg1">
                  <a:lumMod val="50000"/>
                </a:schemeClr>
              </a:solidFill>
              <a:ln>
                <a:noFill/>
              </a:ln>
              <a:effectLst/>
            </c:spPr>
            <c:extLst>
              <c:ext xmlns:c16="http://schemas.microsoft.com/office/drawing/2014/chart" uri="{C3380CC4-5D6E-409C-BE32-E72D297353CC}">
                <c16:uniqueId val="{00000005-00CA-42F0-92BA-0366811DBBD0}"/>
              </c:ext>
            </c:extLst>
          </c:dPt>
          <c:dPt>
            <c:idx val="15"/>
            <c:invertIfNegative val="0"/>
            <c:bubble3D val="0"/>
            <c:spPr>
              <a:solidFill>
                <a:schemeClr val="bg1">
                  <a:lumMod val="50000"/>
                </a:schemeClr>
              </a:solidFill>
              <a:ln>
                <a:noFill/>
              </a:ln>
              <a:effectLst/>
            </c:spPr>
            <c:extLst>
              <c:ext xmlns:c16="http://schemas.microsoft.com/office/drawing/2014/chart" uri="{C3380CC4-5D6E-409C-BE32-E72D297353CC}">
                <c16:uniqueId val="{00000007-00CA-42F0-92BA-0366811DBBD0}"/>
              </c:ext>
            </c:extLst>
          </c:dPt>
          <c:dPt>
            <c:idx val="16"/>
            <c:invertIfNegative val="0"/>
            <c:bubble3D val="0"/>
            <c:spPr>
              <a:solidFill>
                <a:schemeClr val="bg1">
                  <a:lumMod val="50000"/>
                </a:schemeClr>
              </a:solidFill>
              <a:ln>
                <a:noFill/>
              </a:ln>
              <a:effectLst/>
            </c:spPr>
            <c:extLst>
              <c:ext xmlns:c16="http://schemas.microsoft.com/office/drawing/2014/chart" uri="{C3380CC4-5D6E-409C-BE32-E72D297353CC}">
                <c16:uniqueId val="{00000009-00CA-42F0-92BA-0366811DBBD0}"/>
              </c:ext>
            </c:extLst>
          </c:dPt>
          <c:dPt>
            <c:idx val="17"/>
            <c:invertIfNegative val="0"/>
            <c:bubble3D val="0"/>
            <c:spPr>
              <a:solidFill>
                <a:schemeClr val="bg1">
                  <a:lumMod val="50000"/>
                </a:schemeClr>
              </a:solidFill>
              <a:ln>
                <a:noFill/>
              </a:ln>
              <a:effectLst/>
            </c:spPr>
            <c:extLst>
              <c:ext xmlns:c16="http://schemas.microsoft.com/office/drawing/2014/chart" uri="{C3380CC4-5D6E-409C-BE32-E72D297353CC}">
                <c16:uniqueId val="{0000000B-00CA-42F0-92BA-0366811DBBD0}"/>
              </c:ext>
            </c:extLst>
          </c:dPt>
          <c:dPt>
            <c:idx val="18"/>
            <c:invertIfNegative val="0"/>
            <c:bubble3D val="0"/>
            <c:spPr>
              <a:solidFill>
                <a:schemeClr val="bg1">
                  <a:lumMod val="50000"/>
                </a:schemeClr>
              </a:solidFill>
              <a:ln>
                <a:noFill/>
              </a:ln>
              <a:effectLst/>
            </c:spPr>
            <c:extLst>
              <c:ext xmlns:c16="http://schemas.microsoft.com/office/drawing/2014/chart" uri="{C3380CC4-5D6E-409C-BE32-E72D297353CC}">
                <c16:uniqueId val="{0000000D-00CA-42F0-92BA-0366811DBBD0}"/>
              </c:ext>
            </c:extLst>
          </c:dPt>
          <c:cat>
            <c:strRef>
              <c:f>Gráfico118!$D$5:$D$24</c:f>
              <c:strCache>
                <c:ptCount val="20"/>
                <c:pt idx="0">
                  <c:v>BE</c:v>
                </c:pt>
                <c:pt idx="1">
                  <c:v>CY</c:v>
                </c:pt>
                <c:pt idx="2">
                  <c:v>RO</c:v>
                </c:pt>
                <c:pt idx="3">
                  <c:v>EE</c:v>
                </c:pt>
                <c:pt idx="4">
                  <c:v>FR</c:v>
                </c:pt>
                <c:pt idx="5">
                  <c:v>MT</c:v>
                </c:pt>
                <c:pt idx="6">
                  <c:v>SI</c:v>
                </c:pt>
                <c:pt idx="7">
                  <c:v>IT</c:v>
                </c:pt>
                <c:pt idx="8">
                  <c:v>AT</c:v>
                </c:pt>
                <c:pt idx="9">
                  <c:v>IE</c:v>
                </c:pt>
                <c:pt idx="10">
                  <c:v>LV</c:v>
                </c:pt>
                <c:pt idx="11">
                  <c:v>ES</c:v>
                </c:pt>
                <c:pt idx="12">
                  <c:v>LT</c:v>
                </c:pt>
                <c:pt idx="13">
                  <c:v>PT</c:v>
                </c:pt>
                <c:pt idx="14">
                  <c:v>FI</c:v>
                </c:pt>
                <c:pt idx="15">
                  <c:v>LU</c:v>
                </c:pt>
                <c:pt idx="16">
                  <c:v>DE</c:v>
                </c:pt>
                <c:pt idx="17">
                  <c:v>SK</c:v>
                </c:pt>
                <c:pt idx="18">
                  <c:v>NL</c:v>
                </c:pt>
                <c:pt idx="19">
                  <c:v>EL</c:v>
                </c:pt>
              </c:strCache>
            </c:strRef>
          </c:cat>
          <c:val>
            <c:numRef>
              <c:f>Gráfico118!$E$5:$E$24</c:f>
              <c:numCache>
                <c:formatCode>0.000</c:formatCode>
                <c:ptCount val="20"/>
                <c:pt idx="0">
                  <c:v>0.99999967525529809</c:v>
                </c:pt>
                <c:pt idx="1">
                  <c:v>0.93240093240093236</c:v>
                </c:pt>
                <c:pt idx="2">
                  <c:v>0.91649637156230712</c:v>
                </c:pt>
                <c:pt idx="3">
                  <c:v>0.87566607460035528</c:v>
                </c:pt>
                <c:pt idx="4">
                  <c:v>0.86981988578122715</c:v>
                </c:pt>
                <c:pt idx="5">
                  <c:v>0.85987840838763696</c:v>
                </c:pt>
                <c:pt idx="6">
                  <c:v>0.85774640159482052</c:v>
                </c:pt>
                <c:pt idx="7">
                  <c:v>0.84761120263591427</c:v>
                </c:pt>
                <c:pt idx="8">
                  <c:v>0.82524271844660191</c:v>
                </c:pt>
                <c:pt idx="9">
                  <c:v>0.82251657830444236</c:v>
                </c:pt>
                <c:pt idx="10">
                  <c:v>0.81335952848722981</c:v>
                </c:pt>
                <c:pt idx="11">
                  <c:v>0.80179398760286869</c:v>
                </c:pt>
                <c:pt idx="12">
                  <c:v>0.79828326180257514</c:v>
                </c:pt>
                <c:pt idx="13">
                  <c:v>0.75582806810046999</c:v>
                </c:pt>
                <c:pt idx="14">
                  <c:v>0.75473309608540928</c:v>
                </c:pt>
                <c:pt idx="15">
                  <c:v>0.75196793185094679</c:v>
                </c:pt>
                <c:pt idx="16">
                  <c:v>0.72514183338309945</c:v>
                </c:pt>
                <c:pt idx="17">
                  <c:v>0.70810810810810809</c:v>
                </c:pt>
                <c:pt idx="18">
                  <c:v>0.62926542801094543</c:v>
                </c:pt>
                <c:pt idx="19">
                  <c:v>0.58571428571428574</c:v>
                </c:pt>
              </c:numCache>
            </c:numRef>
          </c:val>
          <c:extLst>
            <c:ext xmlns:c16="http://schemas.microsoft.com/office/drawing/2014/chart" uri="{C3380CC4-5D6E-409C-BE32-E72D297353CC}">
              <c16:uniqueId val="{0000000E-00CA-42F0-92BA-0366811DBBD0}"/>
            </c:ext>
          </c:extLst>
        </c:ser>
        <c:dLbls>
          <c:showLegendKey val="0"/>
          <c:showVal val="0"/>
          <c:showCatName val="0"/>
          <c:showSerName val="0"/>
          <c:showPercent val="0"/>
          <c:showBubbleSize val="0"/>
        </c:dLbls>
        <c:gapWidth val="75"/>
        <c:overlap val="-27"/>
        <c:axId val="17760384"/>
        <c:axId val="202007520"/>
      </c:barChart>
      <c:lineChart>
        <c:grouping val="standard"/>
        <c:varyColors val="0"/>
        <c:ser>
          <c:idx val="1"/>
          <c:order val="1"/>
          <c:tx>
            <c:strRef>
              <c:f>Gráfico80!#REF!</c:f>
              <c:strCache>
                <c:ptCount val="1"/>
                <c:pt idx="0">
                  <c:v>#REF!</c:v>
                </c:pt>
              </c:strCache>
            </c:strRef>
          </c:tx>
          <c:spPr>
            <a:ln w="28575" cap="rnd">
              <a:solidFill>
                <a:schemeClr val="accent2"/>
              </a:solidFill>
              <a:round/>
            </a:ln>
            <a:effectLst/>
          </c:spPr>
          <c:marker>
            <c:symbol val="none"/>
          </c:marker>
          <c:cat>
            <c:strRef>
              <c:f>Gráfico118!$D$5:$D$24</c:f>
              <c:strCache>
                <c:ptCount val="20"/>
                <c:pt idx="0">
                  <c:v>BE</c:v>
                </c:pt>
                <c:pt idx="1">
                  <c:v>CY</c:v>
                </c:pt>
                <c:pt idx="2">
                  <c:v>RO</c:v>
                </c:pt>
                <c:pt idx="3">
                  <c:v>EE</c:v>
                </c:pt>
                <c:pt idx="4">
                  <c:v>FR</c:v>
                </c:pt>
                <c:pt idx="5">
                  <c:v>MT</c:v>
                </c:pt>
                <c:pt idx="6">
                  <c:v>SI</c:v>
                </c:pt>
                <c:pt idx="7">
                  <c:v>IT</c:v>
                </c:pt>
                <c:pt idx="8">
                  <c:v>AT</c:v>
                </c:pt>
                <c:pt idx="9">
                  <c:v>IE</c:v>
                </c:pt>
                <c:pt idx="10">
                  <c:v>LV</c:v>
                </c:pt>
                <c:pt idx="11">
                  <c:v>ES</c:v>
                </c:pt>
                <c:pt idx="12">
                  <c:v>LT</c:v>
                </c:pt>
                <c:pt idx="13">
                  <c:v>PT</c:v>
                </c:pt>
                <c:pt idx="14">
                  <c:v>FI</c:v>
                </c:pt>
                <c:pt idx="15">
                  <c:v>LU</c:v>
                </c:pt>
                <c:pt idx="16">
                  <c:v>DE</c:v>
                </c:pt>
                <c:pt idx="17">
                  <c:v>SK</c:v>
                </c:pt>
                <c:pt idx="18">
                  <c:v>NL</c:v>
                </c:pt>
                <c:pt idx="19">
                  <c:v>EL</c:v>
                </c:pt>
              </c:strCache>
            </c:strRef>
          </c:cat>
          <c:val>
            <c:numRef>
              <c:f>Gráfico80!#REF!</c:f>
              <c:numCache>
                <c:formatCode>General</c:formatCode>
                <c:ptCount val="1"/>
                <c:pt idx="0">
                  <c:v>1</c:v>
                </c:pt>
              </c:numCache>
            </c:numRef>
          </c:val>
          <c:smooth val="0"/>
          <c:extLst>
            <c:ext xmlns:c16="http://schemas.microsoft.com/office/drawing/2014/chart" uri="{C3380CC4-5D6E-409C-BE32-E72D297353CC}">
              <c16:uniqueId val="{0000000F-00CA-42F0-92BA-0366811DBBD0}"/>
            </c:ext>
          </c:extLst>
        </c:ser>
        <c:dLbls>
          <c:showLegendKey val="0"/>
          <c:showVal val="0"/>
          <c:showCatName val="0"/>
          <c:showSerName val="0"/>
          <c:showPercent val="0"/>
          <c:showBubbleSize val="0"/>
        </c:dLbls>
        <c:marker val="1"/>
        <c:smooth val="0"/>
        <c:axId val="17760384"/>
        <c:axId val="202007520"/>
      </c:lineChart>
      <c:catAx>
        <c:axId val="17760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02007520"/>
        <c:crosses val="autoZero"/>
        <c:auto val="1"/>
        <c:lblAlgn val="ctr"/>
        <c:lblOffset val="100"/>
        <c:noMultiLvlLbl val="0"/>
      </c:catAx>
      <c:valAx>
        <c:axId val="202007520"/>
        <c:scaling>
          <c:orientation val="minMax"/>
          <c:max val="1"/>
          <c:min val="0"/>
        </c:scaling>
        <c:delete val="0"/>
        <c:axPos val="l"/>
        <c:majorGridlines>
          <c:spPr>
            <a:ln w="9525" cap="flat" cmpd="sng" algn="ctr">
              <a:solidFill>
                <a:schemeClr val="bg1">
                  <a:lumMod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7760384"/>
        <c:crosses val="autoZero"/>
        <c:crossBetween val="between"/>
        <c:majorUnit val="0.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s-ES"/>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Gráfico119!$E$4</c:f>
              <c:strCache>
                <c:ptCount val="1"/>
                <c:pt idx="0">
                  <c:v>Gasolina</c:v>
                </c:pt>
              </c:strCache>
            </c:strRef>
          </c:tx>
          <c:spPr>
            <a:ln w="38100" cap="rnd">
              <a:solidFill>
                <a:srgbClr val="8C2633"/>
              </a:solidFill>
              <a:round/>
            </a:ln>
            <a:effectLst/>
          </c:spPr>
          <c:marker>
            <c:symbol val="none"/>
          </c:marker>
          <c:cat>
            <c:numRef>
              <c:f>Gráfico119!$D$5:$D$55</c:f>
              <c:numCache>
                <c:formatCode>General</c:formatCode>
                <c:ptCount val="51"/>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numCache>
            </c:numRef>
          </c:cat>
          <c:val>
            <c:numRef>
              <c:f>Gráfico119!$E$5:$E$55</c:f>
              <c:numCache>
                <c:formatCode>#,##0.000</c:formatCode>
                <c:ptCount val="51"/>
                <c:pt idx="0">
                  <c:v>1</c:v>
                </c:pt>
                <c:pt idx="1">
                  <c:v>1.1531315818200794</c:v>
                </c:pt>
                <c:pt idx="2">
                  <c:v>1.267646032038928</c:v>
                </c:pt>
                <c:pt idx="3">
                  <c:v>1.4363616876891148</c:v>
                </c:pt>
                <c:pt idx="4">
                  <c:v>1.665179017629228</c:v>
                </c:pt>
                <c:pt idx="5">
                  <c:v>1.6964674937593915</c:v>
                </c:pt>
                <c:pt idx="6">
                  <c:v>1.8568815838732229</c:v>
                </c:pt>
                <c:pt idx="7">
                  <c:v>1.9808863643883319</c:v>
                </c:pt>
                <c:pt idx="8">
                  <c:v>2.0692549945378351</c:v>
                </c:pt>
                <c:pt idx="9">
                  <c:v>2.230772647399426</c:v>
                </c:pt>
                <c:pt idx="10">
                  <c:v>2.3449914371915712</c:v>
                </c:pt>
                <c:pt idx="11">
                  <c:v>2.3082051415355189</c:v>
                </c:pt>
                <c:pt idx="12">
                  <c:v>2.2954330278420434</c:v>
                </c:pt>
                <c:pt idx="13">
                  <c:v>2.3585221141254453</c:v>
                </c:pt>
                <c:pt idx="14">
                  <c:v>2.3385555876615745</c:v>
                </c:pt>
                <c:pt idx="15">
                  <c:v>2.3614531482433927</c:v>
                </c:pt>
                <c:pt idx="16">
                  <c:v>2.4027432699576554</c:v>
                </c:pt>
                <c:pt idx="17">
                  <c:v>2.5919992225010819</c:v>
                </c:pt>
                <c:pt idx="18">
                  <c:v>2.7641661544873091</c:v>
                </c:pt>
                <c:pt idx="19">
                  <c:v>2.9674722547866619</c:v>
                </c:pt>
                <c:pt idx="20">
                  <c:v>3.1606266978053896</c:v>
                </c:pt>
                <c:pt idx="21">
                  <c:v>3.2710912800002649</c:v>
                </c:pt>
                <c:pt idx="22">
                  <c:v>3.3160566909955809</c:v>
                </c:pt>
                <c:pt idx="23">
                  <c:v>3.5462488473522318</c:v>
                </c:pt>
                <c:pt idx="24">
                  <c:v>3.5204218249345405</c:v>
                </c:pt>
                <c:pt idx="25">
                  <c:v>3.6006842638325964</c:v>
                </c:pt>
                <c:pt idx="26">
                  <c:v>3.6435968549266069</c:v>
                </c:pt>
                <c:pt idx="27">
                  <c:v>3.5897936181954542</c:v>
                </c:pt>
                <c:pt idx="28">
                  <c:v>3.543916405381641</c:v>
                </c:pt>
                <c:pt idx="29">
                  <c:v>3.5557393630194625</c:v>
                </c:pt>
                <c:pt idx="30">
                  <c:v>3.5210666311176739</c:v>
                </c:pt>
                <c:pt idx="31">
                  <c:v>3.3608091984961184</c:v>
                </c:pt>
                <c:pt idx="32">
                  <c:v>3.3401170446773527</c:v>
                </c:pt>
                <c:pt idx="33">
                  <c:v>3.2399673602529702</c:v>
                </c:pt>
                <c:pt idx="34">
                  <c:v>3.1980607332714852</c:v>
                </c:pt>
                <c:pt idx="35">
                  <c:v>3.067757330658559</c:v>
                </c:pt>
                <c:pt idx="36">
                  <c:v>2.8882707254392188</c:v>
                </c:pt>
                <c:pt idx="37">
                  <c:v>2.7575224460077274</c:v>
                </c:pt>
                <c:pt idx="38">
                  <c:v>2.6610448071021344</c:v>
                </c:pt>
                <c:pt idx="39">
                  <c:v>2.5015772955505788</c:v>
                </c:pt>
                <c:pt idx="40">
                  <c:v>2.3891354476146929</c:v>
                </c:pt>
                <c:pt idx="41">
                  <c:v>2.255540080275686</c:v>
                </c:pt>
                <c:pt idx="42">
                  <c:v>2.1056787826970322</c:v>
                </c:pt>
                <c:pt idx="43">
                  <c:v>1.9560471350283277</c:v>
                </c:pt>
                <c:pt idx="44">
                  <c:v>1.8499591716798818</c:v>
                </c:pt>
                <c:pt idx="45">
                  <c:v>1.8337243848558813</c:v>
                </c:pt>
                <c:pt idx="46">
                  <c:v>1.8479904651755186</c:v>
                </c:pt>
                <c:pt idx="47">
                  <c:v>1.8907460955208268</c:v>
                </c:pt>
                <c:pt idx="48">
                  <c:v>1.9305152399824981</c:v>
                </c:pt>
                <c:pt idx="49">
                  <c:v>2.0233880921010821</c:v>
                </c:pt>
                <c:pt idx="50">
                  <c:v>2.1378018729324393</c:v>
                </c:pt>
              </c:numCache>
            </c:numRef>
          </c:val>
          <c:smooth val="0"/>
          <c:extLst>
            <c:ext xmlns:c16="http://schemas.microsoft.com/office/drawing/2014/chart" uri="{C3380CC4-5D6E-409C-BE32-E72D297353CC}">
              <c16:uniqueId val="{00000000-EFF8-4D55-A603-F6A424E1928D}"/>
            </c:ext>
          </c:extLst>
        </c:ser>
        <c:ser>
          <c:idx val="1"/>
          <c:order val="1"/>
          <c:tx>
            <c:strRef>
              <c:f>Gráfico119!$F$4</c:f>
              <c:strCache>
                <c:ptCount val="1"/>
                <c:pt idx="0">
                  <c:v>Diésel</c:v>
                </c:pt>
              </c:strCache>
            </c:strRef>
          </c:tx>
          <c:spPr>
            <a:ln w="38100" cap="rnd">
              <a:solidFill>
                <a:schemeClr val="bg1">
                  <a:lumMod val="50000"/>
                </a:schemeClr>
              </a:solidFill>
              <a:round/>
            </a:ln>
            <a:effectLst/>
          </c:spPr>
          <c:marker>
            <c:symbol val="none"/>
          </c:marker>
          <c:cat>
            <c:numRef>
              <c:f>Gráfico119!$D$5:$D$55</c:f>
              <c:numCache>
                <c:formatCode>General</c:formatCode>
                <c:ptCount val="51"/>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numCache>
            </c:numRef>
          </c:cat>
          <c:val>
            <c:numRef>
              <c:f>Gráfico119!$F$5:$F$55</c:f>
              <c:numCache>
                <c:formatCode>#,##0.000</c:formatCode>
                <c:ptCount val="51"/>
                <c:pt idx="0">
                  <c:v>1</c:v>
                </c:pt>
                <c:pt idx="1">
                  <c:v>1.0797975611993582</c:v>
                </c:pt>
                <c:pt idx="2">
                  <c:v>1.1418142122500725</c:v>
                </c:pt>
                <c:pt idx="3">
                  <c:v>1.2395438037857198</c:v>
                </c:pt>
                <c:pt idx="4">
                  <c:v>1.3932897768264561</c:v>
                </c:pt>
                <c:pt idx="5">
                  <c:v>1.3970562751356437</c:v>
                </c:pt>
                <c:pt idx="6">
                  <c:v>1.4611229760237003</c:v>
                </c:pt>
                <c:pt idx="7">
                  <c:v>1.7122297040120129</c:v>
                </c:pt>
                <c:pt idx="8">
                  <c:v>1.91572204294878</c:v>
                </c:pt>
                <c:pt idx="9">
                  <c:v>2.0349301902025432</c:v>
                </c:pt>
                <c:pt idx="10">
                  <c:v>2.2064211342542737</c:v>
                </c:pt>
                <c:pt idx="11">
                  <c:v>2.1521053559377141</c:v>
                </c:pt>
                <c:pt idx="12">
                  <c:v>2.0222026629675827</c:v>
                </c:pt>
                <c:pt idx="13">
                  <c:v>2.0733651479634365</c:v>
                </c:pt>
                <c:pt idx="14">
                  <c:v>2.1054196070599063</c:v>
                </c:pt>
                <c:pt idx="15">
                  <c:v>2.1562304928996809</c:v>
                </c:pt>
                <c:pt idx="16">
                  <c:v>2.2282421014549127</c:v>
                </c:pt>
                <c:pt idx="17">
                  <c:v>2.3165164866466976</c:v>
                </c:pt>
                <c:pt idx="18">
                  <c:v>2.4151442758622874</c:v>
                </c:pt>
                <c:pt idx="19">
                  <c:v>2.5924091689404025</c:v>
                </c:pt>
                <c:pt idx="20">
                  <c:v>2.723295364753727</c:v>
                </c:pt>
                <c:pt idx="21">
                  <c:v>2.8405492361171092</c:v>
                </c:pt>
                <c:pt idx="22">
                  <c:v>2.8126658495165362</c:v>
                </c:pt>
                <c:pt idx="23">
                  <c:v>2.7466181995522718</c:v>
                </c:pt>
                <c:pt idx="24">
                  <c:v>3.0412011945438011</c:v>
                </c:pt>
                <c:pt idx="25">
                  <c:v>3.1629007943496767</c:v>
                </c:pt>
                <c:pt idx="26">
                  <c:v>3.5149274733645544</c:v>
                </c:pt>
                <c:pt idx="27">
                  <c:v>3.6493427795959743</c:v>
                </c:pt>
                <c:pt idx="28">
                  <c:v>3.7695911424580872</c:v>
                </c:pt>
                <c:pt idx="29">
                  <c:v>4.1660766891828738</c:v>
                </c:pt>
                <c:pt idx="30">
                  <c:v>4.6396457109714619</c:v>
                </c:pt>
                <c:pt idx="31">
                  <c:v>4.7968967153739399</c:v>
                </c:pt>
                <c:pt idx="32">
                  <c:v>5.1366683859243416</c:v>
                </c:pt>
                <c:pt idx="33">
                  <c:v>5.2938018008520675</c:v>
                </c:pt>
                <c:pt idx="34">
                  <c:v>5.7115762975534317</c:v>
                </c:pt>
                <c:pt idx="35">
                  <c:v>6.0792328250891901</c:v>
                </c:pt>
                <c:pt idx="36">
                  <c:v>6.3141218033613127</c:v>
                </c:pt>
                <c:pt idx="37">
                  <c:v>6.4931740071198263</c:v>
                </c:pt>
                <c:pt idx="38">
                  <c:v>6.7811651138553479</c:v>
                </c:pt>
                <c:pt idx="39">
                  <c:v>6.513531379507735</c:v>
                </c:pt>
                <c:pt idx="40">
                  <c:v>6.1393475908136903</c:v>
                </c:pt>
                <c:pt idx="41">
                  <c:v>6.1159285759588755</c:v>
                </c:pt>
                <c:pt idx="42">
                  <c:v>5.7278150124070306</c:v>
                </c:pt>
                <c:pt idx="43">
                  <c:v>5.3692923567306785</c:v>
                </c:pt>
                <c:pt idx="44">
                  <c:v>5.1974250758753664</c:v>
                </c:pt>
                <c:pt idx="45">
                  <c:v>5.2247242569298855</c:v>
                </c:pt>
                <c:pt idx="46">
                  <c:v>5.4839014101282828</c:v>
                </c:pt>
                <c:pt idx="47">
                  <c:v>5.5836778433404604</c:v>
                </c:pt>
                <c:pt idx="48">
                  <c:v>5.6764668120988899</c:v>
                </c:pt>
                <c:pt idx="49">
                  <c:v>5.8053677417717342</c:v>
                </c:pt>
                <c:pt idx="50">
                  <c:v>5.8096208831836851</c:v>
                </c:pt>
              </c:numCache>
            </c:numRef>
          </c:val>
          <c:smooth val="0"/>
          <c:extLst>
            <c:ext xmlns:c16="http://schemas.microsoft.com/office/drawing/2014/chart" uri="{C3380CC4-5D6E-409C-BE32-E72D297353CC}">
              <c16:uniqueId val="{00000001-EFF8-4D55-A603-F6A424E1928D}"/>
            </c:ext>
          </c:extLst>
        </c:ser>
        <c:dLbls>
          <c:showLegendKey val="0"/>
          <c:showVal val="0"/>
          <c:showCatName val="0"/>
          <c:showSerName val="0"/>
          <c:showPercent val="0"/>
          <c:showBubbleSize val="0"/>
        </c:dLbls>
        <c:smooth val="0"/>
        <c:axId val="-190969312"/>
        <c:axId val="-190967264"/>
      </c:lineChart>
      <c:catAx>
        <c:axId val="-190969312"/>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90967264"/>
        <c:crosses val="autoZero"/>
        <c:auto val="1"/>
        <c:lblAlgn val="ctr"/>
        <c:lblOffset val="100"/>
        <c:tickLblSkip val="5"/>
        <c:noMultiLvlLbl val="0"/>
      </c:catAx>
      <c:valAx>
        <c:axId val="-190967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r>
                  <a:rPr lang="es-ES"/>
                  <a:t>Millones de toneladas (1969 = 1)</a:t>
                </a:r>
              </a:p>
            </c:rich>
          </c:tx>
          <c:layout>
            <c:manualLayout>
              <c:xMode val="edge"/>
              <c:yMode val="edge"/>
              <c:x val="9.7323600973235995E-3"/>
              <c:y val="0.111379746596424"/>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90969312"/>
        <c:crosses val="autoZero"/>
        <c:crossBetween val="between"/>
      </c:valAx>
      <c:spPr>
        <a:noFill/>
        <a:ln>
          <a:noFill/>
        </a:ln>
        <a:effectLst/>
      </c:spPr>
    </c:plotArea>
    <c:legend>
      <c:legendPos val="b"/>
      <c:layout>
        <c:manualLayout>
          <c:xMode val="edge"/>
          <c:yMode val="edge"/>
          <c:x val="0.28775178406342927"/>
          <c:y val="0.89390152165558723"/>
          <c:w val="0.34930846194832932"/>
          <c:h val="8.0137938365180988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Century Gothic" panose="020B0502020202020204" pitchFamily="34" charset="0"/>
              <a:ea typeface="+mn-ea"/>
              <a:cs typeface="Arial" panose="020B0604020202020204" pitchFamily="34" charset="0"/>
            </a:defRPr>
          </a:pPr>
          <a:endParaRPr lang="es-ES"/>
        </a:p>
      </c:txPr>
    </c:title>
    <c:autoTitleDeleted val="0"/>
    <c:plotArea>
      <c:layout/>
      <c:barChart>
        <c:barDir val="col"/>
        <c:grouping val="clustered"/>
        <c:varyColors val="0"/>
        <c:ser>
          <c:idx val="0"/>
          <c:order val="0"/>
          <c:tx>
            <c:strRef>
              <c:f>Gráfico120!$E$4</c:f>
              <c:strCache>
                <c:ptCount val="1"/>
                <c:pt idx="0">
                  <c:v>Beneficiarios, en % de hogares en cada decil de renta (total = 7,3 millones, 41,2% del total)</c:v>
                </c:pt>
              </c:strCache>
            </c:strRef>
          </c:tx>
          <c:spPr>
            <a:solidFill>
              <a:srgbClr val="83082A"/>
            </a:solidFill>
            <a:ln>
              <a:solidFill>
                <a:schemeClr val="tx1"/>
              </a:solidFill>
            </a:ln>
            <a:effectLst/>
          </c:spPr>
          <c:invertIfNegative val="0"/>
          <c:cat>
            <c:strRef>
              <c:f>Gráfico120!$D$5:$D$15</c:f>
              <c:strCache>
                <c:ptCount val="11"/>
                <c:pt idx="0">
                  <c:v>Decila
Renta</c:v>
                </c:pt>
                <c:pt idx="1">
                  <c:v>1
4.193</c:v>
                </c:pt>
                <c:pt idx="2">
                  <c:v>2
9.839</c:v>
                </c:pt>
                <c:pt idx="3">
                  <c:v>3
13.820</c:v>
                </c:pt>
                <c:pt idx="4">
                  <c:v>4
18.030</c:v>
                </c:pt>
                <c:pt idx="5">
                  <c:v>5
22.542</c:v>
                </c:pt>
                <c:pt idx="6">
                  <c:v>6
27.931</c:v>
                </c:pt>
                <c:pt idx="7">
                  <c:v>7
34.331</c:v>
                </c:pt>
                <c:pt idx="8">
                  <c:v>8
42.592</c:v>
                </c:pt>
                <c:pt idx="9">
                  <c:v>9
56.589</c:v>
                </c:pt>
                <c:pt idx="10">
                  <c:v>10
112.961</c:v>
                </c:pt>
              </c:strCache>
            </c:strRef>
          </c:cat>
          <c:val>
            <c:numRef>
              <c:f>Gráfico120!$E$5:$E$15</c:f>
              <c:numCache>
                <c:formatCode>#,##0.00</c:formatCode>
                <c:ptCount val="11"/>
                <c:pt idx="1">
                  <c:v>0.26720475041255265</c:v>
                </c:pt>
                <c:pt idx="2">
                  <c:v>0.22934067563147881</c:v>
                </c:pt>
                <c:pt idx="3">
                  <c:v>0.29259417007435862</c:v>
                </c:pt>
                <c:pt idx="4">
                  <c:v>0.37532150726214747</c:v>
                </c:pt>
                <c:pt idx="5">
                  <c:v>0.38672313993160468</c:v>
                </c:pt>
                <c:pt idx="6">
                  <c:v>0.43915034812278303</c:v>
                </c:pt>
                <c:pt idx="7">
                  <c:v>0.45829766429226931</c:v>
                </c:pt>
                <c:pt idx="8">
                  <c:v>0.46970058866882602</c:v>
                </c:pt>
                <c:pt idx="9">
                  <c:v>0.5199431663065931</c:v>
                </c:pt>
                <c:pt idx="10">
                  <c:v>0.51844639645623591</c:v>
                </c:pt>
              </c:numCache>
            </c:numRef>
          </c:val>
          <c:extLst>
            <c:ext xmlns:c16="http://schemas.microsoft.com/office/drawing/2014/chart" uri="{C3380CC4-5D6E-409C-BE32-E72D297353CC}">
              <c16:uniqueId val="{00000000-6FF7-4DAE-A89D-294BDEA2AD2A}"/>
            </c:ext>
          </c:extLst>
        </c:ser>
        <c:dLbls>
          <c:showLegendKey val="0"/>
          <c:showVal val="0"/>
          <c:showCatName val="0"/>
          <c:showSerName val="0"/>
          <c:showPercent val="0"/>
          <c:showBubbleSize val="0"/>
        </c:dLbls>
        <c:gapWidth val="60"/>
        <c:axId val="1567246640"/>
        <c:axId val="1639599504"/>
      </c:barChart>
      <c:catAx>
        <c:axId val="156724664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639599504"/>
        <c:crosses val="autoZero"/>
        <c:auto val="1"/>
        <c:lblAlgn val="ctr"/>
        <c:lblOffset val="100"/>
        <c:tickMarkSkip val="1"/>
        <c:noMultiLvlLbl val="0"/>
      </c:catAx>
      <c:valAx>
        <c:axId val="1639599504"/>
        <c:scaling>
          <c:orientation val="minMax"/>
          <c:max val="0.60000000000000009"/>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567246640"/>
        <c:crosses val="autoZero"/>
        <c:crossBetween val="between"/>
        <c:majorUnit val="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Century Gothic" panose="020B0502020202020204" pitchFamily="34" charset="0"/>
              <a:ea typeface="+mn-ea"/>
              <a:cs typeface="Arial" panose="020B0604020202020204" pitchFamily="34" charset="0"/>
            </a:defRPr>
          </a:pPr>
          <a:endParaRPr lang="es-ES"/>
        </a:p>
      </c:txPr>
    </c:title>
    <c:autoTitleDeleted val="0"/>
    <c:plotArea>
      <c:layout/>
      <c:barChart>
        <c:barDir val="col"/>
        <c:grouping val="clustered"/>
        <c:varyColors val="0"/>
        <c:ser>
          <c:idx val="0"/>
          <c:order val="0"/>
          <c:tx>
            <c:strRef>
              <c:f>Gráfico120!$F$4</c:f>
              <c:strCache>
                <c:ptCount val="1"/>
                <c:pt idx="0">
                  <c:v>Coste fiscal, en millones (total = 1.162 millones)</c:v>
                </c:pt>
              </c:strCache>
            </c:strRef>
          </c:tx>
          <c:spPr>
            <a:solidFill>
              <a:srgbClr val="83082A"/>
            </a:solidFill>
            <a:ln>
              <a:solidFill>
                <a:schemeClr val="tx1"/>
              </a:solidFill>
            </a:ln>
            <a:effectLst/>
          </c:spPr>
          <c:invertIfNegative val="0"/>
          <c:cat>
            <c:strRef>
              <c:f>Gráfico120!$D$5:$D$15</c:f>
              <c:strCache>
                <c:ptCount val="11"/>
                <c:pt idx="0">
                  <c:v>Decila
Renta</c:v>
                </c:pt>
                <c:pt idx="1">
                  <c:v>1
4.193</c:v>
                </c:pt>
                <c:pt idx="2">
                  <c:v>2
9.839</c:v>
                </c:pt>
                <c:pt idx="3">
                  <c:v>3
13.820</c:v>
                </c:pt>
                <c:pt idx="4">
                  <c:v>4
18.030</c:v>
                </c:pt>
                <c:pt idx="5">
                  <c:v>5
22.542</c:v>
                </c:pt>
                <c:pt idx="6">
                  <c:v>6
27.931</c:v>
                </c:pt>
                <c:pt idx="7">
                  <c:v>7
34.331</c:v>
                </c:pt>
                <c:pt idx="8">
                  <c:v>8
42.592</c:v>
                </c:pt>
                <c:pt idx="9">
                  <c:v>9
56.589</c:v>
                </c:pt>
                <c:pt idx="10">
                  <c:v>10
112.961</c:v>
                </c:pt>
              </c:strCache>
            </c:strRef>
          </c:cat>
          <c:val>
            <c:numRef>
              <c:f>Gráfico120!$F$5:$F$15</c:f>
              <c:numCache>
                <c:formatCode>#,##0.00</c:formatCode>
                <c:ptCount val="11"/>
                <c:pt idx="1">
                  <c:v>35.76</c:v>
                </c:pt>
                <c:pt idx="2">
                  <c:v>41.36</c:v>
                </c:pt>
                <c:pt idx="3">
                  <c:v>57.87</c:v>
                </c:pt>
                <c:pt idx="4">
                  <c:v>87.99</c:v>
                </c:pt>
                <c:pt idx="5">
                  <c:v>99.07</c:v>
                </c:pt>
                <c:pt idx="6">
                  <c:v>125.06</c:v>
                </c:pt>
                <c:pt idx="7">
                  <c:v>136.81</c:v>
                </c:pt>
                <c:pt idx="8">
                  <c:v>163.4</c:v>
                </c:pt>
                <c:pt idx="9">
                  <c:v>190.26</c:v>
                </c:pt>
                <c:pt idx="10">
                  <c:v>224.23</c:v>
                </c:pt>
              </c:numCache>
            </c:numRef>
          </c:val>
          <c:extLst>
            <c:ext xmlns:c16="http://schemas.microsoft.com/office/drawing/2014/chart" uri="{C3380CC4-5D6E-409C-BE32-E72D297353CC}">
              <c16:uniqueId val="{00000000-D5C3-440D-BB2A-4BF2715561BB}"/>
            </c:ext>
          </c:extLst>
        </c:ser>
        <c:dLbls>
          <c:showLegendKey val="0"/>
          <c:showVal val="0"/>
          <c:showCatName val="0"/>
          <c:showSerName val="0"/>
          <c:showPercent val="0"/>
          <c:showBubbleSize val="0"/>
        </c:dLbls>
        <c:gapWidth val="60"/>
        <c:axId val="1567246640"/>
        <c:axId val="1639599504"/>
      </c:barChart>
      <c:catAx>
        <c:axId val="156724664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639599504"/>
        <c:crosses val="autoZero"/>
        <c:auto val="1"/>
        <c:lblAlgn val="ctr"/>
        <c:lblOffset val="100"/>
        <c:tickMarkSkip val="1"/>
        <c:noMultiLvlLbl val="0"/>
      </c:catAx>
      <c:valAx>
        <c:axId val="1639599504"/>
        <c:scaling>
          <c:orientation val="minMax"/>
          <c:max val="2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567246640"/>
        <c:crosses val="autoZero"/>
        <c:crossBetween val="between"/>
        <c:majorUnit val="5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Century Gothic" panose="020B0502020202020204" pitchFamily="34" charset="0"/>
              <a:ea typeface="+mn-ea"/>
              <a:cs typeface="Arial" panose="020B0604020202020204" pitchFamily="34" charset="0"/>
            </a:defRPr>
          </a:pPr>
          <a:endParaRPr lang="es-ES"/>
        </a:p>
      </c:txPr>
    </c:title>
    <c:autoTitleDeleted val="0"/>
    <c:plotArea>
      <c:layout/>
      <c:barChart>
        <c:barDir val="col"/>
        <c:grouping val="clustered"/>
        <c:varyColors val="0"/>
        <c:ser>
          <c:idx val="0"/>
          <c:order val="0"/>
          <c:tx>
            <c:strRef>
              <c:f>Gráfico120!$G$4</c:f>
              <c:strCache>
                <c:ptCount val="1"/>
                <c:pt idx="0">
                  <c:v>Variación del tipo efectivo, en p.p. (promedio = -0,17 p.p.)</c:v>
                </c:pt>
              </c:strCache>
            </c:strRef>
          </c:tx>
          <c:spPr>
            <a:solidFill>
              <a:srgbClr val="83082A"/>
            </a:solidFill>
            <a:ln>
              <a:solidFill>
                <a:schemeClr val="tx1"/>
              </a:solidFill>
            </a:ln>
            <a:effectLst/>
          </c:spPr>
          <c:invertIfNegative val="0"/>
          <c:cat>
            <c:strRef>
              <c:f>Gráfico120!$D$5:$D$15</c:f>
              <c:strCache>
                <c:ptCount val="11"/>
                <c:pt idx="0">
                  <c:v>Decila
Renta</c:v>
                </c:pt>
                <c:pt idx="1">
                  <c:v>1
4.193</c:v>
                </c:pt>
                <c:pt idx="2">
                  <c:v>2
9.839</c:v>
                </c:pt>
                <c:pt idx="3">
                  <c:v>3
13.820</c:v>
                </c:pt>
                <c:pt idx="4">
                  <c:v>4
18.030</c:v>
                </c:pt>
                <c:pt idx="5">
                  <c:v>5
22.542</c:v>
                </c:pt>
                <c:pt idx="6">
                  <c:v>6
27.931</c:v>
                </c:pt>
                <c:pt idx="7">
                  <c:v>7
34.331</c:v>
                </c:pt>
                <c:pt idx="8">
                  <c:v>8
42.592</c:v>
                </c:pt>
                <c:pt idx="9">
                  <c:v>9
56.589</c:v>
                </c:pt>
                <c:pt idx="10">
                  <c:v>10
112.961</c:v>
                </c:pt>
              </c:strCache>
            </c:strRef>
          </c:cat>
          <c:val>
            <c:numRef>
              <c:f>Gráfico120!$G$5:$G$15</c:f>
              <c:numCache>
                <c:formatCode>#,##0.00</c:formatCode>
                <c:ptCount val="11"/>
                <c:pt idx="1">
                  <c:v>-0.80098999999999998</c:v>
                </c:pt>
                <c:pt idx="2">
                  <c:v>-0.28021000000000001</c:v>
                </c:pt>
                <c:pt idx="3">
                  <c:v>-0.27027000000000001</c:v>
                </c:pt>
                <c:pt idx="4">
                  <c:v>-0.28271000000000002</c:v>
                </c:pt>
                <c:pt idx="5">
                  <c:v>-0.25286999999999998</c:v>
                </c:pt>
                <c:pt idx="6">
                  <c:v>-0.24213999999999999</c:v>
                </c:pt>
                <c:pt idx="7">
                  <c:v>-0.21082999999999999</c:v>
                </c:pt>
                <c:pt idx="8">
                  <c:v>-0.18615000000000001</c:v>
                </c:pt>
                <c:pt idx="9">
                  <c:v>-0.1651</c:v>
                </c:pt>
                <c:pt idx="10">
                  <c:v>-8.9849999999999999E-2</c:v>
                </c:pt>
              </c:numCache>
            </c:numRef>
          </c:val>
          <c:extLst>
            <c:ext xmlns:c16="http://schemas.microsoft.com/office/drawing/2014/chart" uri="{C3380CC4-5D6E-409C-BE32-E72D297353CC}">
              <c16:uniqueId val="{00000000-E629-40D0-90D6-684C51D19181}"/>
            </c:ext>
          </c:extLst>
        </c:ser>
        <c:dLbls>
          <c:showLegendKey val="0"/>
          <c:showVal val="0"/>
          <c:showCatName val="0"/>
          <c:showSerName val="0"/>
          <c:showPercent val="0"/>
          <c:showBubbleSize val="0"/>
        </c:dLbls>
        <c:gapWidth val="60"/>
        <c:axId val="1567246640"/>
        <c:axId val="1639599504"/>
      </c:barChart>
      <c:catAx>
        <c:axId val="156724664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639599504"/>
        <c:crosses val="autoZero"/>
        <c:auto val="1"/>
        <c:lblAlgn val="ctr"/>
        <c:lblOffset val="100"/>
        <c:tickMarkSkip val="1"/>
        <c:noMultiLvlLbl val="0"/>
      </c:catAx>
      <c:valAx>
        <c:axId val="1639599504"/>
        <c:scaling>
          <c:orientation val="minMax"/>
          <c:max val="0"/>
          <c:min val="-0.9"/>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567246640"/>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solidFill>
              <a:srgbClr val="860000"/>
            </a:solidFill>
            <a:ln>
              <a:noFill/>
            </a:ln>
            <a:effectLst/>
          </c:spPr>
          <c:invertIfNegative val="0"/>
          <c:cat>
            <c:strRef>
              <c:f>Gráfico121!$D$5:$D$15</c:f>
              <c:strCache>
                <c:ptCount val="11"/>
                <c:pt idx="0">
                  <c:v>Decila
Cifra de negocio</c:v>
                </c:pt>
                <c:pt idx="1">
                  <c:v>1
53</c:v>
                </c:pt>
                <c:pt idx="2">
                  <c:v>2
213</c:v>
                </c:pt>
                <c:pt idx="3">
                  <c:v>3
436</c:v>
                </c:pt>
                <c:pt idx="4">
                  <c:v>4
713</c:v>
                </c:pt>
                <c:pt idx="5">
                  <c:v>5
1.096</c:v>
                </c:pt>
                <c:pt idx="6">
                  <c:v>6
1.670</c:v>
                </c:pt>
                <c:pt idx="7">
                  <c:v>7
2.598</c:v>
                </c:pt>
                <c:pt idx="8">
                  <c:v>8
4.355</c:v>
                </c:pt>
                <c:pt idx="9">
                  <c:v>9
8.865</c:v>
                </c:pt>
                <c:pt idx="10">
                  <c:v>10
190.100</c:v>
                </c:pt>
              </c:strCache>
            </c:strRef>
          </c:cat>
          <c:val>
            <c:numRef>
              <c:f>Gráfico121!$E$5:$E$15</c:f>
              <c:numCache>
                <c:formatCode>0.000</c:formatCode>
                <c:ptCount val="11"/>
                <c:pt idx="1">
                  <c:v>2.3356100000000001E-3</c:v>
                </c:pt>
                <c:pt idx="2">
                  <c:v>2.881297E-2</c:v>
                </c:pt>
                <c:pt idx="3">
                  <c:v>9.3333099999999992E-3</c:v>
                </c:pt>
                <c:pt idx="4">
                  <c:v>5.1269040000000002E-2</c:v>
                </c:pt>
                <c:pt idx="5">
                  <c:v>0.10482149</c:v>
                </c:pt>
                <c:pt idx="6">
                  <c:v>8.5197750000000003E-2</c:v>
                </c:pt>
                <c:pt idx="7">
                  <c:v>0.19501373</c:v>
                </c:pt>
                <c:pt idx="8">
                  <c:v>0.52048934999999996</c:v>
                </c:pt>
                <c:pt idx="9">
                  <c:v>1.5843608</c:v>
                </c:pt>
                <c:pt idx="10">
                  <c:v>241.01566679999999</c:v>
                </c:pt>
              </c:numCache>
            </c:numRef>
          </c:val>
          <c:extLst>
            <c:ext xmlns:c16="http://schemas.microsoft.com/office/drawing/2014/chart" uri="{C3380CC4-5D6E-409C-BE32-E72D297353CC}">
              <c16:uniqueId val="{00000000-0362-4EE4-AB98-D8391AC9F3E9}"/>
            </c:ext>
          </c:extLst>
        </c:ser>
        <c:ser>
          <c:idx val="1"/>
          <c:order val="1"/>
          <c:spPr>
            <a:solidFill>
              <a:schemeClr val="accent1">
                <a:lumMod val="40000"/>
                <a:lumOff val="60000"/>
              </a:schemeClr>
            </a:solidFill>
            <a:ln>
              <a:noFill/>
            </a:ln>
            <a:effectLst/>
          </c:spPr>
          <c:invertIfNegative val="0"/>
          <c:cat>
            <c:strRef>
              <c:f>Gráfico121!$D$5:$D$15</c:f>
              <c:strCache>
                <c:ptCount val="11"/>
                <c:pt idx="0">
                  <c:v>Decila
Cifra de negocio</c:v>
                </c:pt>
                <c:pt idx="1">
                  <c:v>1
53</c:v>
                </c:pt>
                <c:pt idx="2">
                  <c:v>2
213</c:v>
                </c:pt>
                <c:pt idx="3">
                  <c:v>3
436</c:v>
                </c:pt>
                <c:pt idx="4">
                  <c:v>4
713</c:v>
                </c:pt>
                <c:pt idx="5">
                  <c:v>5
1.096</c:v>
                </c:pt>
                <c:pt idx="6">
                  <c:v>6
1.670</c:v>
                </c:pt>
                <c:pt idx="7">
                  <c:v>7
2.598</c:v>
                </c:pt>
                <c:pt idx="8">
                  <c:v>8
4.355</c:v>
                </c:pt>
                <c:pt idx="9">
                  <c:v>9
8.865</c:v>
                </c:pt>
                <c:pt idx="10">
                  <c:v>10
190.100</c:v>
                </c:pt>
              </c:strCache>
            </c:strRef>
          </c:cat>
          <c:val>
            <c:numRef>
              <c:f>Gráfico121!$F$5:$F$15</c:f>
              <c:numCache>
                <c:formatCode>0.000</c:formatCode>
                <c:ptCount val="11"/>
                <c:pt idx="1">
                  <c:v>0.55651835000000005</c:v>
                </c:pt>
                <c:pt idx="2">
                  <c:v>1.29770173</c:v>
                </c:pt>
                <c:pt idx="3">
                  <c:v>2.43196192</c:v>
                </c:pt>
                <c:pt idx="4">
                  <c:v>4.3754299999999997</c:v>
                </c:pt>
                <c:pt idx="5">
                  <c:v>7.0115960499999996</c:v>
                </c:pt>
                <c:pt idx="6">
                  <c:v>8.5371124100000007</c:v>
                </c:pt>
                <c:pt idx="7">
                  <c:v>9.9484015499999998</c:v>
                </c:pt>
                <c:pt idx="8">
                  <c:v>12.745889439999999</c:v>
                </c:pt>
                <c:pt idx="9">
                  <c:v>15.75743514</c:v>
                </c:pt>
                <c:pt idx="10">
                  <c:v>67.326716070000003</c:v>
                </c:pt>
              </c:numCache>
            </c:numRef>
          </c:val>
          <c:extLst>
            <c:ext xmlns:c16="http://schemas.microsoft.com/office/drawing/2014/chart" uri="{C3380CC4-5D6E-409C-BE32-E72D297353CC}">
              <c16:uniqueId val="{00000001-0362-4EE4-AB98-D8391AC9F3E9}"/>
            </c:ext>
          </c:extLst>
        </c:ser>
        <c:ser>
          <c:idx val="2"/>
          <c:order val="2"/>
          <c:spPr>
            <a:solidFill>
              <a:schemeClr val="bg1">
                <a:lumMod val="50000"/>
              </a:schemeClr>
            </a:solidFill>
            <a:ln>
              <a:noFill/>
            </a:ln>
            <a:effectLst/>
          </c:spPr>
          <c:invertIfNegative val="0"/>
          <c:cat>
            <c:strRef>
              <c:f>Gráfico121!$D$5:$D$15</c:f>
              <c:strCache>
                <c:ptCount val="11"/>
                <c:pt idx="0">
                  <c:v>Decila
Cifra de negocio</c:v>
                </c:pt>
                <c:pt idx="1">
                  <c:v>1
53</c:v>
                </c:pt>
                <c:pt idx="2">
                  <c:v>2
213</c:v>
                </c:pt>
                <c:pt idx="3">
                  <c:v>3
436</c:v>
                </c:pt>
                <c:pt idx="4">
                  <c:v>4
713</c:v>
                </c:pt>
                <c:pt idx="5">
                  <c:v>5
1.096</c:v>
                </c:pt>
                <c:pt idx="6">
                  <c:v>6
1.670</c:v>
                </c:pt>
                <c:pt idx="7">
                  <c:v>7
2.598</c:v>
                </c:pt>
                <c:pt idx="8">
                  <c:v>8
4.355</c:v>
                </c:pt>
                <c:pt idx="9">
                  <c:v>9
8.865</c:v>
                </c:pt>
                <c:pt idx="10">
                  <c:v>10
190.100</c:v>
                </c:pt>
              </c:strCache>
            </c:strRef>
          </c:cat>
          <c:val>
            <c:numRef>
              <c:f>Gráfico121!$G$5:$G$15</c:f>
              <c:numCache>
                <c:formatCode>0.000</c:formatCode>
                <c:ptCount val="11"/>
                <c:pt idx="1">
                  <c:v>0</c:v>
                </c:pt>
                <c:pt idx="2">
                  <c:v>0</c:v>
                </c:pt>
                <c:pt idx="3">
                  <c:v>0</c:v>
                </c:pt>
                <c:pt idx="4">
                  <c:v>0</c:v>
                </c:pt>
                <c:pt idx="5">
                  <c:v>0</c:v>
                </c:pt>
                <c:pt idx="6">
                  <c:v>0</c:v>
                </c:pt>
                <c:pt idx="7">
                  <c:v>2.5472809999999999E-2</c:v>
                </c:pt>
                <c:pt idx="8">
                  <c:v>0.81138622000000005</c:v>
                </c:pt>
                <c:pt idx="9">
                  <c:v>1.23399193</c:v>
                </c:pt>
                <c:pt idx="10">
                  <c:v>106.6426699</c:v>
                </c:pt>
              </c:numCache>
            </c:numRef>
          </c:val>
          <c:extLst>
            <c:ext xmlns:c16="http://schemas.microsoft.com/office/drawing/2014/chart" uri="{C3380CC4-5D6E-409C-BE32-E72D297353CC}">
              <c16:uniqueId val="{00000002-0362-4EE4-AB98-D8391AC9F3E9}"/>
            </c:ext>
          </c:extLst>
        </c:ser>
        <c:ser>
          <c:idx val="3"/>
          <c:order val="3"/>
          <c:spPr>
            <a:solidFill>
              <a:srgbClr val="7B6911"/>
            </a:solidFill>
            <a:ln>
              <a:noFill/>
            </a:ln>
            <a:effectLst/>
          </c:spPr>
          <c:invertIfNegative val="0"/>
          <c:cat>
            <c:strRef>
              <c:f>Gráfico121!$D$5:$D$15</c:f>
              <c:strCache>
                <c:ptCount val="11"/>
                <c:pt idx="0">
                  <c:v>Decila
Cifra de negocio</c:v>
                </c:pt>
                <c:pt idx="1">
                  <c:v>1
53</c:v>
                </c:pt>
                <c:pt idx="2">
                  <c:v>2
213</c:v>
                </c:pt>
                <c:pt idx="3">
                  <c:v>3
436</c:v>
                </c:pt>
                <c:pt idx="4">
                  <c:v>4
713</c:v>
                </c:pt>
                <c:pt idx="5">
                  <c:v>5
1.096</c:v>
                </c:pt>
                <c:pt idx="6">
                  <c:v>6
1.670</c:v>
                </c:pt>
                <c:pt idx="7">
                  <c:v>7
2.598</c:v>
                </c:pt>
                <c:pt idx="8">
                  <c:v>8
4.355</c:v>
                </c:pt>
                <c:pt idx="9">
                  <c:v>9
8.865</c:v>
                </c:pt>
                <c:pt idx="10">
                  <c:v>10
190.100</c:v>
                </c:pt>
              </c:strCache>
            </c:strRef>
          </c:cat>
          <c:val>
            <c:numRef>
              <c:f>Gráfico121!$H$5:$H$15</c:f>
              <c:numCache>
                <c:formatCode>0.000</c:formatCode>
                <c:ptCount val="11"/>
                <c:pt idx="1">
                  <c:v>8.2758520000000002E-2</c:v>
                </c:pt>
                <c:pt idx="2">
                  <c:v>6.8206870000000003E-2</c:v>
                </c:pt>
                <c:pt idx="3">
                  <c:v>6.8761760000000005E-2</c:v>
                </c:pt>
                <c:pt idx="4">
                  <c:v>0.17008398</c:v>
                </c:pt>
                <c:pt idx="5">
                  <c:v>0.17151817999999999</c:v>
                </c:pt>
                <c:pt idx="6">
                  <c:v>0.31087348999999997</c:v>
                </c:pt>
                <c:pt idx="7">
                  <c:v>0.59481947999999996</c:v>
                </c:pt>
                <c:pt idx="8">
                  <c:v>0.84679157999999999</c:v>
                </c:pt>
                <c:pt idx="9">
                  <c:v>1.9956449300000001</c:v>
                </c:pt>
                <c:pt idx="10">
                  <c:v>101.6163507</c:v>
                </c:pt>
              </c:numCache>
            </c:numRef>
          </c:val>
          <c:extLst>
            <c:ext xmlns:c16="http://schemas.microsoft.com/office/drawing/2014/chart" uri="{C3380CC4-5D6E-409C-BE32-E72D297353CC}">
              <c16:uniqueId val="{00000003-0362-4EE4-AB98-D8391AC9F3E9}"/>
            </c:ext>
          </c:extLst>
        </c:ser>
        <c:dLbls>
          <c:showLegendKey val="0"/>
          <c:showVal val="0"/>
          <c:showCatName val="0"/>
          <c:showSerName val="0"/>
          <c:showPercent val="0"/>
          <c:showBubbleSize val="0"/>
        </c:dLbls>
        <c:gapWidth val="100"/>
        <c:overlap val="100"/>
        <c:axId val="566153344"/>
        <c:axId val="494555648"/>
      </c:barChart>
      <c:catAx>
        <c:axId val="566153344"/>
        <c:scaling>
          <c:orientation val="minMax"/>
        </c:scaling>
        <c:delete val="0"/>
        <c:axPos val="b"/>
        <c:numFmt formatCode="General" sourceLinked="1"/>
        <c:majorTickMark val="none"/>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494555648"/>
        <c:crosses val="autoZero"/>
        <c:auto val="1"/>
        <c:lblAlgn val="ctr"/>
        <c:lblOffset val="100"/>
        <c:noMultiLvlLbl val="0"/>
      </c:catAx>
      <c:valAx>
        <c:axId val="4945556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566153344"/>
        <c:crosses val="autoZero"/>
        <c:crossBetween val="between"/>
      </c:valAx>
      <c:spPr>
        <a:noFill/>
        <a:ln>
          <a:noFill/>
        </a:ln>
        <a:effectLst/>
      </c:spPr>
    </c:plotArea>
    <c:legend>
      <c:legendPos val="b"/>
      <c:layout>
        <c:manualLayout>
          <c:xMode val="edge"/>
          <c:yMode val="edge"/>
          <c:x val="6.359450253517894E-2"/>
          <c:y val="0.91883558909974961"/>
          <c:w val="0.88738657277418664"/>
          <c:h val="7.655611596937479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Gráfico122!$D$5</c:f>
              <c:strCache>
                <c:ptCount val="1"/>
                <c:pt idx="0">
                  <c:v>Beneficiarios (% declarantes)</c:v>
                </c:pt>
              </c:strCache>
            </c:strRef>
          </c:tx>
          <c:spPr>
            <a:solidFill>
              <a:schemeClr val="accent1">
                <a:lumMod val="40000"/>
                <a:lumOff val="60000"/>
              </a:schemeClr>
            </a:solidFill>
            <a:ln>
              <a:noFill/>
            </a:ln>
            <a:effectLst/>
          </c:spPr>
          <c:invertIfNegative val="0"/>
          <c:cat>
            <c:numRef>
              <c:f>Gráfico122!$E$4:$J$4</c:f>
              <c:numCache>
                <c:formatCode>General</c:formatCode>
                <c:ptCount val="6"/>
                <c:pt idx="0">
                  <c:v>2012</c:v>
                </c:pt>
                <c:pt idx="1">
                  <c:v>2013</c:v>
                </c:pt>
                <c:pt idx="2">
                  <c:v>2014</c:v>
                </c:pt>
                <c:pt idx="3">
                  <c:v>2015</c:v>
                </c:pt>
                <c:pt idx="4">
                  <c:v>2016</c:v>
                </c:pt>
                <c:pt idx="5">
                  <c:v>2017</c:v>
                </c:pt>
              </c:numCache>
            </c:numRef>
          </c:cat>
          <c:val>
            <c:numRef>
              <c:f>Gráfico122!$E$5:$J$5</c:f>
              <c:numCache>
                <c:formatCode>#,##0.000</c:formatCode>
                <c:ptCount val="6"/>
                <c:pt idx="0">
                  <c:v>3.8227051999999997E-2</c:v>
                </c:pt>
                <c:pt idx="1">
                  <c:v>0.188949487</c:v>
                </c:pt>
                <c:pt idx="2">
                  <c:v>0.20144284800000001</c:v>
                </c:pt>
                <c:pt idx="3">
                  <c:v>0.201198302</c:v>
                </c:pt>
                <c:pt idx="4">
                  <c:v>0.162105263</c:v>
                </c:pt>
                <c:pt idx="5">
                  <c:v>0.15716129000000001</c:v>
                </c:pt>
              </c:numCache>
            </c:numRef>
          </c:val>
          <c:extLst>
            <c:ext xmlns:c16="http://schemas.microsoft.com/office/drawing/2014/chart" uri="{C3380CC4-5D6E-409C-BE32-E72D297353CC}">
              <c16:uniqueId val="{00000000-F057-4678-80D2-76D2FE888C10}"/>
            </c:ext>
          </c:extLst>
        </c:ser>
        <c:dLbls>
          <c:showLegendKey val="0"/>
          <c:showVal val="0"/>
          <c:showCatName val="0"/>
          <c:showSerName val="0"/>
          <c:showPercent val="0"/>
          <c:showBubbleSize val="0"/>
        </c:dLbls>
        <c:gapWidth val="87"/>
        <c:overlap val="14"/>
        <c:axId val="1141603344"/>
        <c:axId val="1136868000"/>
      </c:barChart>
      <c:lineChart>
        <c:grouping val="standard"/>
        <c:varyColors val="0"/>
        <c:ser>
          <c:idx val="1"/>
          <c:order val="1"/>
          <c:tx>
            <c:strRef>
              <c:f>Gráfico122!$D$6</c:f>
              <c:strCache>
                <c:ptCount val="1"/>
                <c:pt idx="0">
                  <c:v>Importe (% PIB)</c:v>
                </c:pt>
              </c:strCache>
            </c:strRef>
          </c:tx>
          <c:spPr>
            <a:ln w="12700" cap="rnd">
              <a:solidFill>
                <a:schemeClr val="tx1"/>
              </a:solidFill>
              <a:round/>
            </a:ln>
            <a:effectLst/>
          </c:spPr>
          <c:marker>
            <c:symbol val="diamond"/>
            <c:size val="10"/>
            <c:spPr>
              <a:solidFill>
                <a:schemeClr val="bg1"/>
              </a:solidFill>
              <a:ln w="12700">
                <a:solidFill>
                  <a:schemeClr val="tx1"/>
                </a:solidFill>
              </a:ln>
              <a:effectLst/>
            </c:spPr>
          </c:marker>
          <c:val>
            <c:numRef>
              <c:f>Gráfico122!$E$6:$J$6</c:f>
              <c:numCache>
                <c:formatCode>#,##0.000</c:formatCode>
                <c:ptCount val="6"/>
                <c:pt idx="0">
                  <c:v>2.6927869999999999E-3</c:v>
                </c:pt>
                <c:pt idx="1">
                  <c:v>3.1393408999999997E-2</c:v>
                </c:pt>
                <c:pt idx="2">
                  <c:v>5.9547898000000002E-2</c:v>
                </c:pt>
                <c:pt idx="3">
                  <c:v>4.4766525000000001E-2</c:v>
                </c:pt>
                <c:pt idx="4">
                  <c:v>4.1832663999999999E-2</c:v>
                </c:pt>
                <c:pt idx="5">
                  <c:v>3.3524275999999999E-2</c:v>
                </c:pt>
              </c:numCache>
            </c:numRef>
          </c:val>
          <c:smooth val="0"/>
          <c:extLst>
            <c:ext xmlns:c16="http://schemas.microsoft.com/office/drawing/2014/chart" uri="{C3380CC4-5D6E-409C-BE32-E72D297353CC}">
              <c16:uniqueId val="{00000001-F057-4678-80D2-76D2FE888C10}"/>
            </c:ext>
          </c:extLst>
        </c:ser>
        <c:dLbls>
          <c:showLegendKey val="0"/>
          <c:showVal val="0"/>
          <c:showCatName val="0"/>
          <c:showSerName val="0"/>
          <c:showPercent val="0"/>
          <c:showBubbleSize val="0"/>
        </c:dLbls>
        <c:marker val="1"/>
        <c:smooth val="0"/>
        <c:axId val="1005770768"/>
        <c:axId val="1136867168"/>
      </c:lineChart>
      <c:catAx>
        <c:axId val="1141603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136868000"/>
        <c:crosses val="autoZero"/>
        <c:auto val="0"/>
        <c:lblAlgn val="ctr"/>
        <c:lblOffset val="100"/>
        <c:noMultiLvlLbl val="0"/>
      </c:catAx>
      <c:valAx>
        <c:axId val="1136868000"/>
        <c:scaling>
          <c:orientation val="minMax"/>
          <c:max val="0.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r>
                  <a:rPr lang="en-US" sz="1000"/>
                  <a:t>Beneficiarios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0.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141603344"/>
        <c:crossesAt val="1"/>
        <c:crossBetween val="between"/>
        <c:majorUnit val="0.125"/>
      </c:valAx>
      <c:valAx>
        <c:axId val="1136867168"/>
        <c:scaling>
          <c:orientation val="minMax"/>
          <c:max val="0.1"/>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r>
                  <a:rPr lang="en-US" sz="1000"/>
                  <a:t>Importe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0.0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005770768"/>
        <c:crosses val="max"/>
        <c:crossBetween val="between"/>
        <c:majorUnit val="2.5000000000000005E-2"/>
      </c:valAx>
      <c:catAx>
        <c:axId val="1005770768"/>
        <c:scaling>
          <c:orientation val="minMax"/>
        </c:scaling>
        <c:delete val="1"/>
        <c:axPos val="b"/>
        <c:majorTickMark val="out"/>
        <c:minorTickMark val="none"/>
        <c:tickLblPos val="nextTo"/>
        <c:crossAx val="1136867168"/>
        <c:crosses val="autoZero"/>
        <c:auto val="1"/>
        <c:lblAlgn val="ctr"/>
        <c:lblOffset val="100"/>
        <c:noMultiLvlLbl val="0"/>
      </c:catAx>
      <c:spPr>
        <a:noFill/>
        <a:ln>
          <a:noFill/>
        </a:ln>
        <a:effectLst/>
      </c:spPr>
    </c:plotArea>
    <c:legend>
      <c:legendPos val="b"/>
      <c:layout>
        <c:manualLayout>
          <c:xMode val="edge"/>
          <c:yMode val="edge"/>
          <c:x val="0.10554720200791227"/>
          <c:y val="0.91031024164464114"/>
          <c:w val="0.74031453976416206"/>
          <c:h val="6.45836504544469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Century Gothic" panose="020B0502020202020204" pitchFamily="34" charset="0"/>
              <a:ea typeface="+mn-ea"/>
              <a:cs typeface="Arial" panose="020B0604020202020204" pitchFamily="34" charset="0"/>
            </a:defRPr>
          </a:pPr>
          <a:endParaRPr lang="es-ES"/>
        </a:p>
      </c:txPr>
    </c:title>
    <c:autoTitleDeleted val="0"/>
    <c:plotArea>
      <c:layout/>
      <c:barChart>
        <c:barDir val="col"/>
        <c:grouping val="clustered"/>
        <c:varyColors val="0"/>
        <c:ser>
          <c:idx val="0"/>
          <c:order val="0"/>
          <c:tx>
            <c:strRef>
              <c:f>Gráfico123!$E$4</c:f>
              <c:strCache>
                <c:ptCount val="1"/>
                <c:pt idx="0">
                  <c:v>Beneficiarios (1.935 sociedades 0,127%)</c:v>
                </c:pt>
              </c:strCache>
            </c:strRef>
          </c:tx>
          <c:spPr>
            <a:solidFill>
              <a:srgbClr val="83082A"/>
            </a:solidFill>
            <a:ln>
              <a:solidFill>
                <a:schemeClr val="tx1"/>
              </a:solidFill>
            </a:ln>
            <a:effectLst/>
          </c:spPr>
          <c:invertIfNegative val="0"/>
          <c:cat>
            <c:strRef>
              <c:f>Gráfico123!$D$5:$D$104</c:f>
              <c:strCache>
                <c:ptCount val="100"/>
                <c:pt idx="0">
                  <c:v>Centila
RC</c:v>
                </c:pt>
                <c:pt idx="9">
                  <c:v>10
-302</c:v>
                </c:pt>
                <c:pt idx="19">
                  <c:v>20
-75</c:v>
                </c:pt>
                <c:pt idx="29">
                  <c:v>30
-10</c:v>
                </c:pt>
                <c:pt idx="39">
                  <c:v>40
0</c:v>
                </c:pt>
                <c:pt idx="49">
                  <c:v>50
0</c:v>
                </c:pt>
                <c:pt idx="59">
                  <c:v>60
15</c:v>
                </c:pt>
                <c:pt idx="69">
                  <c:v>70
64</c:v>
                </c:pt>
                <c:pt idx="79">
                  <c:v>80
182</c:v>
                </c:pt>
                <c:pt idx="89">
                  <c:v>90
576</c:v>
                </c:pt>
                <c:pt idx="99">
                  <c:v>100
156.053</c:v>
                </c:pt>
              </c:strCache>
            </c:strRef>
          </c:cat>
          <c:val>
            <c:numRef>
              <c:f>Gráfico123!$E$5:$E$104</c:f>
              <c:numCache>
                <c:formatCode>#,##0.00</c:formatCode>
                <c:ptCount val="100"/>
                <c:pt idx="0">
                  <c:v>0</c:v>
                </c:pt>
                <c:pt idx="1">
                  <c:v>0</c:v>
                </c:pt>
                <c:pt idx="2">
                  <c:v>5.1679586999999999E-2</c:v>
                </c:pt>
                <c:pt idx="3">
                  <c:v>0</c:v>
                </c:pt>
                <c:pt idx="4">
                  <c:v>0</c:v>
                </c:pt>
                <c:pt idx="5">
                  <c:v>0</c:v>
                </c:pt>
                <c:pt idx="6">
                  <c:v>0</c:v>
                </c:pt>
                <c:pt idx="7">
                  <c:v>5.1679586999999999E-2</c:v>
                </c:pt>
                <c:pt idx="8">
                  <c:v>0</c:v>
                </c:pt>
                <c:pt idx="9">
                  <c:v>0</c:v>
                </c:pt>
                <c:pt idx="10">
                  <c:v>0</c:v>
                </c:pt>
                <c:pt idx="11">
                  <c:v>0</c:v>
                </c:pt>
                <c:pt idx="12">
                  <c:v>0</c:v>
                </c:pt>
                <c:pt idx="13">
                  <c:v>0</c:v>
                </c:pt>
                <c:pt idx="14">
                  <c:v>0</c:v>
                </c:pt>
                <c:pt idx="15">
                  <c:v>0.103359173</c:v>
                </c:pt>
                <c:pt idx="16">
                  <c:v>0</c:v>
                </c:pt>
                <c:pt idx="17">
                  <c:v>0</c:v>
                </c:pt>
                <c:pt idx="18">
                  <c:v>0</c:v>
                </c:pt>
                <c:pt idx="19">
                  <c:v>5.1679586999999999E-2</c:v>
                </c:pt>
                <c:pt idx="20">
                  <c:v>0</c:v>
                </c:pt>
                <c:pt idx="21">
                  <c:v>0</c:v>
                </c:pt>
                <c:pt idx="22">
                  <c:v>0</c:v>
                </c:pt>
                <c:pt idx="23">
                  <c:v>0</c:v>
                </c:pt>
                <c:pt idx="24">
                  <c:v>0</c:v>
                </c:pt>
                <c:pt idx="25">
                  <c:v>0</c:v>
                </c:pt>
                <c:pt idx="26">
                  <c:v>0.103359173</c:v>
                </c:pt>
                <c:pt idx="27">
                  <c:v>0</c:v>
                </c:pt>
                <c:pt idx="28">
                  <c:v>0</c:v>
                </c:pt>
                <c:pt idx="29">
                  <c:v>0</c:v>
                </c:pt>
                <c:pt idx="30">
                  <c:v>0</c:v>
                </c:pt>
                <c:pt idx="31">
                  <c:v>0</c:v>
                </c:pt>
                <c:pt idx="32">
                  <c:v>0</c:v>
                </c:pt>
                <c:pt idx="33">
                  <c:v>0</c:v>
                </c:pt>
                <c:pt idx="34">
                  <c:v>5.1679586999999999E-2</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5.1679586999999999E-2</c:v>
                </c:pt>
                <c:pt idx="54">
                  <c:v>0</c:v>
                </c:pt>
                <c:pt idx="55">
                  <c:v>0.103359173</c:v>
                </c:pt>
                <c:pt idx="56">
                  <c:v>0</c:v>
                </c:pt>
                <c:pt idx="57">
                  <c:v>0</c:v>
                </c:pt>
                <c:pt idx="58">
                  <c:v>0</c:v>
                </c:pt>
                <c:pt idx="59">
                  <c:v>5.1679586999999999E-2</c:v>
                </c:pt>
                <c:pt idx="60">
                  <c:v>5.1679586999999999E-2</c:v>
                </c:pt>
                <c:pt idx="61">
                  <c:v>5.1679586999999999E-2</c:v>
                </c:pt>
                <c:pt idx="62">
                  <c:v>0.15503876</c:v>
                </c:pt>
                <c:pt idx="63">
                  <c:v>5.1679586999999999E-2</c:v>
                </c:pt>
                <c:pt idx="64">
                  <c:v>5.1679586999999999E-2</c:v>
                </c:pt>
                <c:pt idx="65">
                  <c:v>0.103359173</c:v>
                </c:pt>
                <c:pt idx="66">
                  <c:v>0</c:v>
                </c:pt>
                <c:pt idx="67">
                  <c:v>0.15503876</c:v>
                </c:pt>
                <c:pt idx="68">
                  <c:v>5.1679586999999999E-2</c:v>
                </c:pt>
                <c:pt idx="69">
                  <c:v>0.103359173</c:v>
                </c:pt>
                <c:pt idx="70">
                  <c:v>0.206718346</c:v>
                </c:pt>
                <c:pt idx="71">
                  <c:v>0.206718346</c:v>
                </c:pt>
                <c:pt idx="72">
                  <c:v>0.206718346</c:v>
                </c:pt>
                <c:pt idx="73">
                  <c:v>0.25839793300000002</c:v>
                </c:pt>
                <c:pt idx="74">
                  <c:v>0.25839793300000002</c:v>
                </c:pt>
                <c:pt idx="75">
                  <c:v>0.25839793300000002</c:v>
                </c:pt>
                <c:pt idx="76">
                  <c:v>0.36175710599999999</c:v>
                </c:pt>
                <c:pt idx="77">
                  <c:v>0.36175710599999999</c:v>
                </c:pt>
                <c:pt idx="78">
                  <c:v>0.31007751900000002</c:v>
                </c:pt>
                <c:pt idx="79">
                  <c:v>0.56847545200000005</c:v>
                </c:pt>
                <c:pt idx="80">
                  <c:v>0.46511627900000002</c:v>
                </c:pt>
                <c:pt idx="81">
                  <c:v>0.72351421199999999</c:v>
                </c:pt>
                <c:pt idx="82">
                  <c:v>0.62015503900000002</c:v>
                </c:pt>
                <c:pt idx="83">
                  <c:v>0.87855297200000004</c:v>
                </c:pt>
                <c:pt idx="84">
                  <c:v>1.085271318</c:v>
                </c:pt>
                <c:pt idx="85">
                  <c:v>1.240310078</c:v>
                </c:pt>
                <c:pt idx="86">
                  <c:v>0.98191214500000001</c:v>
                </c:pt>
                <c:pt idx="87">
                  <c:v>1.9121447030000001</c:v>
                </c:pt>
                <c:pt idx="88">
                  <c:v>1.9638242889999999</c:v>
                </c:pt>
                <c:pt idx="89">
                  <c:v>2.790697674</c:v>
                </c:pt>
                <c:pt idx="90">
                  <c:v>4.4961240309999999</c:v>
                </c:pt>
                <c:pt idx="91">
                  <c:v>5.3746770030000004</c:v>
                </c:pt>
                <c:pt idx="92">
                  <c:v>6.1498708009999996</c:v>
                </c:pt>
                <c:pt idx="93">
                  <c:v>7.3901808789999999</c:v>
                </c:pt>
                <c:pt idx="94">
                  <c:v>9.4056847549999993</c:v>
                </c:pt>
                <c:pt idx="95">
                  <c:v>11.00775194</c:v>
                </c:pt>
                <c:pt idx="96">
                  <c:v>13.02325581</c:v>
                </c:pt>
                <c:pt idx="97">
                  <c:v>14.93540052</c:v>
                </c:pt>
                <c:pt idx="98">
                  <c:v>11.1627907</c:v>
                </c:pt>
                <c:pt idx="99">
                  <c:v>0</c:v>
                </c:pt>
              </c:numCache>
            </c:numRef>
          </c:val>
          <c:extLst>
            <c:ext xmlns:c16="http://schemas.microsoft.com/office/drawing/2014/chart" uri="{C3380CC4-5D6E-409C-BE32-E72D297353CC}">
              <c16:uniqueId val="{00000000-0194-406F-B5BB-1E3A29ED0A10}"/>
            </c:ext>
          </c:extLst>
        </c:ser>
        <c:dLbls>
          <c:showLegendKey val="0"/>
          <c:showVal val="0"/>
          <c:showCatName val="0"/>
          <c:showSerName val="0"/>
          <c:showPercent val="0"/>
          <c:showBubbleSize val="0"/>
        </c:dLbls>
        <c:gapWidth val="60"/>
        <c:axId val="1567246640"/>
        <c:axId val="1639599504"/>
      </c:barChart>
      <c:catAx>
        <c:axId val="156724664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639599504"/>
        <c:crosses val="autoZero"/>
        <c:auto val="1"/>
        <c:lblAlgn val="ctr"/>
        <c:lblOffset val="100"/>
        <c:tickMarkSkip val="1"/>
        <c:noMultiLvlLbl val="0"/>
      </c:catAx>
      <c:valAx>
        <c:axId val="1639599504"/>
        <c:scaling>
          <c:orientation val="minMax"/>
          <c:max val="16"/>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567246640"/>
        <c:crosses val="autoZero"/>
        <c:crossBetween val="between"/>
        <c:majorUnit val="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779392233894242E-2"/>
          <c:y val="4.0579393568993975E-2"/>
          <c:w val="0.89040192374540772"/>
          <c:h val="0.73815224040661875"/>
        </c:manualLayout>
      </c:layout>
      <c:scatterChart>
        <c:scatterStyle val="lineMarker"/>
        <c:varyColors val="0"/>
        <c:ser>
          <c:idx val="0"/>
          <c:order val="0"/>
          <c:spPr>
            <a:ln w="25400" cap="rnd">
              <a:noFill/>
              <a:round/>
            </a:ln>
            <a:effectLst/>
          </c:spPr>
          <c:marker>
            <c:symbol val="circle"/>
            <c:size val="5"/>
            <c:spPr>
              <a:noFill/>
              <a:ln w="3175">
                <a:solidFill>
                  <a:schemeClr val="bg1">
                    <a:lumMod val="50000"/>
                  </a:schemeClr>
                </a:solidFill>
              </a:ln>
              <a:effectLst/>
            </c:spPr>
          </c:marker>
          <c:trendline>
            <c:spPr>
              <a:ln w="28575" cap="rnd">
                <a:solidFill>
                  <a:srgbClr val="C00000"/>
                </a:solidFill>
                <a:prstDash val="solid"/>
              </a:ln>
              <a:effectLst/>
            </c:spPr>
            <c:trendlineType val="linear"/>
            <c:dispRSqr val="0"/>
            <c:dispEq val="0"/>
          </c:trendline>
          <c:xVal>
            <c:numRef>
              <c:f>Gráfico16!$D$6:$D$1046</c:f>
              <c:numCache>
                <c:formatCode>0.00</c:formatCode>
                <c:ptCount val="1041"/>
                <c:pt idx="0">
                  <c:v>-249.86993408203125</c:v>
                </c:pt>
                <c:pt idx="1">
                  <c:v>-249.62979125976563</c:v>
                </c:pt>
                <c:pt idx="2">
                  <c:v>-249.3896484375</c:v>
                </c:pt>
                <c:pt idx="3">
                  <c:v>-249.14950561523438</c:v>
                </c:pt>
                <c:pt idx="4">
                  <c:v>-248.90936279296875</c:v>
                </c:pt>
                <c:pt idx="5">
                  <c:v>-248.66921997070313</c:v>
                </c:pt>
                <c:pt idx="6">
                  <c:v>-248.42906188964844</c:v>
                </c:pt>
                <c:pt idx="7">
                  <c:v>-248.18891906738281</c:v>
                </c:pt>
                <c:pt idx="8">
                  <c:v>-247.94877624511719</c:v>
                </c:pt>
                <c:pt idx="9">
                  <c:v>-247.70863342285156</c:v>
                </c:pt>
                <c:pt idx="10">
                  <c:v>-247.46849060058594</c:v>
                </c:pt>
                <c:pt idx="11">
                  <c:v>-247.22834777832031</c:v>
                </c:pt>
                <c:pt idx="12">
                  <c:v>-246.98820495605469</c:v>
                </c:pt>
                <c:pt idx="13">
                  <c:v>-246.74806213378906</c:v>
                </c:pt>
                <c:pt idx="14">
                  <c:v>-246.50791931152344</c:v>
                </c:pt>
                <c:pt idx="15">
                  <c:v>-246.26777648925781</c:v>
                </c:pt>
                <c:pt idx="16">
                  <c:v>-246.02763366699219</c:v>
                </c:pt>
                <c:pt idx="17">
                  <c:v>-245.78749084472656</c:v>
                </c:pt>
                <c:pt idx="18">
                  <c:v>-245.54733276367188</c:v>
                </c:pt>
                <c:pt idx="19">
                  <c:v>-245.30718994140625</c:v>
                </c:pt>
                <c:pt idx="20">
                  <c:v>-245.06704711914063</c:v>
                </c:pt>
                <c:pt idx="21">
                  <c:v>-244.826904296875</c:v>
                </c:pt>
                <c:pt idx="22">
                  <c:v>-244.58676147460938</c:v>
                </c:pt>
                <c:pt idx="23">
                  <c:v>-244.34661865234375</c:v>
                </c:pt>
                <c:pt idx="24">
                  <c:v>-244.10647583007813</c:v>
                </c:pt>
                <c:pt idx="25">
                  <c:v>-243.8663330078125</c:v>
                </c:pt>
                <c:pt idx="26">
                  <c:v>-243.62619018554688</c:v>
                </c:pt>
                <c:pt idx="27">
                  <c:v>-243.38604736328125</c:v>
                </c:pt>
                <c:pt idx="28">
                  <c:v>-243.14590454101563</c:v>
                </c:pt>
                <c:pt idx="29">
                  <c:v>-242.90576171875</c:v>
                </c:pt>
                <c:pt idx="30">
                  <c:v>-242.66560363769531</c:v>
                </c:pt>
                <c:pt idx="31">
                  <c:v>-242.42546081542969</c:v>
                </c:pt>
                <c:pt idx="32">
                  <c:v>-242.18531799316406</c:v>
                </c:pt>
                <c:pt idx="33">
                  <c:v>-241.94517517089844</c:v>
                </c:pt>
                <c:pt idx="34">
                  <c:v>-241.70503234863281</c:v>
                </c:pt>
                <c:pt idx="35">
                  <c:v>-241.46488952636719</c:v>
                </c:pt>
                <c:pt idx="36">
                  <c:v>-241.22474670410156</c:v>
                </c:pt>
                <c:pt idx="37">
                  <c:v>-240.98460388183594</c:v>
                </c:pt>
                <c:pt idx="38">
                  <c:v>-240.74446105957031</c:v>
                </c:pt>
                <c:pt idx="39">
                  <c:v>-240.50431823730469</c:v>
                </c:pt>
                <c:pt idx="40">
                  <c:v>-240.26417541503906</c:v>
                </c:pt>
                <c:pt idx="41">
                  <c:v>-240.02403259277344</c:v>
                </c:pt>
                <c:pt idx="42">
                  <c:v>-239.78387451171875</c:v>
                </c:pt>
                <c:pt idx="43">
                  <c:v>-239.54373168945313</c:v>
                </c:pt>
                <c:pt idx="44">
                  <c:v>-239.3035888671875</c:v>
                </c:pt>
                <c:pt idx="45">
                  <c:v>-239.06344604492188</c:v>
                </c:pt>
                <c:pt idx="46">
                  <c:v>-238.82330322265625</c:v>
                </c:pt>
                <c:pt idx="47">
                  <c:v>-238.58316040039063</c:v>
                </c:pt>
                <c:pt idx="48">
                  <c:v>-238.343017578125</c:v>
                </c:pt>
                <c:pt idx="49">
                  <c:v>-238.10287475585938</c:v>
                </c:pt>
                <c:pt idx="50">
                  <c:v>-237.86273193359375</c:v>
                </c:pt>
                <c:pt idx="51">
                  <c:v>-237.62258911132813</c:v>
                </c:pt>
                <c:pt idx="52">
                  <c:v>-237.3824462890625</c:v>
                </c:pt>
                <c:pt idx="53">
                  <c:v>-237.14230346679688</c:v>
                </c:pt>
                <c:pt idx="54">
                  <c:v>-236.90214538574219</c:v>
                </c:pt>
                <c:pt idx="55">
                  <c:v>-236.66200256347656</c:v>
                </c:pt>
                <c:pt idx="56">
                  <c:v>-236.42185974121094</c:v>
                </c:pt>
                <c:pt idx="57">
                  <c:v>-236.18171691894531</c:v>
                </c:pt>
                <c:pt idx="58">
                  <c:v>-235.94157409667969</c:v>
                </c:pt>
                <c:pt idx="59">
                  <c:v>-235.70143127441406</c:v>
                </c:pt>
                <c:pt idx="60">
                  <c:v>-235.46128845214844</c:v>
                </c:pt>
                <c:pt idx="61">
                  <c:v>-235.22114562988281</c:v>
                </c:pt>
                <c:pt idx="62">
                  <c:v>-234.98100280761719</c:v>
                </c:pt>
                <c:pt idx="63">
                  <c:v>-234.74085998535156</c:v>
                </c:pt>
                <c:pt idx="64">
                  <c:v>-234.50071716308594</c:v>
                </c:pt>
                <c:pt idx="65">
                  <c:v>-234.26057434082031</c:v>
                </c:pt>
                <c:pt idx="66">
                  <c:v>-234.02041625976563</c:v>
                </c:pt>
                <c:pt idx="67">
                  <c:v>-233.7802734375</c:v>
                </c:pt>
                <c:pt idx="68">
                  <c:v>-233.54013061523438</c:v>
                </c:pt>
                <c:pt idx="69">
                  <c:v>-233.29998779296875</c:v>
                </c:pt>
                <c:pt idx="70">
                  <c:v>-233.05984497070313</c:v>
                </c:pt>
                <c:pt idx="71">
                  <c:v>-232.8197021484375</c:v>
                </c:pt>
                <c:pt idx="72">
                  <c:v>-232.57955932617188</c:v>
                </c:pt>
                <c:pt idx="73">
                  <c:v>-232.33941650390625</c:v>
                </c:pt>
                <c:pt idx="74">
                  <c:v>-232.09927368164063</c:v>
                </c:pt>
                <c:pt idx="75">
                  <c:v>-231.859130859375</c:v>
                </c:pt>
                <c:pt idx="76">
                  <c:v>-231.61898803710938</c:v>
                </c:pt>
                <c:pt idx="77">
                  <c:v>-231.37884521484375</c:v>
                </c:pt>
                <c:pt idx="78">
                  <c:v>-231.13868713378906</c:v>
                </c:pt>
                <c:pt idx="79">
                  <c:v>-230.89854431152344</c:v>
                </c:pt>
                <c:pt idx="80">
                  <c:v>-230.65840148925781</c:v>
                </c:pt>
                <c:pt idx="81">
                  <c:v>-230.41825866699219</c:v>
                </c:pt>
                <c:pt idx="82">
                  <c:v>-230.17811584472656</c:v>
                </c:pt>
                <c:pt idx="83">
                  <c:v>-229.93797302246094</c:v>
                </c:pt>
                <c:pt idx="84">
                  <c:v>-229.69783020019531</c:v>
                </c:pt>
                <c:pt idx="85">
                  <c:v>-229.45768737792969</c:v>
                </c:pt>
                <c:pt idx="86">
                  <c:v>-229.21754455566406</c:v>
                </c:pt>
                <c:pt idx="87">
                  <c:v>-228.97740173339844</c:v>
                </c:pt>
                <c:pt idx="88">
                  <c:v>-228.73725891113281</c:v>
                </c:pt>
                <c:pt idx="89">
                  <c:v>-228.49711608886719</c:v>
                </c:pt>
                <c:pt idx="90">
                  <c:v>-228.2569580078125</c:v>
                </c:pt>
                <c:pt idx="91">
                  <c:v>-228.01681518554688</c:v>
                </c:pt>
                <c:pt idx="92">
                  <c:v>-227.77667236328125</c:v>
                </c:pt>
                <c:pt idx="93">
                  <c:v>-227.53652954101563</c:v>
                </c:pt>
                <c:pt idx="94">
                  <c:v>-227.29638671875</c:v>
                </c:pt>
                <c:pt idx="95">
                  <c:v>-227.05624389648438</c:v>
                </c:pt>
                <c:pt idx="96">
                  <c:v>-226.81610107421875</c:v>
                </c:pt>
                <c:pt idx="97">
                  <c:v>-226.57595825195313</c:v>
                </c:pt>
                <c:pt idx="98">
                  <c:v>-226.3358154296875</c:v>
                </c:pt>
                <c:pt idx="99">
                  <c:v>-226.09567260742188</c:v>
                </c:pt>
                <c:pt idx="100">
                  <c:v>-225.85552978515625</c:v>
                </c:pt>
                <c:pt idx="101">
                  <c:v>-225.61538696289063</c:v>
                </c:pt>
                <c:pt idx="102">
                  <c:v>-225.37522888183594</c:v>
                </c:pt>
                <c:pt idx="103">
                  <c:v>-225.13508605957031</c:v>
                </c:pt>
                <c:pt idx="104">
                  <c:v>-224.89494323730469</c:v>
                </c:pt>
                <c:pt idx="105">
                  <c:v>-224.65480041503906</c:v>
                </c:pt>
                <c:pt idx="106">
                  <c:v>-224.41465759277344</c:v>
                </c:pt>
                <c:pt idx="107">
                  <c:v>-224.17451477050781</c:v>
                </c:pt>
                <c:pt idx="108">
                  <c:v>-223.93437194824219</c:v>
                </c:pt>
                <c:pt idx="109">
                  <c:v>-223.69422912597656</c:v>
                </c:pt>
                <c:pt idx="110">
                  <c:v>-223.45408630371094</c:v>
                </c:pt>
                <c:pt idx="111">
                  <c:v>-223.21394348144531</c:v>
                </c:pt>
                <c:pt idx="112">
                  <c:v>-222.97380065917969</c:v>
                </c:pt>
                <c:pt idx="113">
                  <c:v>-222.73365783691406</c:v>
                </c:pt>
                <c:pt idx="114">
                  <c:v>-222.49349975585938</c:v>
                </c:pt>
                <c:pt idx="115">
                  <c:v>-222.25335693359375</c:v>
                </c:pt>
                <c:pt idx="116">
                  <c:v>-222.01321411132813</c:v>
                </c:pt>
                <c:pt idx="117">
                  <c:v>-221.7730712890625</c:v>
                </c:pt>
                <c:pt idx="118">
                  <c:v>-221.53292846679688</c:v>
                </c:pt>
                <c:pt idx="119">
                  <c:v>-221.29278564453125</c:v>
                </c:pt>
                <c:pt idx="120">
                  <c:v>-221.05264282226563</c:v>
                </c:pt>
                <c:pt idx="121">
                  <c:v>-220.8125</c:v>
                </c:pt>
                <c:pt idx="122">
                  <c:v>-220.57235717773438</c:v>
                </c:pt>
                <c:pt idx="123">
                  <c:v>-220.33221435546875</c:v>
                </c:pt>
                <c:pt idx="124">
                  <c:v>-220.09207153320313</c:v>
                </c:pt>
                <c:pt idx="125">
                  <c:v>-219.8519287109375</c:v>
                </c:pt>
                <c:pt idx="126">
                  <c:v>-219.61177062988281</c:v>
                </c:pt>
                <c:pt idx="127">
                  <c:v>-219.37162780761719</c:v>
                </c:pt>
                <c:pt idx="128">
                  <c:v>-219.13148498535156</c:v>
                </c:pt>
                <c:pt idx="129">
                  <c:v>-218.89134216308594</c:v>
                </c:pt>
                <c:pt idx="130">
                  <c:v>-218.65119934082031</c:v>
                </c:pt>
                <c:pt idx="131">
                  <c:v>-218.41105651855469</c:v>
                </c:pt>
                <c:pt idx="132">
                  <c:v>-218.17091369628906</c:v>
                </c:pt>
                <c:pt idx="133">
                  <c:v>-217.93077087402344</c:v>
                </c:pt>
                <c:pt idx="134">
                  <c:v>-217.69062805175781</c:v>
                </c:pt>
                <c:pt idx="135">
                  <c:v>-217.45048522949219</c:v>
                </c:pt>
                <c:pt idx="136">
                  <c:v>-217.21034240722656</c:v>
                </c:pt>
                <c:pt idx="137">
                  <c:v>-216.97019958496094</c:v>
                </c:pt>
                <c:pt idx="138">
                  <c:v>-216.73004150390625</c:v>
                </c:pt>
                <c:pt idx="139">
                  <c:v>-216.48989868164063</c:v>
                </c:pt>
                <c:pt idx="140">
                  <c:v>-216.249755859375</c:v>
                </c:pt>
                <c:pt idx="141">
                  <c:v>-216.00961303710938</c:v>
                </c:pt>
                <c:pt idx="142">
                  <c:v>-215.76947021484375</c:v>
                </c:pt>
                <c:pt idx="143">
                  <c:v>-215.52932739257813</c:v>
                </c:pt>
                <c:pt idx="144">
                  <c:v>-215.2891845703125</c:v>
                </c:pt>
                <c:pt idx="145">
                  <c:v>-215.04904174804688</c:v>
                </c:pt>
                <c:pt idx="146">
                  <c:v>-214.80889892578125</c:v>
                </c:pt>
                <c:pt idx="147">
                  <c:v>-214.56875610351563</c:v>
                </c:pt>
                <c:pt idx="148">
                  <c:v>-214.32861328125</c:v>
                </c:pt>
                <c:pt idx="149">
                  <c:v>-214.08847045898438</c:v>
                </c:pt>
                <c:pt idx="150">
                  <c:v>-213.84831237792969</c:v>
                </c:pt>
                <c:pt idx="151">
                  <c:v>-213.60816955566406</c:v>
                </c:pt>
                <c:pt idx="152">
                  <c:v>-213.36802673339844</c:v>
                </c:pt>
                <c:pt idx="153">
                  <c:v>-213.12788391113281</c:v>
                </c:pt>
                <c:pt idx="154">
                  <c:v>-212.88774108886719</c:v>
                </c:pt>
                <c:pt idx="155">
                  <c:v>-212.64759826660156</c:v>
                </c:pt>
                <c:pt idx="156">
                  <c:v>-212.40745544433594</c:v>
                </c:pt>
                <c:pt idx="157">
                  <c:v>-212.16731262207031</c:v>
                </c:pt>
                <c:pt idx="158">
                  <c:v>-211.92716979980469</c:v>
                </c:pt>
                <c:pt idx="159">
                  <c:v>-211.68702697753906</c:v>
                </c:pt>
                <c:pt idx="160">
                  <c:v>-211.44688415527344</c:v>
                </c:pt>
                <c:pt idx="161">
                  <c:v>-211.20674133300781</c:v>
                </c:pt>
                <c:pt idx="162">
                  <c:v>-210.96658325195313</c:v>
                </c:pt>
                <c:pt idx="163">
                  <c:v>-210.7264404296875</c:v>
                </c:pt>
                <c:pt idx="164">
                  <c:v>-210.48629760742188</c:v>
                </c:pt>
                <c:pt idx="165">
                  <c:v>-210.24615478515625</c:v>
                </c:pt>
                <c:pt idx="166">
                  <c:v>-210.00601196289063</c:v>
                </c:pt>
                <c:pt idx="167">
                  <c:v>-209.765869140625</c:v>
                </c:pt>
                <c:pt idx="168">
                  <c:v>-209.52572631835938</c:v>
                </c:pt>
                <c:pt idx="169">
                  <c:v>-209.28558349609375</c:v>
                </c:pt>
                <c:pt idx="170">
                  <c:v>-209.04544067382813</c:v>
                </c:pt>
                <c:pt idx="171">
                  <c:v>-208.8052978515625</c:v>
                </c:pt>
                <c:pt idx="172">
                  <c:v>-208.56515502929688</c:v>
                </c:pt>
                <c:pt idx="173">
                  <c:v>-208.32501220703125</c:v>
                </c:pt>
                <c:pt idx="174">
                  <c:v>-208.08485412597656</c:v>
                </c:pt>
                <c:pt idx="175">
                  <c:v>-207.84471130371094</c:v>
                </c:pt>
                <c:pt idx="176">
                  <c:v>-207.60456848144531</c:v>
                </c:pt>
                <c:pt idx="177">
                  <c:v>-207.36442565917969</c:v>
                </c:pt>
                <c:pt idx="178">
                  <c:v>-207.12428283691406</c:v>
                </c:pt>
                <c:pt idx="179">
                  <c:v>-206.88414001464844</c:v>
                </c:pt>
                <c:pt idx="180">
                  <c:v>-206.64399719238281</c:v>
                </c:pt>
                <c:pt idx="181">
                  <c:v>-206.40385437011719</c:v>
                </c:pt>
                <c:pt idx="182">
                  <c:v>-206.16371154785156</c:v>
                </c:pt>
                <c:pt idx="183">
                  <c:v>-205.92356872558594</c:v>
                </c:pt>
                <c:pt idx="184">
                  <c:v>-205.68342590332031</c:v>
                </c:pt>
                <c:pt idx="185">
                  <c:v>-205.44326782226563</c:v>
                </c:pt>
                <c:pt idx="186">
                  <c:v>-205.203125</c:v>
                </c:pt>
                <c:pt idx="187">
                  <c:v>-204.96298217773438</c:v>
                </c:pt>
                <c:pt idx="188">
                  <c:v>-204.72283935546875</c:v>
                </c:pt>
                <c:pt idx="189">
                  <c:v>-204.48269653320313</c:v>
                </c:pt>
                <c:pt idx="190">
                  <c:v>-204.2425537109375</c:v>
                </c:pt>
                <c:pt idx="191">
                  <c:v>-204.00241088867188</c:v>
                </c:pt>
                <c:pt idx="192">
                  <c:v>-203.76226806640625</c:v>
                </c:pt>
                <c:pt idx="193">
                  <c:v>-203.52212524414063</c:v>
                </c:pt>
                <c:pt idx="194">
                  <c:v>-203.281982421875</c:v>
                </c:pt>
                <c:pt idx="195">
                  <c:v>-203.04183959960938</c:v>
                </c:pt>
                <c:pt idx="196">
                  <c:v>-202.80169677734375</c:v>
                </c:pt>
                <c:pt idx="197">
                  <c:v>-202.56153869628906</c:v>
                </c:pt>
                <c:pt idx="198">
                  <c:v>-202.32139587402344</c:v>
                </c:pt>
                <c:pt idx="199">
                  <c:v>-202.08125305175781</c:v>
                </c:pt>
                <c:pt idx="200">
                  <c:v>-201.84111022949219</c:v>
                </c:pt>
                <c:pt idx="201">
                  <c:v>-201.60096740722656</c:v>
                </c:pt>
                <c:pt idx="202">
                  <c:v>-201.36082458496094</c:v>
                </c:pt>
                <c:pt idx="203">
                  <c:v>-201.12068176269531</c:v>
                </c:pt>
                <c:pt idx="204">
                  <c:v>-200.88053894042969</c:v>
                </c:pt>
                <c:pt idx="205">
                  <c:v>-200.64039611816406</c:v>
                </c:pt>
                <c:pt idx="206">
                  <c:v>-200.40025329589844</c:v>
                </c:pt>
                <c:pt idx="207">
                  <c:v>-200.16011047363281</c:v>
                </c:pt>
                <c:pt idx="208">
                  <c:v>-199.91996765136719</c:v>
                </c:pt>
                <c:pt idx="209">
                  <c:v>-199.6798095703125</c:v>
                </c:pt>
                <c:pt idx="210">
                  <c:v>-199.43966674804688</c:v>
                </c:pt>
                <c:pt idx="211">
                  <c:v>-199.19952392578125</c:v>
                </c:pt>
                <c:pt idx="212">
                  <c:v>-198.95938110351563</c:v>
                </c:pt>
                <c:pt idx="213">
                  <c:v>-198.71923828125</c:v>
                </c:pt>
                <c:pt idx="214">
                  <c:v>-198.47909545898438</c:v>
                </c:pt>
                <c:pt idx="215">
                  <c:v>-198.23895263671875</c:v>
                </c:pt>
                <c:pt idx="216">
                  <c:v>-197.99880981445313</c:v>
                </c:pt>
                <c:pt idx="217">
                  <c:v>-197.7586669921875</c:v>
                </c:pt>
                <c:pt idx="218">
                  <c:v>-197.51852416992188</c:v>
                </c:pt>
                <c:pt idx="219">
                  <c:v>-197.27838134765625</c:v>
                </c:pt>
                <c:pt idx="220">
                  <c:v>-197.03823852539063</c:v>
                </c:pt>
                <c:pt idx="221">
                  <c:v>-196.79808044433594</c:v>
                </c:pt>
                <c:pt idx="222">
                  <c:v>-196.55793762207031</c:v>
                </c:pt>
                <c:pt idx="223">
                  <c:v>-196.31779479980469</c:v>
                </c:pt>
                <c:pt idx="224">
                  <c:v>-196.07765197753906</c:v>
                </c:pt>
                <c:pt idx="225">
                  <c:v>-195.83750915527344</c:v>
                </c:pt>
                <c:pt idx="226">
                  <c:v>-195.59736633300781</c:v>
                </c:pt>
                <c:pt idx="227">
                  <c:v>-195.35722351074219</c:v>
                </c:pt>
                <c:pt idx="228">
                  <c:v>-195.11708068847656</c:v>
                </c:pt>
                <c:pt idx="229">
                  <c:v>-194.87693786621094</c:v>
                </c:pt>
                <c:pt idx="230">
                  <c:v>-194.63679504394531</c:v>
                </c:pt>
                <c:pt idx="231">
                  <c:v>-194.39665222167969</c:v>
                </c:pt>
                <c:pt idx="232">
                  <c:v>-194.15650939941406</c:v>
                </c:pt>
                <c:pt idx="233">
                  <c:v>-193.91635131835938</c:v>
                </c:pt>
                <c:pt idx="234">
                  <c:v>-193.67620849609375</c:v>
                </c:pt>
                <c:pt idx="235">
                  <c:v>-193.43606567382813</c:v>
                </c:pt>
                <c:pt idx="236">
                  <c:v>-193.1959228515625</c:v>
                </c:pt>
                <c:pt idx="237">
                  <c:v>-192.95578002929688</c:v>
                </c:pt>
                <c:pt idx="238">
                  <c:v>-192.71563720703125</c:v>
                </c:pt>
                <c:pt idx="239">
                  <c:v>-192.47549438476563</c:v>
                </c:pt>
                <c:pt idx="240">
                  <c:v>-192.2353515625</c:v>
                </c:pt>
                <c:pt idx="241">
                  <c:v>-191.99520874023438</c:v>
                </c:pt>
                <c:pt idx="242">
                  <c:v>-191.75506591796875</c:v>
                </c:pt>
                <c:pt idx="243">
                  <c:v>-191.51492309570313</c:v>
                </c:pt>
                <c:pt idx="244">
                  <c:v>-191.2747802734375</c:v>
                </c:pt>
                <c:pt idx="245">
                  <c:v>-191.03462219238281</c:v>
                </c:pt>
                <c:pt idx="246">
                  <c:v>-190.79447937011719</c:v>
                </c:pt>
                <c:pt idx="247">
                  <c:v>-190.55433654785156</c:v>
                </c:pt>
                <c:pt idx="248">
                  <c:v>-190.31419372558594</c:v>
                </c:pt>
                <c:pt idx="249">
                  <c:v>-190.07405090332031</c:v>
                </c:pt>
                <c:pt idx="250">
                  <c:v>-189.83390808105469</c:v>
                </c:pt>
                <c:pt idx="251">
                  <c:v>-189.59376525878906</c:v>
                </c:pt>
                <c:pt idx="252">
                  <c:v>-189.35362243652344</c:v>
                </c:pt>
                <c:pt idx="253">
                  <c:v>-189.11347961425781</c:v>
                </c:pt>
                <c:pt idx="254">
                  <c:v>-188.87333679199219</c:v>
                </c:pt>
                <c:pt idx="255">
                  <c:v>-188.63319396972656</c:v>
                </c:pt>
                <c:pt idx="256">
                  <c:v>-188.39305114746094</c:v>
                </c:pt>
                <c:pt idx="257">
                  <c:v>-188.15289306640625</c:v>
                </c:pt>
                <c:pt idx="258">
                  <c:v>-187.91275024414063</c:v>
                </c:pt>
                <c:pt idx="259">
                  <c:v>-187.672607421875</c:v>
                </c:pt>
                <c:pt idx="260">
                  <c:v>-187.43246459960938</c:v>
                </c:pt>
                <c:pt idx="261">
                  <c:v>-187.19232177734375</c:v>
                </c:pt>
                <c:pt idx="262">
                  <c:v>-186.95217895507813</c:v>
                </c:pt>
                <c:pt idx="263">
                  <c:v>-186.7120361328125</c:v>
                </c:pt>
                <c:pt idx="264">
                  <c:v>-186.47189331054688</c:v>
                </c:pt>
                <c:pt idx="265">
                  <c:v>-186.23175048828125</c:v>
                </c:pt>
                <c:pt idx="266">
                  <c:v>-185.99160766601563</c:v>
                </c:pt>
                <c:pt idx="267">
                  <c:v>-185.75146484375</c:v>
                </c:pt>
                <c:pt idx="268">
                  <c:v>-185.51132202148438</c:v>
                </c:pt>
                <c:pt idx="269">
                  <c:v>-185.27116394042969</c:v>
                </c:pt>
                <c:pt idx="270">
                  <c:v>-185.03102111816406</c:v>
                </c:pt>
                <c:pt idx="271">
                  <c:v>-184.79087829589844</c:v>
                </c:pt>
                <c:pt idx="272">
                  <c:v>-184.55073547363281</c:v>
                </c:pt>
                <c:pt idx="273">
                  <c:v>-184.31059265136719</c:v>
                </c:pt>
                <c:pt idx="274">
                  <c:v>-184.07044982910156</c:v>
                </c:pt>
                <c:pt idx="275">
                  <c:v>-183.83030700683594</c:v>
                </c:pt>
                <c:pt idx="276">
                  <c:v>-183.59016418457031</c:v>
                </c:pt>
                <c:pt idx="277">
                  <c:v>-183.35002136230469</c:v>
                </c:pt>
                <c:pt idx="278">
                  <c:v>-183.10987854003906</c:v>
                </c:pt>
                <c:pt idx="279">
                  <c:v>-182.86973571777344</c:v>
                </c:pt>
                <c:pt idx="280">
                  <c:v>-182.62959289550781</c:v>
                </c:pt>
                <c:pt idx="281">
                  <c:v>-182.38943481445313</c:v>
                </c:pt>
                <c:pt idx="282">
                  <c:v>-182.1492919921875</c:v>
                </c:pt>
                <c:pt idx="283">
                  <c:v>-181.90914916992188</c:v>
                </c:pt>
                <c:pt idx="284">
                  <c:v>-181.66900634765625</c:v>
                </c:pt>
                <c:pt idx="285">
                  <c:v>-181.42886352539063</c:v>
                </c:pt>
                <c:pt idx="286">
                  <c:v>-181.188720703125</c:v>
                </c:pt>
                <c:pt idx="287">
                  <c:v>-180.94857788085938</c:v>
                </c:pt>
                <c:pt idx="288">
                  <c:v>-180.70843505859375</c:v>
                </c:pt>
                <c:pt idx="289">
                  <c:v>-180.46829223632813</c:v>
                </c:pt>
                <c:pt idx="290">
                  <c:v>-180.2281494140625</c:v>
                </c:pt>
                <c:pt idx="291">
                  <c:v>-179.98800659179688</c:v>
                </c:pt>
                <c:pt idx="292">
                  <c:v>-179.74786376953125</c:v>
                </c:pt>
                <c:pt idx="293">
                  <c:v>-179.50770568847656</c:v>
                </c:pt>
                <c:pt idx="294">
                  <c:v>-179.26756286621094</c:v>
                </c:pt>
                <c:pt idx="295">
                  <c:v>-179.02742004394531</c:v>
                </c:pt>
                <c:pt idx="296">
                  <c:v>-178.78727722167969</c:v>
                </c:pt>
                <c:pt idx="297">
                  <c:v>-178.54713439941406</c:v>
                </c:pt>
                <c:pt idx="298">
                  <c:v>-178.30699157714844</c:v>
                </c:pt>
                <c:pt idx="299">
                  <c:v>-178.06684875488281</c:v>
                </c:pt>
                <c:pt idx="300">
                  <c:v>-177.82670593261719</c:v>
                </c:pt>
                <c:pt idx="301">
                  <c:v>-177.58656311035156</c:v>
                </c:pt>
                <c:pt idx="302">
                  <c:v>-177.34642028808594</c:v>
                </c:pt>
                <c:pt idx="303">
                  <c:v>-177.10627746582031</c:v>
                </c:pt>
                <c:pt idx="304">
                  <c:v>-176.86613464355469</c:v>
                </c:pt>
                <c:pt idx="305">
                  <c:v>-176.6259765625</c:v>
                </c:pt>
                <c:pt idx="306">
                  <c:v>-176.38583374023438</c:v>
                </c:pt>
                <c:pt idx="307">
                  <c:v>-176.14569091796875</c:v>
                </c:pt>
                <c:pt idx="308">
                  <c:v>-175.90554809570313</c:v>
                </c:pt>
                <c:pt idx="309">
                  <c:v>-175.6654052734375</c:v>
                </c:pt>
                <c:pt idx="310">
                  <c:v>-175.42526245117188</c:v>
                </c:pt>
                <c:pt idx="311">
                  <c:v>-175.18511962890625</c:v>
                </c:pt>
                <c:pt idx="312">
                  <c:v>-174.94497680664063</c:v>
                </c:pt>
                <c:pt idx="313">
                  <c:v>-174.704833984375</c:v>
                </c:pt>
                <c:pt idx="314">
                  <c:v>-174.46469116210938</c:v>
                </c:pt>
                <c:pt idx="315">
                  <c:v>-174.22454833984375</c:v>
                </c:pt>
                <c:pt idx="316">
                  <c:v>-173.98440551757813</c:v>
                </c:pt>
                <c:pt idx="317">
                  <c:v>-173.74424743652344</c:v>
                </c:pt>
                <c:pt idx="318">
                  <c:v>-173.50410461425781</c:v>
                </c:pt>
                <c:pt idx="319">
                  <c:v>-173.26396179199219</c:v>
                </c:pt>
                <c:pt idx="320">
                  <c:v>-173.02381896972656</c:v>
                </c:pt>
                <c:pt idx="321">
                  <c:v>-172.78367614746094</c:v>
                </c:pt>
                <c:pt idx="322">
                  <c:v>-172.54353332519531</c:v>
                </c:pt>
                <c:pt idx="323">
                  <c:v>-172.30339050292969</c:v>
                </c:pt>
                <c:pt idx="324">
                  <c:v>-172.06324768066406</c:v>
                </c:pt>
                <c:pt idx="325">
                  <c:v>-171.82310485839844</c:v>
                </c:pt>
                <c:pt idx="326">
                  <c:v>-171.58296203613281</c:v>
                </c:pt>
                <c:pt idx="327">
                  <c:v>-171.34281921386719</c:v>
                </c:pt>
                <c:pt idx="328">
                  <c:v>-171.10267639160156</c:v>
                </c:pt>
                <c:pt idx="329">
                  <c:v>-170.86251831054688</c:v>
                </c:pt>
                <c:pt idx="330">
                  <c:v>-170.62237548828125</c:v>
                </c:pt>
                <c:pt idx="331">
                  <c:v>-170.38223266601563</c:v>
                </c:pt>
                <c:pt idx="332">
                  <c:v>-170.14208984375</c:v>
                </c:pt>
                <c:pt idx="333">
                  <c:v>-169.90194702148438</c:v>
                </c:pt>
                <c:pt idx="334">
                  <c:v>-169.66180419921875</c:v>
                </c:pt>
                <c:pt idx="335">
                  <c:v>-169.42166137695313</c:v>
                </c:pt>
                <c:pt idx="336">
                  <c:v>-169.1815185546875</c:v>
                </c:pt>
                <c:pt idx="337">
                  <c:v>-168.94137573242188</c:v>
                </c:pt>
                <c:pt idx="338">
                  <c:v>-168.70123291015625</c:v>
                </c:pt>
                <c:pt idx="339">
                  <c:v>-168.46109008789063</c:v>
                </c:pt>
                <c:pt idx="340">
                  <c:v>-168.220947265625</c:v>
                </c:pt>
                <c:pt idx="341">
                  <c:v>-167.98078918457031</c:v>
                </c:pt>
                <c:pt idx="342">
                  <c:v>-167.74064636230469</c:v>
                </c:pt>
                <c:pt idx="343">
                  <c:v>-167.50050354003906</c:v>
                </c:pt>
                <c:pt idx="344">
                  <c:v>-167.26036071777344</c:v>
                </c:pt>
                <c:pt idx="345">
                  <c:v>-167.02021789550781</c:v>
                </c:pt>
                <c:pt idx="346">
                  <c:v>-166.78007507324219</c:v>
                </c:pt>
                <c:pt idx="347">
                  <c:v>-166.53993225097656</c:v>
                </c:pt>
                <c:pt idx="348">
                  <c:v>-166.29978942871094</c:v>
                </c:pt>
                <c:pt idx="349">
                  <c:v>-166.05964660644531</c:v>
                </c:pt>
                <c:pt idx="350">
                  <c:v>-165.81950378417969</c:v>
                </c:pt>
                <c:pt idx="351">
                  <c:v>-165.57936096191406</c:v>
                </c:pt>
                <c:pt idx="352">
                  <c:v>-165.33921813964844</c:v>
                </c:pt>
                <c:pt idx="353">
                  <c:v>-165.09906005859375</c:v>
                </c:pt>
                <c:pt idx="354">
                  <c:v>-164.85891723632813</c:v>
                </c:pt>
                <c:pt idx="355">
                  <c:v>-164.6187744140625</c:v>
                </c:pt>
                <c:pt idx="356">
                  <c:v>-164.37863159179688</c:v>
                </c:pt>
                <c:pt idx="357">
                  <c:v>-164.13848876953125</c:v>
                </c:pt>
                <c:pt idx="358">
                  <c:v>-163.89834594726563</c:v>
                </c:pt>
                <c:pt idx="359">
                  <c:v>-163.658203125</c:v>
                </c:pt>
                <c:pt idx="360">
                  <c:v>-163.41806030273438</c:v>
                </c:pt>
                <c:pt idx="361">
                  <c:v>-163.17791748046875</c:v>
                </c:pt>
                <c:pt idx="362">
                  <c:v>-162.93777465820313</c:v>
                </c:pt>
                <c:pt idx="363">
                  <c:v>-162.6976318359375</c:v>
                </c:pt>
                <c:pt idx="364">
                  <c:v>-162.45748901367188</c:v>
                </c:pt>
                <c:pt idx="365">
                  <c:v>-162.21733093261719</c:v>
                </c:pt>
                <c:pt idx="366">
                  <c:v>-161.97718811035156</c:v>
                </c:pt>
                <c:pt idx="367">
                  <c:v>-161.73704528808594</c:v>
                </c:pt>
                <c:pt idx="368">
                  <c:v>-161.49690246582031</c:v>
                </c:pt>
                <c:pt idx="369">
                  <c:v>-161.25675964355469</c:v>
                </c:pt>
                <c:pt idx="370">
                  <c:v>-161.01661682128906</c:v>
                </c:pt>
                <c:pt idx="371">
                  <c:v>-160.77647399902344</c:v>
                </c:pt>
                <c:pt idx="372">
                  <c:v>-160.53633117675781</c:v>
                </c:pt>
                <c:pt idx="373">
                  <c:v>-160.29618835449219</c:v>
                </c:pt>
                <c:pt idx="374">
                  <c:v>-160.05604553222656</c:v>
                </c:pt>
                <c:pt idx="375">
                  <c:v>-159.81590270996094</c:v>
                </c:pt>
                <c:pt idx="376">
                  <c:v>-159.57575988769531</c:v>
                </c:pt>
                <c:pt idx="377">
                  <c:v>-159.33560180664063</c:v>
                </c:pt>
                <c:pt idx="378">
                  <c:v>-159.095458984375</c:v>
                </c:pt>
                <c:pt idx="379">
                  <c:v>-158.85531616210938</c:v>
                </c:pt>
                <c:pt idx="380">
                  <c:v>-158.61517333984375</c:v>
                </c:pt>
                <c:pt idx="381">
                  <c:v>-158.37503051757813</c:v>
                </c:pt>
                <c:pt idx="382">
                  <c:v>-158.1348876953125</c:v>
                </c:pt>
                <c:pt idx="383">
                  <c:v>-157.89474487304688</c:v>
                </c:pt>
                <c:pt idx="384">
                  <c:v>-157.65460205078125</c:v>
                </c:pt>
                <c:pt idx="385">
                  <c:v>-157.41445922851563</c:v>
                </c:pt>
                <c:pt idx="386">
                  <c:v>-157.17431640625</c:v>
                </c:pt>
                <c:pt idx="387">
                  <c:v>-156.93417358398438</c:v>
                </c:pt>
                <c:pt idx="388">
                  <c:v>-156.69403076171875</c:v>
                </c:pt>
                <c:pt idx="389">
                  <c:v>-156.45387268066406</c:v>
                </c:pt>
                <c:pt idx="390">
                  <c:v>-156.21372985839844</c:v>
                </c:pt>
                <c:pt idx="391">
                  <c:v>-155.97358703613281</c:v>
                </c:pt>
                <c:pt idx="392">
                  <c:v>-155.73344421386719</c:v>
                </c:pt>
                <c:pt idx="393">
                  <c:v>-155.49330139160156</c:v>
                </c:pt>
                <c:pt idx="394">
                  <c:v>-155.25315856933594</c:v>
                </c:pt>
                <c:pt idx="395">
                  <c:v>-155.01301574707031</c:v>
                </c:pt>
                <c:pt idx="396">
                  <c:v>-154.77287292480469</c:v>
                </c:pt>
                <c:pt idx="397">
                  <c:v>-154.53273010253906</c:v>
                </c:pt>
                <c:pt idx="398">
                  <c:v>-154.29258728027344</c:v>
                </c:pt>
                <c:pt idx="399">
                  <c:v>-154.05244445800781</c:v>
                </c:pt>
                <c:pt idx="400">
                  <c:v>-153.81230163574219</c:v>
                </c:pt>
                <c:pt idx="401">
                  <c:v>-153.5721435546875</c:v>
                </c:pt>
                <c:pt idx="402">
                  <c:v>-153.33200073242188</c:v>
                </c:pt>
                <c:pt idx="403">
                  <c:v>-153.09185791015625</c:v>
                </c:pt>
                <c:pt idx="404">
                  <c:v>-152.85171508789063</c:v>
                </c:pt>
                <c:pt idx="405">
                  <c:v>-152.611572265625</c:v>
                </c:pt>
                <c:pt idx="406">
                  <c:v>-152.37142944335938</c:v>
                </c:pt>
                <c:pt idx="407">
                  <c:v>-152.13128662109375</c:v>
                </c:pt>
                <c:pt idx="408">
                  <c:v>-151.89114379882813</c:v>
                </c:pt>
                <c:pt idx="409">
                  <c:v>-151.6510009765625</c:v>
                </c:pt>
                <c:pt idx="410">
                  <c:v>-151.41085815429688</c:v>
                </c:pt>
                <c:pt idx="411">
                  <c:v>-151.17071533203125</c:v>
                </c:pt>
                <c:pt idx="412">
                  <c:v>-150.93057250976563</c:v>
                </c:pt>
                <c:pt idx="413">
                  <c:v>-150.69041442871094</c:v>
                </c:pt>
                <c:pt idx="414">
                  <c:v>-150.45027160644531</c:v>
                </c:pt>
                <c:pt idx="415">
                  <c:v>-150.21012878417969</c:v>
                </c:pt>
                <c:pt idx="416">
                  <c:v>-149.96998596191406</c:v>
                </c:pt>
                <c:pt idx="417">
                  <c:v>-149.72984313964844</c:v>
                </c:pt>
                <c:pt idx="418">
                  <c:v>-149.48970031738281</c:v>
                </c:pt>
                <c:pt idx="419">
                  <c:v>-149.24955749511719</c:v>
                </c:pt>
                <c:pt idx="420">
                  <c:v>-149.00941467285156</c:v>
                </c:pt>
                <c:pt idx="421">
                  <c:v>-148.76927185058594</c:v>
                </c:pt>
                <c:pt idx="422">
                  <c:v>-148.52912902832031</c:v>
                </c:pt>
                <c:pt idx="423">
                  <c:v>-148.28898620605469</c:v>
                </c:pt>
                <c:pt idx="424">
                  <c:v>-148.04884338378906</c:v>
                </c:pt>
                <c:pt idx="425">
                  <c:v>-147.80868530273438</c:v>
                </c:pt>
                <c:pt idx="426">
                  <c:v>-147.56854248046875</c:v>
                </c:pt>
                <c:pt idx="427">
                  <c:v>-147.32839965820313</c:v>
                </c:pt>
                <c:pt idx="428">
                  <c:v>-147.0882568359375</c:v>
                </c:pt>
                <c:pt idx="429">
                  <c:v>-146.84811401367188</c:v>
                </c:pt>
                <c:pt idx="430">
                  <c:v>-146.60797119140625</c:v>
                </c:pt>
                <c:pt idx="431">
                  <c:v>-146.36782836914063</c:v>
                </c:pt>
                <c:pt idx="432">
                  <c:v>-146.127685546875</c:v>
                </c:pt>
                <c:pt idx="433">
                  <c:v>-145.88754272460938</c:v>
                </c:pt>
                <c:pt idx="434">
                  <c:v>-145.64739990234375</c:v>
                </c:pt>
                <c:pt idx="435">
                  <c:v>-145.40725708007813</c:v>
                </c:pt>
                <c:pt idx="436">
                  <c:v>-145.1671142578125</c:v>
                </c:pt>
                <c:pt idx="437">
                  <c:v>-144.92695617675781</c:v>
                </c:pt>
                <c:pt idx="438">
                  <c:v>-144.68681335449219</c:v>
                </c:pt>
                <c:pt idx="439">
                  <c:v>-144.44667053222656</c:v>
                </c:pt>
                <c:pt idx="440">
                  <c:v>-144.20652770996094</c:v>
                </c:pt>
                <c:pt idx="441">
                  <c:v>-143.96638488769531</c:v>
                </c:pt>
                <c:pt idx="442">
                  <c:v>-143.72624206542969</c:v>
                </c:pt>
                <c:pt idx="443">
                  <c:v>-143.48609924316406</c:v>
                </c:pt>
                <c:pt idx="444">
                  <c:v>-143.24595642089844</c:v>
                </c:pt>
                <c:pt idx="445">
                  <c:v>-143.00581359863281</c:v>
                </c:pt>
                <c:pt idx="446">
                  <c:v>-142.76567077636719</c:v>
                </c:pt>
                <c:pt idx="447">
                  <c:v>-142.52552795410156</c:v>
                </c:pt>
                <c:pt idx="448">
                  <c:v>-142.28538513183594</c:v>
                </c:pt>
                <c:pt idx="449">
                  <c:v>-142.04522705078125</c:v>
                </c:pt>
                <c:pt idx="450">
                  <c:v>-141.80508422851563</c:v>
                </c:pt>
                <c:pt idx="451">
                  <c:v>-141.56494140625</c:v>
                </c:pt>
                <c:pt idx="452">
                  <c:v>-141.32479858398438</c:v>
                </c:pt>
                <c:pt idx="453">
                  <c:v>-141.08465576171875</c:v>
                </c:pt>
                <c:pt idx="454">
                  <c:v>-140.84451293945313</c:v>
                </c:pt>
                <c:pt idx="455">
                  <c:v>-140.6043701171875</c:v>
                </c:pt>
                <c:pt idx="456">
                  <c:v>-140.36422729492188</c:v>
                </c:pt>
                <c:pt idx="457">
                  <c:v>-140.12408447265625</c:v>
                </c:pt>
                <c:pt idx="458">
                  <c:v>-139.88394165039063</c:v>
                </c:pt>
                <c:pt idx="459">
                  <c:v>-139.643798828125</c:v>
                </c:pt>
                <c:pt idx="460">
                  <c:v>-139.40365600585938</c:v>
                </c:pt>
                <c:pt idx="461">
                  <c:v>-139.16349792480469</c:v>
                </c:pt>
                <c:pt idx="462">
                  <c:v>-138.92335510253906</c:v>
                </c:pt>
                <c:pt idx="463">
                  <c:v>-138.68321228027344</c:v>
                </c:pt>
                <c:pt idx="464">
                  <c:v>-138.44306945800781</c:v>
                </c:pt>
                <c:pt idx="465">
                  <c:v>-138.20292663574219</c:v>
                </c:pt>
                <c:pt idx="466">
                  <c:v>-137.96278381347656</c:v>
                </c:pt>
                <c:pt idx="467">
                  <c:v>-137.72264099121094</c:v>
                </c:pt>
                <c:pt idx="468">
                  <c:v>-137.48249816894531</c:v>
                </c:pt>
                <c:pt idx="469">
                  <c:v>-137.24235534667969</c:v>
                </c:pt>
                <c:pt idx="470">
                  <c:v>-137.00221252441406</c:v>
                </c:pt>
                <c:pt idx="471">
                  <c:v>-136.76206970214844</c:v>
                </c:pt>
                <c:pt idx="472">
                  <c:v>-136.52192687988281</c:v>
                </c:pt>
                <c:pt idx="473">
                  <c:v>-136.28176879882813</c:v>
                </c:pt>
                <c:pt idx="474">
                  <c:v>-136.0416259765625</c:v>
                </c:pt>
                <c:pt idx="475">
                  <c:v>-135.80148315429688</c:v>
                </c:pt>
                <c:pt idx="476">
                  <c:v>-135.56134033203125</c:v>
                </c:pt>
                <c:pt idx="477">
                  <c:v>-135.32119750976563</c:v>
                </c:pt>
                <c:pt idx="478">
                  <c:v>-135.0810546875</c:v>
                </c:pt>
                <c:pt idx="479">
                  <c:v>-134.84091186523438</c:v>
                </c:pt>
                <c:pt idx="480">
                  <c:v>-134.60076904296875</c:v>
                </c:pt>
                <c:pt idx="481">
                  <c:v>-134.36062622070313</c:v>
                </c:pt>
                <c:pt idx="482">
                  <c:v>-134.1204833984375</c:v>
                </c:pt>
                <c:pt idx="483">
                  <c:v>-133.88034057617188</c:v>
                </c:pt>
                <c:pt idx="484">
                  <c:v>-133.64019775390625</c:v>
                </c:pt>
                <c:pt idx="485">
                  <c:v>-133.40003967285156</c:v>
                </c:pt>
                <c:pt idx="486">
                  <c:v>-133.15989685058594</c:v>
                </c:pt>
                <c:pt idx="487">
                  <c:v>-132.91975402832031</c:v>
                </c:pt>
                <c:pt idx="488">
                  <c:v>-132.67961120605469</c:v>
                </c:pt>
                <c:pt idx="489">
                  <c:v>-132.43946838378906</c:v>
                </c:pt>
                <c:pt idx="490">
                  <c:v>-132.19932556152344</c:v>
                </c:pt>
                <c:pt idx="491">
                  <c:v>-131.95918273925781</c:v>
                </c:pt>
                <c:pt idx="492">
                  <c:v>-131.71903991699219</c:v>
                </c:pt>
                <c:pt idx="493">
                  <c:v>-131.47889709472656</c:v>
                </c:pt>
                <c:pt idx="494">
                  <c:v>-131.23875427246094</c:v>
                </c:pt>
                <c:pt idx="495">
                  <c:v>-130.99861145019531</c:v>
                </c:pt>
                <c:pt idx="496">
                  <c:v>-130.75846862792969</c:v>
                </c:pt>
                <c:pt idx="497">
                  <c:v>-130.518310546875</c:v>
                </c:pt>
                <c:pt idx="498">
                  <c:v>-130.27816772460938</c:v>
                </c:pt>
                <c:pt idx="499">
                  <c:v>-130.03802490234375</c:v>
                </c:pt>
                <c:pt idx="500">
                  <c:v>-129.79788208007813</c:v>
                </c:pt>
                <c:pt idx="501">
                  <c:v>-129.5577392578125</c:v>
                </c:pt>
                <c:pt idx="502">
                  <c:v>-129.31759643554688</c:v>
                </c:pt>
                <c:pt idx="503">
                  <c:v>-129.07745361328125</c:v>
                </c:pt>
                <c:pt idx="504">
                  <c:v>-128.83731079101563</c:v>
                </c:pt>
                <c:pt idx="505">
                  <c:v>-128.59716796875</c:v>
                </c:pt>
                <c:pt idx="506">
                  <c:v>-128.35702514648438</c:v>
                </c:pt>
                <c:pt idx="507">
                  <c:v>-128.11688232421875</c:v>
                </c:pt>
                <c:pt idx="508">
                  <c:v>-127.87673187255859</c:v>
                </c:pt>
                <c:pt idx="509">
                  <c:v>-127.63658905029297</c:v>
                </c:pt>
                <c:pt idx="510">
                  <c:v>-127.39644622802734</c:v>
                </c:pt>
                <c:pt idx="511">
                  <c:v>-127.15630340576172</c:v>
                </c:pt>
                <c:pt idx="512">
                  <c:v>-126.91615295410156</c:v>
                </c:pt>
                <c:pt idx="513">
                  <c:v>-126.67601013183594</c:v>
                </c:pt>
                <c:pt idx="514">
                  <c:v>-126.43586730957031</c:v>
                </c:pt>
                <c:pt idx="515">
                  <c:v>-126.19572448730469</c:v>
                </c:pt>
                <c:pt idx="516">
                  <c:v>-125.95558166503906</c:v>
                </c:pt>
                <c:pt idx="517">
                  <c:v>-125.71543884277344</c:v>
                </c:pt>
                <c:pt idx="518">
                  <c:v>-125.47528839111328</c:v>
                </c:pt>
                <c:pt idx="519">
                  <c:v>-125.23514556884766</c:v>
                </c:pt>
                <c:pt idx="520">
                  <c:v>-124.99500274658203</c:v>
                </c:pt>
                <c:pt idx="521">
                  <c:v>-124.75485992431641</c:v>
                </c:pt>
                <c:pt idx="522">
                  <c:v>-124.51471710205078</c:v>
                </c:pt>
                <c:pt idx="523">
                  <c:v>-124.27456665039063</c:v>
                </c:pt>
                <c:pt idx="524">
                  <c:v>-124.034423828125</c:v>
                </c:pt>
                <c:pt idx="525">
                  <c:v>-123.79428100585938</c:v>
                </c:pt>
                <c:pt idx="526">
                  <c:v>-123.55413818359375</c:v>
                </c:pt>
                <c:pt idx="527">
                  <c:v>-123.31399536132813</c:v>
                </c:pt>
                <c:pt idx="528">
                  <c:v>-123.0738525390625</c:v>
                </c:pt>
                <c:pt idx="529">
                  <c:v>-122.83370208740234</c:v>
                </c:pt>
                <c:pt idx="530">
                  <c:v>-122.59355926513672</c:v>
                </c:pt>
                <c:pt idx="531">
                  <c:v>-122.35341644287109</c:v>
                </c:pt>
                <c:pt idx="532">
                  <c:v>-122.11327362060547</c:v>
                </c:pt>
                <c:pt idx="533">
                  <c:v>-121.87313079833984</c:v>
                </c:pt>
                <c:pt idx="534">
                  <c:v>-121.63298797607422</c:v>
                </c:pt>
                <c:pt idx="535">
                  <c:v>-121.39283752441406</c:v>
                </c:pt>
                <c:pt idx="536">
                  <c:v>-121.15269470214844</c:v>
                </c:pt>
                <c:pt idx="537">
                  <c:v>-120.91255187988281</c:v>
                </c:pt>
                <c:pt idx="538">
                  <c:v>-120.67240905761719</c:v>
                </c:pt>
                <c:pt idx="539">
                  <c:v>-120.43226623535156</c:v>
                </c:pt>
                <c:pt idx="540">
                  <c:v>-120.19212341308594</c:v>
                </c:pt>
                <c:pt idx="541">
                  <c:v>-119.95197296142578</c:v>
                </c:pt>
                <c:pt idx="542">
                  <c:v>-119.71183013916016</c:v>
                </c:pt>
                <c:pt idx="543">
                  <c:v>-119.47168731689453</c:v>
                </c:pt>
                <c:pt idx="544">
                  <c:v>-119.23154449462891</c:v>
                </c:pt>
                <c:pt idx="545">
                  <c:v>-118.99140167236328</c:v>
                </c:pt>
                <c:pt idx="546">
                  <c:v>-118.75125885009766</c:v>
                </c:pt>
                <c:pt idx="547">
                  <c:v>-118.5111083984375</c:v>
                </c:pt>
                <c:pt idx="548">
                  <c:v>-118.27096557617188</c:v>
                </c:pt>
                <c:pt idx="549">
                  <c:v>-118.03082275390625</c:v>
                </c:pt>
                <c:pt idx="550">
                  <c:v>-117.79067993164063</c:v>
                </c:pt>
                <c:pt idx="551">
                  <c:v>-117.550537109375</c:v>
                </c:pt>
                <c:pt idx="552">
                  <c:v>-117.31039428710938</c:v>
                </c:pt>
                <c:pt idx="553">
                  <c:v>-117.07024383544922</c:v>
                </c:pt>
                <c:pt idx="554">
                  <c:v>-116.83010101318359</c:v>
                </c:pt>
                <c:pt idx="555">
                  <c:v>-116.58995819091797</c:v>
                </c:pt>
                <c:pt idx="556">
                  <c:v>-116.34981536865234</c:v>
                </c:pt>
                <c:pt idx="557">
                  <c:v>-116.10967254638672</c:v>
                </c:pt>
                <c:pt idx="558">
                  <c:v>-115.86952972412109</c:v>
                </c:pt>
                <c:pt idx="559">
                  <c:v>-115.62937927246094</c:v>
                </c:pt>
                <c:pt idx="560">
                  <c:v>-115.38923645019531</c:v>
                </c:pt>
                <c:pt idx="561">
                  <c:v>-115.14909362792969</c:v>
                </c:pt>
                <c:pt idx="562">
                  <c:v>-114.90895080566406</c:v>
                </c:pt>
                <c:pt idx="563">
                  <c:v>-114.66880798339844</c:v>
                </c:pt>
                <c:pt idx="564">
                  <c:v>-114.42866516113281</c:v>
                </c:pt>
                <c:pt idx="565">
                  <c:v>-114.18851470947266</c:v>
                </c:pt>
                <c:pt idx="566">
                  <c:v>-113.94837188720703</c:v>
                </c:pt>
                <c:pt idx="567">
                  <c:v>-113.70822906494141</c:v>
                </c:pt>
                <c:pt idx="568">
                  <c:v>-113.46808624267578</c:v>
                </c:pt>
                <c:pt idx="569">
                  <c:v>-113.22794342041016</c:v>
                </c:pt>
                <c:pt idx="570">
                  <c:v>-112.98780059814453</c:v>
                </c:pt>
                <c:pt idx="571">
                  <c:v>-112.74765014648438</c:v>
                </c:pt>
                <c:pt idx="572">
                  <c:v>-112.50750732421875</c:v>
                </c:pt>
                <c:pt idx="573">
                  <c:v>-112.26736450195313</c:v>
                </c:pt>
                <c:pt idx="574">
                  <c:v>-112.0272216796875</c:v>
                </c:pt>
                <c:pt idx="575">
                  <c:v>-111.78707885742188</c:v>
                </c:pt>
                <c:pt idx="576">
                  <c:v>-111.54693603515625</c:v>
                </c:pt>
                <c:pt idx="577">
                  <c:v>-111.30678558349609</c:v>
                </c:pt>
                <c:pt idx="578">
                  <c:v>-111.06664276123047</c:v>
                </c:pt>
                <c:pt idx="579">
                  <c:v>-110.82649993896484</c:v>
                </c:pt>
                <c:pt idx="580">
                  <c:v>-110.58635711669922</c:v>
                </c:pt>
                <c:pt idx="581">
                  <c:v>-110.34621429443359</c:v>
                </c:pt>
                <c:pt idx="582">
                  <c:v>-110.10607147216797</c:v>
                </c:pt>
                <c:pt idx="583">
                  <c:v>-109.86592102050781</c:v>
                </c:pt>
                <c:pt idx="584">
                  <c:v>-109.62577819824219</c:v>
                </c:pt>
                <c:pt idx="585">
                  <c:v>-109.38563537597656</c:v>
                </c:pt>
                <c:pt idx="586">
                  <c:v>-109.14549255371094</c:v>
                </c:pt>
                <c:pt idx="587">
                  <c:v>-108.90534973144531</c:v>
                </c:pt>
                <c:pt idx="588">
                  <c:v>-108.66520690917969</c:v>
                </c:pt>
                <c:pt idx="589">
                  <c:v>-108.42505645751953</c:v>
                </c:pt>
                <c:pt idx="590">
                  <c:v>-108.18491363525391</c:v>
                </c:pt>
                <c:pt idx="591">
                  <c:v>-107.94477081298828</c:v>
                </c:pt>
                <c:pt idx="592">
                  <c:v>-107.70462799072266</c:v>
                </c:pt>
                <c:pt idx="593">
                  <c:v>-107.46448516845703</c:v>
                </c:pt>
                <c:pt idx="594">
                  <c:v>-107.22434234619141</c:v>
                </c:pt>
                <c:pt idx="595">
                  <c:v>-106.98419189453125</c:v>
                </c:pt>
                <c:pt idx="596">
                  <c:v>-106.74404907226563</c:v>
                </c:pt>
                <c:pt idx="597">
                  <c:v>-106.50390625</c:v>
                </c:pt>
                <c:pt idx="598">
                  <c:v>-106.26376342773438</c:v>
                </c:pt>
                <c:pt idx="599">
                  <c:v>-106.02362060546875</c:v>
                </c:pt>
                <c:pt idx="600">
                  <c:v>-105.78347778320313</c:v>
                </c:pt>
                <c:pt idx="601">
                  <c:v>-105.54332733154297</c:v>
                </c:pt>
                <c:pt idx="602">
                  <c:v>-105.30318450927734</c:v>
                </c:pt>
                <c:pt idx="603">
                  <c:v>-105.06304168701172</c:v>
                </c:pt>
                <c:pt idx="604">
                  <c:v>-104.82289886474609</c:v>
                </c:pt>
                <c:pt idx="605">
                  <c:v>-104.58275604248047</c:v>
                </c:pt>
                <c:pt idx="606">
                  <c:v>-104.34261322021484</c:v>
                </c:pt>
                <c:pt idx="607">
                  <c:v>-104.10246276855469</c:v>
                </c:pt>
                <c:pt idx="608">
                  <c:v>-103.86231994628906</c:v>
                </c:pt>
                <c:pt idx="609">
                  <c:v>-103.62217712402344</c:v>
                </c:pt>
                <c:pt idx="610">
                  <c:v>-103.38203430175781</c:v>
                </c:pt>
                <c:pt idx="611">
                  <c:v>-103.14189147949219</c:v>
                </c:pt>
                <c:pt idx="612">
                  <c:v>-102.90174865722656</c:v>
                </c:pt>
                <c:pt idx="613">
                  <c:v>-102.66159820556641</c:v>
                </c:pt>
                <c:pt idx="614">
                  <c:v>-102.42145538330078</c:v>
                </c:pt>
                <c:pt idx="615">
                  <c:v>-102.18131256103516</c:v>
                </c:pt>
                <c:pt idx="616">
                  <c:v>-101.94116973876953</c:v>
                </c:pt>
                <c:pt idx="617">
                  <c:v>-101.70102691650391</c:v>
                </c:pt>
                <c:pt idx="618">
                  <c:v>-101.46088409423828</c:v>
                </c:pt>
                <c:pt idx="619">
                  <c:v>-101.22073364257813</c:v>
                </c:pt>
                <c:pt idx="620">
                  <c:v>-100.9805908203125</c:v>
                </c:pt>
                <c:pt idx="621">
                  <c:v>-100.74044799804688</c:v>
                </c:pt>
                <c:pt idx="622">
                  <c:v>-100.50030517578125</c:v>
                </c:pt>
                <c:pt idx="623">
                  <c:v>-100.26016235351563</c:v>
                </c:pt>
                <c:pt idx="624">
                  <c:v>-100.02001953125</c:v>
                </c:pt>
                <c:pt idx="625">
                  <c:v>-99.779869079589844</c:v>
                </c:pt>
                <c:pt idx="626">
                  <c:v>-99.539726257324219</c:v>
                </c:pt>
                <c:pt idx="627">
                  <c:v>-99.299583435058594</c:v>
                </c:pt>
                <c:pt idx="628">
                  <c:v>-99.059440612792969</c:v>
                </c:pt>
                <c:pt idx="629">
                  <c:v>-98.819297790527344</c:v>
                </c:pt>
                <c:pt idx="630">
                  <c:v>-98.579154968261719</c:v>
                </c:pt>
                <c:pt idx="631">
                  <c:v>-98.339004516601563</c:v>
                </c:pt>
                <c:pt idx="632">
                  <c:v>-98.098861694335938</c:v>
                </c:pt>
                <c:pt idx="633">
                  <c:v>-97.858718872070313</c:v>
                </c:pt>
                <c:pt idx="634">
                  <c:v>-97.618576049804688</c:v>
                </c:pt>
                <c:pt idx="635">
                  <c:v>-97.378433227539063</c:v>
                </c:pt>
                <c:pt idx="636">
                  <c:v>-97.138290405273438</c:v>
                </c:pt>
                <c:pt idx="637">
                  <c:v>-96.898139953613281</c:v>
                </c:pt>
                <c:pt idx="638">
                  <c:v>-96.657997131347656</c:v>
                </c:pt>
                <c:pt idx="639">
                  <c:v>-96.417854309082031</c:v>
                </c:pt>
                <c:pt idx="640">
                  <c:v>-96.177711486816406</c:v>
                </c:pt>
                <c:pt idx="641">
                  <c:v>-95.937568664550781</c:v>
                </c:pt>
                <c:pt idx="642">
                  <c:v>-95.697425842285156</c:v>
                </c:pt>
                <c:pt idx="643">
                  <c:v>-95.457275390625</c:v>
                </c:pt>
                <c:pt idx="644">
                  <c:v>-95.217132568359375</c:v>
                </c:pt>
                <c:pt idx="645">
                  <c:v>-94.97698974609375</c:v>
                </c:pt>
                <c:pt idx="646">
                  <c:v>-94.736846923828125</c:v>
                </c:pt>
                <c:pt idx="647">
                  <c:v>-94.4967041015625</c:v>
                </c:pt>
                <c:pt idx="648">
                  <c:v>-94.256561279296875</c:v>
                </c:pt>
                <c:pt idx="649">
                  <c:v>-94.016410827636719</c:v>
                </c:pt>
                <c:pt idx="650">
                  <c:v>-93.776268005371094</c:v>
                </c:pt>
                <c:pt idx="651">
                  <c:v>-93.536125183105469</c:v>
                </c:pt>
                <c:pt idx="652">
                  <c:v>-93.295982360839844</c:v>
                </c:pt>
                <c:pt idx="653">
                  <c:v>-93.055839538574219</c:v>
                </c:pt>
                <c:pt idx="654">
                  <c:v>-92.815696716308594</c:v>
                </c:pt>
                <c:pt idx="655">
                  <c:v>-92.575546264648438</c:v>
                </c:pt>
                <c:pt idx="656">
                  <c:v>-92.335403442382813</c:v>
                </c:pt>
                <c:pt idx="657">
                  <c:v>-92.095260620117188</c:v>
                </c:pt>
                <c:pt idx="658">
                  <c:v>-91.855117797851563</c:v>
                </c:pt>
                <c:pt idx="659">
                  <c:v>-91.614974975585938</c:v>
                </c:pt>
                <c:pt idx="660">
                  <c:v>-91.374832153320313</c:v>
                </c:pt>
                <c:pt idx="661">
                  <c:v>-91.134681701660156</c:v>
                </c:pt>
                <c:pt idx="662">
                  <c:v>-90.894538879394531</c:v>
                </c:pt>
                <c:pt idx="663">
                  <c:v>-90.654396057128906</c:v>
                </c:pt>
                <c:pt idx="664">
                  <c:v>-90.414253234863281</c:v>
                </c:pt>
                <c:pt idx="665">
                  <c:v>-90.174110412597656</c:v>
                </c:pt>
                <c:pt idx="666">
                  <c:v>-89.933967590332031</c:v>
                </c:pt>
                <c:pt idx="667">
                  <c:v>-89.693817138671875</c:v>
                </c:pt>
                <c:pt idx="668">
                  <c:v>-89.45367431640625</c:v>
                </c:pt>
                <c:pt idx="669">
                  <c:v>-89.213531494140625</c:v>
                </c:pt>
                <c:pt idx="670">
                  <c:v>-88.973388671875</c:v>
                </c:pt>
                <c:pt idx="671">
                  <c:v>-88.733245849609375</c:v>
                </c:pt>
                <c:pt idx="672">
                  <c:v>-88.49310302734375</c:v>
                </c:pt>
                <c:pt idx="673">
                  <c:v>-88.252952575683594</c:v>
                </c:pt>
                <c:pt idx="674">
                  <c:v>-88.012809753417969</c:v>
                </c:pt>
                <c:pt idx="675">
                  <c:v>-87.772666931152344</c:v>
                </c:pt>
                <c:pt idx="676">
                  <c:v>-87.532524108886719</c:v>
                </c:pt>
                <c:pt idx="677">
                  <c:v>-87.292381286621094</c:v>
                </c:pt>
                <c:pt idx="678">
                  <c:v>-87.052238464355469</c:v>
                </c:pt>
                <c:pt idx="679">
                  <c:v>-86.812088012695313</c:v>
                </c:pt>
                <c:pt idx="680">
                  <c:v>-86.571945190429688</c:v>
                </c:pt>
                <c:pt idx="681">
                  <c:v>-86.331802368164063</c:v>
                </c:pt>
                <c:pt idx="682">
                  <c:v>-86.091659545898438</c:v>
                </c:pt>
                <c:pt idx="683">
                  <c:v>-85.851516723632813</c:v>
                </c:pt>
                <c:pt idx="684">
                  <c:v>-85.611373901367188</c:v>
                </c:pt>
                <c:pt idx="685">
                  <c:v>-85.371223449707031</c:v>
                </c:pt>
                <c:pt idx="686">
                  <c:v>-85.131080627441406</c:v>
                </c:pt>
                <c:pt idx="687">
                  <c:v>-84.890937805175781</c:v>
                </c:pt>
                <c:pt idx="688">
                  <c:v>-84.650794982910156</c:v>
                </c:pt>
                <c:pt idx="689">
                  <c:v>-84.410652160644531</c:v>
                </c:pt>
                <c:pt idx="690">
                  <c:v>-84.170509338378906</c:v>
                </c:pt>
                <c:pt idx="691">
                  <c:v>-83.93035888671875</c:v>
                </c:pt>
                <c:pt idx="692">
                  <c:v>-83.690216064453125</c:v>
                </c:pt>
                <c:pt idx="693">
                  <c:v>-83.4500732421875</c:v>
                </c:pt>
                <c:pt idx="694">
                  <c:v>-83.209930419921875</c:v>
                </c:pt>
                <c:pt idx="695">
                  <c:v>-82.96978759765625</c:v>
                </c:pt>
                <c:pt idx="696">
                  <c:v>-82.729644775390625</c:v>
                </c:pt>
                <c:pt idx="697">
                  <c:v>-82.489494323730469</c:v>
                </c:pt>
                <c:pt idx="698">
                  <c:v>-82.249351501464844</c:v>
                </c:pt>
                <c:pt idx="699">
                  <c:v>-82.009208679199219</c:v>
                </c:pt>
                <c:pt idx="700">
                  <c:v>-81.769065856933594</c:v>
                </c:pt>
                <c:pt idx="701">
                  <c:v>-81.528923034667969</c:v>
                </c:pt>
                <c:pt idx="702">
                  <c:v>-81.288780212402344</c:v>
                </c:pt>
                <c:pt idx="703">
                  <c:v>-81.048629760742188</c:v>
                </c:pt>
                <c:pt idx="704">
                  <c:v>-80.808486938476563</c:v>
                </c:pt>
                <c:pt idx="705">
                  <c:v>-80.568344116210938</c:v>
                </c:pt>
                <c:pt idx="706">
                  <c:v>-80.328201293945313</c:v>
                </c:pt>
                <c:pt idx="707">
                  <c:v>-80.088058471679688</c:v>
                </c:pt>
                <c:pt idx="708">
                  <c:v>-79.847915649414063</c:v>
                </c:pt>
                <c:pt idx="709">
                  <c:v>-79.607765197753906</c:v>
                </c:pt>
                <c:pt idx="710">
                  <c:v>-79.367622375488281</c:v>
                </c:pt>
                <c:pt idx="711">
                  <c:v>-79.127479553222656</c:v>
                </c:pt>
                <c:pt idx="712">
                  <c:v>-78.887336730957031</c:v>
                </c:pt>
                <c:pt idx="713">
                  <c:v>-78.647193908691406</c:v>
                </c:pt>
                <c:pt idx="714">
                  <c:v>-78.407051086425781</c:v>
                </c:pt>
                <c:pt idx="715">
                  <c:v>-78.166900634765625</c:v>
                </c:pt>
                <c:pt idx="716">
                  <c:v>-77.9267578125</c:v>
                </c:pt>
                <c:pt idx="717">
                  <c:v>-77.686614990234375</c:v>
                </c:pt>
                <c:pt idx="718">
                  <c:v>-77.44647216796875</c:v>
                </c:pt>
                <c:pt idx="719">
                  <c:v>-77.206329345703125</c:v>
                </c:pt>
                <c:pt idx="720">
                  <c:v>-76.9661865234375</c:v>
                </c:pt>
                <c:pt idx="721">
                  <c:v>-76.726036071777344</c:v>
                </c:pt>
                <c:pt idx="722">
                  <c:v>-76.485893249511719</c:v>
                </c:pt>
                <c:pt idx="723">
                  <c:v>-76.245750427246094</c:v>
                </c:pt>
                <c:pt idx="724">
                  <c:v>-76.005607604980469</c:v>
                </c:pt>
                <c:pt idx="725">
                  <c:v>-75.765464782714844</c:v>
                </c:pt>
                <c:pt idx="726">
                  <c:v>-75.525321960449219</c:v>
                </c:pt>
                <c:pt idx="727">
                  <c:v>-75.285171508789063</c:v>
                </c:pt>
                <c:pt idx="728">
                  <c:v>-75.045028686523438</c:v>
                </c:pt>
                <c:pt idx="729">
                  <c:v>-74.804885864257813</c:v>
                </c:pt>
                <c:pt idx="730">
                  <c:v>-74.564743041992188</c:v>
                </c:pt>
                <c:pt idx="731">
                  <c:v>-74.324600219726563</c:v>
                </c:pt>
                <c:pt idx="732">
                  <c:v>-74.084457397460938</c:v>
                </c:pt>
                <c:pt idx="733">
                  <c:v>-73.844306945800781</c:v>
                </c:pt>
                <c:pt idx="734">
                  <c:v>-73.604164123535156</c:v>
                </c:pt>
                <c:pt idx="735">
                  <c:v>-73.364021301269531</c:v>
                </c:pt>
                <c:pt idx="736">
                  <c:v>-73.123878479003906</c:v>
                </c:pt>
                <c:pt idx="737">
                  <c:v>-72.883735656738281</c:v>
                </c:pt>
                <c:pt idx="738">
                  <c:v>-72.643592834472656</c:v>
                </c:pt>
                <c:pt idx="739">
                  <c:v>-72.4034423828125</c:v>
                </c:pt>
                <c:pt idx="740">
                  <c:v>-72.163299560546875</c:v>
                </c:pt>
                <c:pt idx="741">
                  <c:v>-71.92315673828125</c:v>
                </c:pt>
                <c:pt idx="742">
                  <c:v>-71.683013916015625</c:v>
                </c:pt>
                <c:pt idx="743">
                  <c:v>-71.44287109375</c:v>
                </c:pt>
                <c:pt idx="744">
                  <c:v>-71.202728271484375</c:v>
                </c:pt>
                <c:pt idx="745">
                  <c:v>-70.962577819824219</c:v>
                </c:pt>
                <c:pt idx="746">
                  <c:v>-70.722434997558594</c:v>
                </c:pt>
                <c:pt idx="747">
                  <c:v>-70.482292175292969</c:v>
                </c:pt>
                <c:pt idx="748">
                  <c:v>-70.242149353027344</c:v>
                </c:pt>
                <c:pt idx="749">
                  <c:v>-70.002006530761719</c:v>
                </c:pt>
                <c:pt idx="750">
                  <c:v>-69.761863708496094</c:v>
                </c:pt>
                <c:pt idx="751">
                  <c:v>-69.521713256835938</c:v>
                </c:pt>
                <c:pt idx="752">
                  <c:v>-69.281570434570313</c:v>
                </c:pt>
                <c:pt idx="753">
                  <c:v>-69.041427612304688</c:v>
                </c:pt>
                <c:pt idx="754">
                  <c:v>-68.801284790039063</c:v>
                </c:pt>
                <c:pt idx="755">
                  <c:v>-68.561141967773438</c:v>
                </c:pt>
                <c:pt idx="756">
                  <c:v>-68.320999145507813</c:v>
                </c:pt>
                <c:pt idx="757">
                  <c:v>-68.080848693847656</c:v>
                </c:pt>
                <c:pt idx="758">
                  <c:v>-67.840705871582031</c:v>
                </c:pt>
                <c:pt idx="759">
                  <c:v>-67.600563049316406</c:v>
                </c:pt>
                <c:pt idx="760">
                  <c:v>-67.360420227050781</c:v>
                </c:pt>
                <c:pt idx="761">
                  <c:v>-67.120277404785156</c:v>
                </c:pt>
                <c:pt idx="762">
                  <c:v>-66.880134582519531</c:v>
                </c:pt>
                <c:pt idx="763">
                  <c:v>-66.639984130859375</c:v>
                </c:pt>
                <c:pt idx="764">
                  <c:v>-66.39984130859375</c:v>
                </c:pt>
                <c:pt idx="765">
                  <c:v>-66.159698486328125</c:v>
                </c:pt>
                <c:pt idx="766">
                  <c:v>-65.9195556640625</c:v>
                </c:pt>
                <c:pt idx="767">
                  <c:v>-65.679412841796875</c:v>
                </c:pt>
                <c:pt idx="768">
                  <c:v>-65.43927001953125</c:v>
                </c:pt>
                <c:pt idx="769">
                  <c:v>-65.199119567871094</c:v>
                </c:pt>
                <c:pt idx="770">
                  <c:v>-64.958976745605469</c:v>
                </c:pt>
                <c:pt idx="771">
                  <c:v>-64.718833923339844</c:v>
                </c:pt>
                <c:pt idx="772">
                  <c:v>-64.478691101074219</c:v>
                </c:pt>
                <c:pt idx="773">
                  <c:v>-64.238548278808594</c:v>
                </c:pt>
                <c:pt idx="774">
                  <c:v>-63.998401641845703</c:v>
                </c:pt>
                <c:pt idx="775">
                  <c:v>-63.758258819580078</c:v>
                </c:pt>
                <c:pt idx="776">
                  <c:v>-63.518112182617188</c:v>
                </c:pt>
                <c:pt idx="777">
                  <c:v>-63.277969360351563</c:v>
                </c:pt>
                <c:pt idx="778">
                  <c:v>-63.037826538085938</c:v>
                </c:pt>
                <c:pt idx="779">
                  <c:v>-62.797679901123047</c:v>
                </c:pt>
                <c:pt idx="780">
                  <c:v>-62.557537078857422</c:v>
                </c:pt>
                <c:pt idx="781">
                  <c:v>-62.317394256591797</c:v>
                </c:pt>
                <c:pt idx="782">
                  <c:v>-62.077247619628906</c:v>
                </c:pt>
                <c:pt idx="783">
                  <c:v>-61.837104797363281</c:v>
                </c:pt>
                <c:pt idx="784">
                  <c:v>-61.596961975097656</c:v>
                </c:pt>
                <c:pt idx="785">
                  <c:v>-61.356815338134766</c:v>
                </c:pt>
                <c:pt idx="786">
                  <c:v>-61.116672515869141</c:v>
                </c:pt>
                <c:pt idx="787">
                  <c:v>-60.876529693603516</c:v>
                </c:pt>
                <c:pt idx="788">
                  <c:v>-60.636383056640625</c:v>
                </c:pt>
                <c:pt idx="789">
                  <c:v>-60.396240234375</c:v>
                </c:pt>
                <c:pt idx="790">
                  <c:v>-60.156097412109375</c:v>
                </c:pt>
                <c:pt idx="791">
                  <c:v>-59.915950775146484</c:v>
                </c:pt>
                <c:pt idx="792">
                  <c:v>-59.675807952880859</c:v>
                </c:pt>
                <c:pt idx="793">
                  <c:v>-59.435665130615234</c:v>
                </c:pt>
                <c:pt idx="794">
                  <c:v>-59.195518493652344</c:v>
                </c:pt>
                <c:pt idx="795">
                  <c:v>-58.955375671386719</c:v>
                </c:pt>
                <c:pt idx="796">
                  <c:v>-58.715232849121094</c:v>
                </c:pt>
                <c:pt idx="797">
                  <c:v>-58.475086212158203</c:v>
                </c:pt>
                <c:pt idx="798">
                  <c:v>-58.234943389892578</c:v>
                </c:pt>
                <c:pt idx="799">
                  <c:v>-57.994800567626953</c:v>
                </c:pt>
                <c:pt idx="800">
                  <c:v>-57.754653930664063</c:v>
                </c:pt>
                <c:pt idx="801">
                  <c:v>-57.514511108398438</c:v>
                </c:pt>
                <c:pt idx="802">
                  <c:v>-57.274368286132813</c:v>
                </c:pt>
                <c:pt idx="803">
                  <c:v>-57.034221649169922</c:v>
                </c:pt>
                <c:pt idx="804">
                  <c:v>-56.794078826904297</c:v>
                </c:pt>
                <c:pt idx="805">
                  <c:v>-56.553936004638672</c:v>
                </c:pt>
                <c:pt idx="806">
                  <c:v>-56.313789367675781</c:v>
                </c:pt>
                <c:pt idx="807">
                  <c:v>-56.073646545410156</c:v>
                </c:pt>
                <c:pt idx="808">
                  <c:v>-55.833503723144531</c:v>
                </c:pt>
                <c:pt idx="809">
                  <c:v>-55.593357086181641</c:v>
                </c:pt>
                <c:pt idx="810">
                  <c:v>-55.353214263916016</c:v>
                </c:pt>
                <c:pt idx="811">
                  <c:v>-55.113071441650391</c:v>
                </c:pt>
                <c:pt idx="812">
                  <c:v>-54.8729248046875</c:v>
                </c:pt>
                <c:pt idx="813">
                  <c:v>-54.632781982421875</c:v>
                </c:pt>
                <c:pt idx="814">
                  <c:v>-54.39263916015625</c:v>
                </c:pt>
                <c:pt idx="815">
                  <c:v>-54.152492523193359</c:v>
                </c:pt>
                <c:pt idx="816">
                  <c:v>-53.912349700927734</c:v>
                </c:pt>
                <c:pt idx="817">
                  <c:v>-53.672206878662109</c:v>
                </c:pt>
                <c:pt idx="818">
                  <c:v>-53.432060241699219</c:v>
                </c:pt>
                <c:pt idx="819">
                  <c:v>-53.191917419433594</c:v>
                </c:pt>
                <c:pt idx="820">
                  <c:v>-52.951774597167969</c:v>
                </c:pt>
                <c:pt idx="821">
                  <c:v>-52.711627960205078</c:v>
                </c:pt>
                <c:pt idx="822">
                  <c:v>-52.471485137939453</c:v>
                </c:pt>
                <c:pt idx="823">
                  <c:v>-52.231342315673828</c:v>
                </c:pt>
                <c:pt idx="824">
                  <c:v>-51.991195678710938</c:v>
                </c:pt>
                <c:pt idx="825">
                  <c:v>-51.751052856445313</c:v>
                </c:pt>
                <c:pt idx="826">
                  <c:v>-51.510910034179688</c:v>
                </c:pt>
                <c:pt idx="827">
                  <c:v>-51.270763397216797</c:v>
                </c:pt>
                <c:pt idx="828">
                  <c:v>-51.030620574951172</c:v>
                </c:pt>
                <c:pt idx="829">
                  <c:v>-50.790477752685547</c:v>
                </c:pt>
                <c:pt idx="830">
                  <c:v>-50.550331115722656</c:v>
                </c:pt>
                <c:pt idx="831">
                  <c:v>-50.310188293457031</c:v>
                </c:pt>
                <c:pt idx="832">
                  <c:v>-50.070045471191406</c:v>
                </c:pt>
                <c:pt idx="833">
                  <c:v>-49.829898834228516</c:v>
                </c:pt>
                <c:pt idx="834">
                  <c:v>-49.589756011962891</c:v>
                </c:pt>
                <c:pt idx="835">
                  <c:v>-49.349613189697266</c:v>
                </c:pt>
                <c:pt idx="836">
                  <c:v>-49.109466552734375</c:v>
                </c:pt>
                <c:pt idx="837">
                  <c:v>-48.86932373046875</c:v>
                </c:pt>
                <c:pt idx="838">
                  <c:v>-48.629180908203125</c:v>
                </c:pt>
                <c:pt idx="839">
                  <c:v>-48.389034271240234</c:v>
                </c:pt>
                <c:pt idx="840">
                  <c:v>-48.148891448974609</c:v>
                </c:pt>
                <c:pt idx="841">
                  <c:v>-47.908748626708984</c:v>
                </c:pt>
                <c:pt idx="842">
                  <c:v>-47.668601989746094</c:v>
                </c:pt>
                <c:pt idx="843">
                  <c:v>-47.428459167480469</c:v>
                </c:pt>
                <c:pt idx="844">
                  <c:v>-47.188316345214844</c:v>
                </c:pt>
                <c:pt idx="845">
                  <c:v>-46.948169708251953</c:v>
                </c:pt>
                <c:pt idx="846">
                  <c:v>-46.708026885986328</c:v>
                </c:pt>
                <c:pt idx="847">
                  <c:v>-46.467884063720703</c:v>
                </c:pt>
                <c:pt idx="848">
                  <c:v>-46.227737426757813</c:v>
                </c:pt>
                <c:pt idx="849">
                  <c:v>-45.987594604492188</c:v>
                </c:pt>
                <c:pt idx="850">
                  <c:v>-45.747451782226563</c:v>
                </c:pt>
                <c:pt idx="851">
                  <c:v>-45.507305145263672</c:v>
                </c:pt>
                <c:pt idx="852">
                  <c:v>-45.267162322998047</c:v>
                </c:pt>
                <c:pt idx="853">
                  <c:v>-45.027019500732422</c:v>
                </c:pt>
                <c:pt idx="854">
                  <c:v>-44.786872863769531</c:v>
                </c:pt>
                <c:pt idx="855">
                  <c:v>-44.546730041503906</c:v>
                </c:pt>
                <c:pt idx="856">
                  <c:v>-44.306587219238281</c:v>
                </c:pt>
                <c:pt idx="857">
                  <c:v>-44.066440582275391</c:v>
                </c:pt>
                <c:pt idx="858">
                  <c:v>-43.826297760009766</c:v>
                </c:pt>
                <c:pt idx="859">
                  <c:v>-43.586154937744141</c:v>
                </c:pt>
                <c:pt idx="860">
                  <c:v>-43.34600830078125</c:v>
                </c:pt>
                <c:pt idx="861">
                  <c:v>-43.105865478515625</c:v>
                </c:pt>
                <c:pt idx="862">
                  <c:v>-42.86572265625</c:v>
                </c:pt>
                <c:pt idx="863">
                  <c:v>-42.625576019287109</c:v>
                </c:pt>
                <c:pt idx="864">
                  <c:v>-42.385433197021484</c:v>
                </c:pt>
                <c:pt idx="865">
                  <c:v>-42.145290374755859</c:v>
                </c:pt>
                <c:pt idx="866">
                  <c:v>-41.905143737792969</c:v>
                </c:pt>
                <c:pt idx="867">
                  <c:v>-41.665000915527344</c:v>
                </c:pt>
                <c:pt idx="868">
                  <c:v>-41.424858093261719</c:v>
                </c:pt>
                <c:pt idx="869">
                  <c:v>-41.184711456298828</c:v>
                </c:pt>
                <c:pt idx="870">
                  <c:v>-40.944568634033203</c:v>
                </c:pt>
                <c:pt idx="871">
                  <c:v>-40.704425811767578</c:v>
                </c:pt>
                <c:pt idx="872">
                  <c:v>-40.464279174804688</c:v>
                </c:pt>
                <c:pt idx="873">
                  <c:v>-40.224136352539063</c:v>
                </c:pt>
                <c:pt idx="874">
                  <c:v>-39.983993530273438</c:v>
                </c:pt>
                <c:pt idx="875">
                  <c:v>-39.743846893310547</c:v>
                </c:pt>
                <c:pt idx="876">
                  <c:v>-39.503704071044922</c:v>
                </c:pt>
                <c:pt idx="877">
                  <c:v>-39.263561248779297</c:v>
                </c:pt>
                <c:pt idx="878">
                  <c:v>-39.023414611816406</c:v>
                </c:pt>
                <c:pt idx="879">
                  <c:v>-38.783271789550781</c:v>
                </c:pt>
                <c:pt idx="880">
                  <c:v>-38.543128967285156</c:v>
                </c:pt>
                <c:pt idx="881">
                  <c:v>-38.302982330322266</c:v>
                </c:pt>
                <c:pt idx="882">
                  <c:v>-38.062839508056641</c:v>
                </c:pt>
                <c:pt idx="883">
                  <c:v>-37.822696685791016</c:v>
                </c:pt>
                <c:pt idx="884">
                  <c:v>-37.582550048828125</c:v>
                </c:pt>
                <c:pt idx="885">
                  <c:v>-37.3424072265625</c:v>
                </c:pt>
                <c:pt idx="886">
                  <c:v>-37.102264404296875</c:v>
                </c:pt>
                <c:pt idx="887">
                  <c:v>-36.862117767333984</c:v>
                </c:pt>
                <c:pt idx="888">
                  <c:v>-36.621974945068359</c:v>
                </c:pt>
                <c:pt idx="889">
                  <c:v>-36.381832122802734</c:v>
                </c:pt>
                <c:pt idx="890">
                  <c:v>-36.141685485839844</c:v>
                </c:pt>
                <c:pt idx="891">
                  <c:v>-35.901542663574219</c:v>
                </c:pt>
                <c:pt idx="892">
                  <c:v>-35.661399841308594</c:v>
                </c:pt>
                <c:pt idx="893">
                  <c:v>-35.421253204345703</c:v>
                </c:pt>
                <c:pt idx="894">
                  <c:v>-35.181110382080078</c:v>
                </c:pt>
                <c:pt idx="895">
                  <c:v>-34.940967559814453</c:v>
                </c:pt>
                <c:pt idx="896">
                  <c:v>-34.700820922851563</c:v>
                </c:pt>
                <c:pt idx="897">
                  <c:v>-34.460678100585938</c:v>
                </c:pt>
                <c:pt idx="898">
                  <c:v>-34.220535278320313</c:v>
                </c:pt>
                <c:pt idx="899">
                  <c:v>-33.980388641357422</c:v>
                </c:pt>
                <c:pt idx="900">
                  <c:v>-33.740245819091797</c:v>
                </c:pt>
                <c:pt idx="901">
                  <c:v>-33.500102996826172</c:v>
                </c:pt>
                <c:pt idx="902">
                  <c:v>-33.259956359863281</c:v>
                </c:pt>
                <c:pt idx="903">
                  <c:v>-33.019813537597656</c:v>
                </c:pt>
                <c:pt idx="904">
                  <c:v>-32.779670715332031</c:v>
                </c:pt>
                <c:pt idx="905">
                  <c:v>-32.539524078369141</c:v>
                </c:pt>
                <c:pt idx="906">
                  <c:v>-32.299381256103516</c:v>
                </c:pt>
                <c:pt idx="907">
                  <c:v>-32.059238433837891</c:v>
                </c:pt>
                <c:pt idx="908">
                  <c:v>-31.819093704223633</c:v>
                </c:pt>
                <c:pt idx="909">
                  <c:v>-31.578948974609375</c:v>
                </c:pt>
                <c:pt idx="910">
                  <c:v>-31.338804244995117</c:v>
                </c:pt>
                <c:pt idx="911">
                  <c:v>-31.098661422729492</c:v>
                </c:pt>
                <c:pt idx="912">
                  <c:v>-30.858516693115234</c:v>
                </c:pt>
                <c:pt idx="913">
                  <c:v>-30.618371963500977</c:v>
                </c:pt>
                <c:pt idx="914">
                  <c:v>-30.378229141235352</c:v>
                </c:pt>
                <c:pt idx="915">
                  <c:v>-30.138084411621094</c:v>
                </c:pt>
                <c:pt idx="916">
                  <c:v>-29.897939682006836</c:v>
                </c:pt>
                <c:pt idx="917">
                  <c:v>-29.657796859741211</c:v>
                </c:pt>
                <c:pt idx="918">
                  <c:v>-29.417652130126953</c:v>
                </c:pt>
                <c:pt idx="919">
                  <c:v>-29.177507400512695</c:v>
                </c:pt>
                <c:pt idx="920">
                  <c:v>-28.93736457824707</c:v>
                </c:pt>
                <c:pt idx="921">
                  <c:v>-28.697219848632813</c:v>
                </c:pt>
                <c:pt idx="922">
                  <c:v>-28.457075119018555</c:v>
                </c:pt>
                <c:pt idx="923">
                  <c:v>-28.21693229675293</c:v>
                </c:pt>
                <c:pt idx="924">
                  <c:v>-27.976787567138672</c:v>
                </c:pt>
                <c:pt idx="925">
                  <c:v>-27.736642837524414</c:v>
                </c:pt>
                <c:pt idx="926">
                  <c:v>-27.496500015258789</c:v>
                </c:pt>
                <c:pt idx="927">
                  <c:v>-27.256355285644531</c:v>
                </c:pt>
                <c:pt idx="928">
                  <c:v>-27.016210556030273</c:v>
                </c:pt>
                <c:pt idx="929">
                  <c:v>-26.776067733764648</c:v>
                </c:pt>
                <c:pt idx="930">
                  <c:v>-26.535923004150391</c:v>
                </c:pt>
                <c:pt idx="931">
                  <c:v>-26.295778274536133</c:v>
                </c:pt>
                <c:pt idx="932">
                  <c:v>-26.055635452270508</c:v>
                </c:pt>
                <c:pt idx="933">
                  <c:v>-25.81549072265625</c:v>
                </c:pt>
                <c:pt idx="934">
                  <c:v>-25.575345993041992</c:v>
                </c:pt>
                <c:pt idx="935">
                  <c:v>-25.335203170776367</c:v>
                </c:pt>
                <c:pt idx="936">
                  <c:v>-25.095058441162109</c:v>
                </c:pt>
                <c:pt idx="937">
                  <c:v>-24.854913711547852</c:v>
                </c:pt>
                <c:pt idx="938">
                  <c:v>-24.614770889282227</c:v>
                </c:pt>
                <c:pt idx="939">
                  <c:v>-24.374626159667969</c:v>
                </c:pt>
                <c:pt idx="940">
                  <c:v>-24.134481430053711</c:v>
                </c:pt>
                <c:pt idx="941">
                  <c:v>-23.894338607788086</c:v>
                </c:pt>
                <c:pt idx="942">
                  <c:v>-23.654193878173828</c:v>
                </c:pt>
                <c:pt idx="943">
                  <c:v>-23.41404914855957</c:v>
                </c:pt>
                <c:pt idx="944">
                  <c:v>-23.173906326293945</c:v>
                </c:pt>
                <c:pt idx="945">
                  <c:v>-22.933761596679688</c:v>
                </c:pt>
                <c:pt idx="946">
                  <c:v>-22.69361686706543</c:v>
                </c:pt>
                <c:pt idx="947">
                  <c:v>-22.453474044799805</c:v>
                </c:pt>
                <c:pt idx="948">
                  <c:v>-22.213329315185547</c:v>
                </c:pt>
                <c:pt idx="949">
                  <c:v>-21.973184585571289</c:v>
                </c:pt>
                <c:pt idx="950">
                  <c:v>-21.733041763305664</c:v>
                </c:pt>
                <c:pt idx="951">
                  <c:v>-21.492897033691406</c:v>
                </c:pt>
                <c:pt idx="952">
                  <c:v>-21.252752304077148</c:v>
                </c:pt>
                <c:pt idx="953">
                  <c:v>-21.012609481811523</c:v>
                </c:pt>
                <c:pt idx="954">
                  <c:v>-20.772464752197266</c:v>
                </c:pt>
                <c:pt idx="955">
                  <c:v>-20.532320022583008</c:v>
                </c:pt>
                <c:pt idx="956">
                  <c:v>-20.29217529296875</c:v>
                </c:pt>
                <c:pt idx="957">
                  <c:v>-20.052032470703125</c:v>
                </c:pt>
                <c:pt idx="958">
                  <c:v>-19.811887741088867</c:v>
                </c:pt>
                <c:pt idx="959">
                  <c:v>-19.571743011474609</c:v>
                </c:pt>
                <c:pt idx="960">
                  <c:v>-19.331600189208984</c:v>
                </c:pt>
                <c:pt idx="961">
                  <c:v>-19.091455459594727</c:v>
                </c:pt>
                <c:pt idx="962">
                  <c:v>-18.851310729980469</c:v>
                </c:pt>
                <c:pt idx="963">
                  <c:v>-18.611167907714844</c:v>
                </c:pt>
                <c:pt idx="964">
                  <c:v>-18.371023178100586</c:v>
                </c:pt>
                <c:pt idx="965">
                  <c:v>-18.130878448486328</c:v>
                </c:pt>
                <c:pt idx="966">
                  <c:v>-17.890735626220703</c:v>
                </c:pt>
                <c:pt idx="967">
                  <c:v>-17.650590896606445</c:v>
                </c:pt>
                <c:pt idx="968">
                  <c:v>-17.410446166992188</c:v>
                </c:pt>
                <c:pt idx="969">
                  <c:v>-17.170303344726563</c:v>
                </c:pt>
                <c:pt idx="970">
                  <c:v>-16.930158615112305</c:v>
                </c:pt>
                <c:pt idx="971">
                  <c:v>-16.690013885498047</c:v>
                </c:pt>
                <c:pt idx="972">
                  <c:v>-16.449871063232422</c:v>
                </c:pt>
                <c:pt idx="973">
                  <c:v>-16.209726333618164</c:v>
                </c:pt>
                <c:pt idx="974">
                  <c:v>-15.969582557678223</c:v>
                </c:pt>
                <c:pt idx="975">
                  <c:v>-15.729438781738281</c:v>
                </c:pt>
                <c:pt idx="976">
                  <c:v>-15.489294052124023</c:v>
                </c:pt>
                <c:pt idx="977">
                  <c:v>-15.249150276184082</c:v>
                </c:pt>
                <c:pt idx="978">
                  <c:v>-15.009006500244141</c:v>
                </c:pt>
                <c:pt idx="979">
                  <c:v>-14.768861770629883</c:v>
                </c:pt>
                <c:pt idx="980">
                  <c:v>-14.528717994689941</c:v>
                </c:pt>
                <c:pt idx="981">
                  <c:v>-14.28857421875</c:v>
                </c:pt>
                <c:pt idx="982">
                  <c:v>-14.048429489135742</c:v>
                </c:pt>
                <c:pt idx="983">
                  <c:v>-13.808285713195801</c:v>
                </c:pt>
                <c:pt idx="984">
                  <c:v>-13.568141937255859</c:v>
                </c:pt>
                <c:pt idx="985">
                  <c:v>-13.327997207641602</c:v>
                </c:pt>
                <c:pt idx="986">
                  <c:v>-13.08785343170166</c:v>
                </c:pt>
                <c:pt idx="987">
                  <c:v>-12.847709655761719</c:v>
                </c:pt>
                <c:pt idx="988">
                  <c:v>-12.607564926147461</c:v>
                </c:pt>
                <c:pt idx="989">
                  <c:v>-12.36742115020752</c:v>
                </c:pt>
                <c:pt idx="990">
                  <c:v>-12.127277374267578</c:v>
                </c:pt>
                <c:pt idx="991">
                  <c:v>-11.88713264465332</c:v>
                </c:pt>
                <c:pt idx="992">
                  <c:v>-11.646988868713379</c:v>
                </c:pt>
                <c:pt idx="993">
                  <c:v>-11.406845092773438</c:v>
                </c:pt>
                <c:pt idx="994">
                  <c:v>-11.16670036315918</c:v>
                </c:pt>
                <c:pt idx="995">
                  <c:v>-10.926556587219238</c:v>
                </c:pt>
                <c:pt idx="996">
                  <c:v>-10.686412811279297</c:v>
                </c:pt>
                <c:pt idx="997">
                  <c:v>-10.446268081665039</c:v>
                </c:pt>
                <c:pt idx="998">
                  <c:v>-10.206124305725098</c:v>
                </c:pt>
                <c:pt idx="999">
                  <c:v>-9.9659795761108398</c:v>
                </c:pt>
                <c:pt idx="1000">
                  <c:v>-9.7258358001708984</c:v>
                </c:pt>
                <c:pt idx="1001">
                  <c:v>-9.485692024230957</c:v>
                </c:pt>
                <c:pt idx="1002">
                  <c:v>-9.2455472946166992</c:v>
                </c:pt>
                <c:pt idx="1003">
                  <c:v>-9.0054035186767578</c:v>
                </c:pt>
                <c:pt idx="1004">
                  <c:v>-8.7652597427368164</c:v>
                </c:pt>
                <c:pt idx="1005">
                  <c:v>-8.5251150131225586</c:v>
                </c:pt>
                <c:pt idx="1006">
                  <c:v>-8.2849712371826172</c:v>
                </c:pt>
                <c:pt idx="1007">
                  <c:v>-8.0448274612426758</c:v>
                </c:pt>
                <c:pt idx="1008">
                  <c:v>-7.8046832084655762</c:v>
                </c:pt>
                <c:pt idx="1009">
                  <c:v>-7.5645389556884766</c:v>
                </c:pt>
                <c:pt idx="1010">
                  <c:v>-7.3243951797485352</c:v>
                </c:pt>
                <c:pt idx="1011">
                  <c:v>-7.0842509269714355</c:v>
                </c:pt>
                <c:pt idx="1012">
                  <c:v>-6.8441066741943359</c:v>
                </c:pt>
                <c:pt idx="1013">
                  <c:v>-6.6039628982543945</c:v>
                </c:pt>
                <c:pt idx="1014">
                  <c:v>-6.3638186454772949</c:v>
                </c:pt>
                <c:pt idx="1015">
                  <c:v>-6.1236743927001953</c:v>
                </c:pt>
                <c:pt idx="1016">
                  <c:v>-5.8835306167602539</c:v>
                </c:pt>
                <c:pt idx="1017">
                  <c:v>-5.6433863639831543</c:v>
                </c:pt>
                <c:pt idx="1018">
                  <c:v>-5.4032421112060547</c:v>
                </c:pt>
                <c:pt idx="1019">
                  <c:v>-5.1630978584289551</c:v>
                </c:pt>
                <c:pt idx="1020">
                  <c:v>-4.9229540824890137</c:v>
                </c:pt>
                <c:pt idx="1021">
                  <c:v>-4.6828098297119141</c:v>
                </c:pt>
                <c:pt idx="1022">
                  <c:v>-4.4426655769348145</c:v>
                </c:pt>
                <c:pt idx="1023">
                  <c:v>-4.202521800994873</c:v>
                </c:pt>
                <c:pt idx="1024">
                  <c:v>-3.9623775482177734</c:v>
                </c:pt>
                <c:pt idx="1025">
                  <c:v>-3.7222335338592529</c:v>
                </c:pt>
                <c:pt idx="1026">
                  <c:v>-3.4820895195007324</c:v>
                </c:pt>
                <c:pt idx="1027">
                  <c:v>-3.2419452667236328</c:v>
                </c:pt>
                <c:pt idx="1028">
                  <c:v>-3.0018012523651123</c:v>
                </c:pt>
                <c:pt idx="1029">
                  <c:v>-2.7616572380065918</c:v>
                </c:pt>
                <c:pt idx="1030">
                  <c:v>-2.5215129852294922</c:v>
                </c:pt>
                <c:pt idx="1031">
                  <c:v>-2.2813689708709717</c:v>
                </c:pt>
                <c:pt idx="1032">
                  <c:v>-2.0412247180938721</c:v>
                </c:pt>
                <c:pt idx="1033">
                  <c:v>-1.8010807037353516</c:v>
                </c:pt>
                <c:pt idx="1034">
                  <c:v>-1.5609366893768311</c:v>
                </c:pt>
                <c:pt idx="1035">
                  <c:v>-1.320792555809021</c:v>
                </c:pt>
                <c:pt idx="1036">
                  <c:v>-1.0806484222412109</c:v>
                </c:pt>
                <c:pt idx="1037">
                  <c:v>-0.84050434827804565</c:v>
                </c:pt>
                <c:pt idx="1038">
                  <c:v>-0.6003602147102356</c:v>
                </c:pt>
                <c:pt idx="1039">
                  <c:v>-0.36021614074707031</c:v>
                </c:pt>
                <c:pt idx="1040">
                  <c:v>-0.12007205188274384</c:v>
                </c:pt>
              </c:numCache>
            </c:numRef>
          </c:xVal>
          <c:yVal>
            <c:numRef>
              <c:f>Gráfico16!$E$6:$E$1046</c:f>
              <c:numCache>
                <c:formatCode>0.00</c:formatCode>
                <c:ptCount val="1041"/>
                <c:pt idx="0">
                  <c:v>0.66666668653488159</c:v>
                </c:pt>
                <c:pt idx="1">
                  <c:v>0.76923078298568726</c:v>
                </c:pt>
                <c:pt idx="2">
                  <c:v>0.78947371244430542</c:v>
                </c:pt>
                <c:pt idx="3">
                  <c:v>0.6111111044883728</c:v>
                </c:pt>
                <c:pt idx="4">
                  <c:v>0.80000001192092896</c:v>
                </c:pt>
                <c:pt idx="5">
                  <c:v>0.55555558204650879</c:v>
                </c:pt>
                <c:pt idx="6">
                  <c:v>0.72727274894714355</c:v>
                </c:pt>
                <c:pt idx="7">
                  <c:v>0.61904764175415039</c:v>
                </c:pt>
                <c:pt idx="8">
                  <c:v>0.30769231915473938</c:v>
                </c:pt>
                <c:pt idx="9">
                  <c:v>0.75</c:v>
                </c:pt>
                <c:pt idx="10">
                  <c:v>0.70588237047195435</c:v>
                </c:pt>
                <c:pt idx="11">
                  <c:v>0.6875</c:v>
                </c:pt>
                <c:pt idx="12">
                  <c:v>0.60000002384185791</c:v>
                </c:pt>
                <c:pt idx="13">
                  <c:v>0.55555558204650879</c:v>
                </c:pt>
                <c:pt idx="14">
                  <c:v>0.90909093618392944</c:v>
                </c:pt>
                <c:pt idx="15">
                  <c:v>0.83333331346511841</c:v>
                </c:pt>
                <c:pt idx="16">
                  <c:v>0.76470589637756348</c:v>
                </c:pt>
                <c:pt idx="17">
                  <c:v>0.375</c:v>
                </c:pt>
                <c:pt idx="18">
                  <c:v>0.66666668653488159</c:v>
                </c:pt>
                <c:pt idx="19">
                  <c:v>0.8571428656578064</c:v>
                </c:pt>
                <c:pt idx="20">
                  <c:v>0.88235294818878174</c:v>
                </c:pt>
                <c:pt idx="21">
                  <c:v>0.69999998807907104</c:v>
                </c:pt>
                <c:pt idx="22">
                  <c:v>0.8888888955116272</c:v>
                </c:pt>
                <c:pt idx="23">
                  <c:v>0.73684209585189819</c:v>
                </c:pt>
                <c:pt idx="24">
                  <c:v>0.3684210479259491</c:v>
                </c:pt>
                <c:pt idx="25">
                  <c:v>0.72222220897674561</c:v>
                </c:pt>
                <c:pt idx="26">
                  <c:v>0.66666668653488159</c:v>
                </c:pt>
                <c:pt idx="27">
                  <c:v>0.77777779102325439</c:v>
                </c:pt>
                <c:pt idx="28">
                  <c:v>0.63636362552642822</c:v>
                </c:pt>
                <c:pt idx="29">
                  <c:v>0.78571426868438721</c:v>
                </c:pt>
                <c:pt idx="30">
                  <c:v>0.66666668653488159</c:v>
                </c:pt>
                <c:pt idx="31">
                  <c:v>0.76190477609634399</c:v>
                </c:pt>
                <c:pt idx="32">
                  <c:v>0.70588237047195435</c:v>
                </c:pt>
                <c:pt idx="33">
                  <c:v>0.77777779102325439</c:v>
                </c:pt>
                <c:pt idx="34">
                  <c:v>0.71428573131561279</c:v>
                </c:pt>
                <c:pt idx="35">
                  <c:v>0.66666668653488159</c:v>
                </c:pt>
                <c:pt idx="36">
                  <c:v>0.80000001192092896</c:v>
                </c:pt>
                <c:pt idx="37">
                  <c:v>0.63636362552642822</c:v>
                </c:pt>
                <c:pt idx="38">
                  <c:v>0.71428573131561279</c:v>
                </c:pt>
                <c:pt idx="39">
                  <c:v>0.77777779102325439</c:v>
                </c:pt>
                <c:pt idx="40">
                  <c:v>0.73684209585189819</c:v>
                </c:pt>
                <c:pt idx="41">
                  <c:v>0.6111111044883728</c:v>
                </c:pt>
                <c:pt idx="42">
                  <c:v>0.84210526943206787</c:v>
                </c:pt>
                <c:pt idx="43">
                  <c:v>0.875</c:v>
                </c:pt>
                <c:pt idx="44">
                  <c:v>0.9047619104385376</c:v>
                </c:pt>
                <c:pt idx="45">
                  <c:v>0.69999998807907104</c:v>
                </c:pt>
                <c:pt idx="46">
                  <c:v>0.6428571343421936</c:v>
                </c:pt>
                <c:pt idx="47">
                  <c:v>0.72727274894714355</c:v>
                </c:pt>
                <c:pt idx="48">
                  <c:v>0.64999997615814209</c:v>
                </c:pt>
                <c:pt idx="49">
                  <c:v>0.875</c:v>
                </c:pt>
                <c:pt idx="50">
                  <c:v>0.60000002384185791</c:v>
                </c:pt>
                <c:pt idx="51">
                  <c:v>0.70833331346511841</c:v>
                </c:pt>
                <c:pt idx="52">
                  <c:v>0.73913043737411499</c:v>
                </c:pt>
                <c:pt idx="53">
                  <c:v>0.625</c:v>
                </c:pt>
                <c:pt idx="54">
                  <c:v>0.76923078298568726</c:v>
                </c:pt>
                <c:pt idx="55">
                  <c:v>0.55555558204650879</c:v>
                </c:pt>
                <c:pt idx="56">
                  <c:v>0.72222220897674561</c:v>
                </c:pt>
                <c:pt idx="57">
                  <c:v>0.85000002384185791</c:v>
                </c:pt>
                <c:pt idx="58">
                  <c:v>0.625</c:v>
                </c:pt>
                <c:pt idx="59">
                  <c:v>0.625</c:v>
                </c:pt>
                <c:pt idx="60">
                  <c:v>0.55555558204650879</c:v>
                </c:pt>
                <c:pt idx="61">
                  <c:v>0.68181818723678589</c:v>
                </c:pt>
                <c:pt idx="62">
                  <c:v>0.58823531866073608</c:v>
                </c:pt>
                <c:pt idx="63">
                  <c:v>0.73913043737411499</c:v>
                </c:pt>
                <c:pt idx="64">
                  <c:v>0.79166668653488159</c:v>
                </c:pt>
                <c:pt idx="65">
                  <c:v>0.75</c:v>
                </c:pt>
                <c:pt idx="66">
                  <c:v>0.80000001192092896</c:v>
                </c:pt>
                <c:pt idx="67">
                  <c:v>0.65517240762710571</c:v>
                </c:pt>
                <c:pt idx="68">
                  <c:v>0.76190477609634399</c:v>
                </c:pt>
                <c:pt idx="69">
                  <c:v>0.75</c:v>
                </c:pt>
                <c:pt idx="70">
                  <c:v>0.63157892227172852</c:v>
                </c:pt>
                <c:pt idx="71">
                  <c:v>0.73913043737411499</c:v>
                </c:pt>
                <c:pt idx="72">
                  <c:v>0.8571428656578064</c:v>
                </c:pt>
                <c:pt idx="73">
                  <c:v>0.63157892227172852</c:v>
                </c:pt>
                <c:pt idx="74">
                  <c:v>0.6111111044883728</c:v>
                </c:pt>
                <c:pt idx="75">
                  <c:v>0.34999999403953552</c:v>
                </c:pt>
                <c:pt idx="76">
                  <c:v>0.88235294818878174</c:v>
                </c:pt>
                <c:pt idx="77">
                  <c:v>0.72222220897674561</c:v>
                </c:pt>
                <c:pt idx="78">
                  <c:v>0.73913043737411499</c:v>
                </c:pt>
                <c:pt idx="79">
                  <c:v>0.65217393636703491</c:v>
                </c:pt>
                <c:pt idx="80">
                  <c:v>0.6071428656578064</c:v>
                </c:pt>
                <c:pt idx="81">
                  <c:v>0.69999998807907104</c:v>
                </c:pt>
                <c:pt idx="82">
                  <c:v>0.8399999737739563</c:v>
                </c:pt>
                <c:pt idx="83">
                  <c:v>0.55555558204650879</c:v>
                </c:pt>
                <c:pt idx="84">
                  <c:v>0.73333334922790527</c:v>
                </c:pt>
                <c:pt idx="85">
                  <c:v>0.57894736528396606</c:v>
                </c:pt>
                <c:pt idx="86">
                  <c:v>0.71428573131561279</c:v>
                </c:pt>
                <c:pt idx="87">
                  <c:v>0.63636362552642822</c:v>
                </c:pt>
                <c:pt idx="88">
                  <c:v>0.94444441795349121</c:v>
                </c:pt>
                <c:pt idx="89">
                  <c:v>0.66666668653488159</c:v>
                </c:pt>
                <c:pt idx="90">
                  <c:v>0.60000002384185791</c:v>
                </c:pt>
                <c:pt idx="91">
                  <c:v>0.57894736528396606</c:v>
                </c:pt>
                <c:pt idx="92">
                  <c:v>0.58823531866073608</c:v>
                </c:pt>
                <c:pt idx="93">
                  <c:v>0.66666668653488159</c:v>
                </c:pt>
                <c:pt idx="94">
                  <c:v>0.83333331346511841</c:v>
                </c:pt>
                <c:pt idx="95">
                  <c:v>0.57142859697341919</c:v>
                </c:pt>
                <c:pt idx="96">
                  <c:v>0.73913043737411499</c:v>
                </c:pt>
                <c:pt idx="97">
                  <c:v>0.76190477609634399</c:v>
                </c:pt>
                <c:pt idx="98">
                  <c:v>0.5</c:v>
                </c:pt>
                <c:pt idx="99">
                  <c:v>0.63636362552642822</c:v>
                </c:pt>
                <c:pt idx="100">
                  <c:v>0.55555558204650879</c:v>
                </c:pt>
                <c:pt idx="101">
                  <c:v>0.6875</c:v>
                </c:pt>
                <c:pt idx="102">
                  <c:v>0.61904764175415039</c:v>
                </c:pt>
                <c:pt idx="103">
                  <c:v>0.83333331346511841</c:v>
                </c:pt>
                <c:pt idx="104">
                  <c:v>0.75</c:v>
                </c:pt>
                <c:pt idx="105">
                  <c:v>0.70833331346511841</c:v>
                </c:pt>
                <c:pt idx="106">
                  <c:v>0.64705884456634521</c:v>
                </c:pt>
                <c:pt idx="107">
                  <c:v>0.72727274894714355</c:v>
                </c:pt>
                <c:pt idx="108">
                  <c:v>0.72000002861022949</c:v>
                </c:pt>
                <c:pt idx="109">
                  <c:v>0.8571428656578064</c:v>
                </c:pt>
                <c:pt idx="110">
                  <c:v>0.63636362552642822</c:v>
                </c:pt>
                <c:pt idx="111">
                  <c:v>0.78571426868438721</c:v>
                </c:pt>
                <c:pt idx="112">
                  <c:v>0.625</c:v>
                </c:pt>
                <c:pt idx="113">
                  <c:v>0.6428571343421936</c:v>
                </c:pt>
                <c:pt idx="114">
                  <c:v>0.61904764175415039</c:v>
                </c:pt>
                <c:pt idx="115">
                  <c:v>0.77272725105285645</c:v>
                </c:pt>
                <c:pt idx="116">
                  <c:v>0.63157892227172852</c:v>
                </c:pt>
                <c:pt idx="117">
                  <c:v>0.6428571343421936</c:v>
                </c:pt>
                <c:pt idx="118">
                  <c:v>0.80000001192092896</c:v>
                </c:pt>
                <c:pt idx="119">
                  <c:v>0.73333334922790527</c:v>
                </c:pt>
                <c:pt idx="120">
                  <c:v>0.76470589637756348</c:v>
                </c:pt>
                <c:pt idx="121">
                  <c:v>0.58333331346511841</c:v>
                </c:pt>
                <c:pt idx="122">
                  <c:v>0.70588237047195435</c:v>
                </c:pt>
                <c:pt idx="123">
                  <c:v>0.77272725105285645</c:v>
                </c:pt>
                <c:pt idx="124">
                  <c:v>0.58333331346511841</c:v>
                </c:pt>
                <c:pt idx="125">
                  <c:v>0.73076921701431274</c:v>
                </c:pt>
                <c:pt idx="126">
                  <c:v>0.625</c:v>
                </c:pt>
                <c:pt idx="127">
                  <c:v>0.66666668653488159</c:v>
                </c:pt>
                <c:pt idx="128">
                  <c:v>0.76470589637756348</c:v>
                </c:pt>
                <c:pt idx="129">
                  <c:v>0.68181818723678589</c:v>
                </c:pt>
                <c:pt idx="130">
                  <c:v>0.80000001192092896</c:v>
                </c:pt>
                <c:pt idx="131">
                  <c:v>0.625</c:v>
                </c:pt>
                <c:pt idx="132">
                  <c:v>0.30769231915473938</c:v>
                </c:pt>
                <c:pt idx="133">
                  <c:v>0.54545456171035767</c:v>
                </c:pt>
                <c:pt idx="134">
                  <c:v>0.68000000715255737</c:v>
                </c:pt>
                <c:pt idx="135">
                  <c:v>0.86956518888473511</c:v>
                </c:pt>
                <c:pt idx="136">
                  <c:v>0.89473682641983032</c:v>
                </c:pt>
                <c:pt idx="137">
                  <c:v>0.8461538553237915</c:v>
                </c:pt>
                <c:pt idx="138">
                  <c:v>0.72000002861022949</c:v>
                </c:pt>
                <c:pt idx="139">
                  <c:v>0.72222220897674561</c:v>
                </c:pt>
                <c:pt idx="140">
                  <c:v>0.4166666567325592</c:v>
                </c:pt>
                <c:pt idx="141">
                  <c:v>0.83333331346511841</c:v>
                </c:pt>
                <c:pt idx="142">
                  <c:v>0.55555558204650879</c:v>
                </c:pt>
                <c:pt idx="143">
                  <c:v>0.70833331346511841</c:v>
                </c:pt>
                <c:pt idx="144">
                  <c:v>0.81818181276321411</c:v>
                </c:pt>
                <c:pt idx="145">
                  <c:v>0.63157892227172852</c:v>
                </c:pt>
                <c:pt idx="146">
                  <c:v>0.72222220897674561</c:v>
                </c:pt>
                <c:pt idx="147">
                  <c:v>0.68965518474578857</c:v>
                </c:pt>
                <c:pt idx="148">
                  <c:v>0.75</c:v>
                </c:pt>
                <c:pt idx="149">
                  <c:v>0.70588237047195435</c:v>
                </c:pt>
                <c:pt idx="150">
                  <c:v>0.66666668653488159</c:v>
                </c:pt>
                <c:pt idx="151">
                  <c:v>0.72000002861022949</c:v>
                </c:pt>
                <c:pt idx="152">
                  <c:v>0.72727274894714355</c:v>
                </c:pt>
                <c:pt idx="153">
                  <c:v>0.69999998807907104</c:v>
                </c:pt>
                <c:pt idx="154">
                  <c:v>0.76923078298568726</c:v>
                </c:pt>
                <c:pt idx="155">
                  <c:v>0.78947371244430542</c:v>
                </c:pt>
                <c:pt idx="156">
                  <c:v>0.63636362552642822</c:v>
                </c:pt>
                <c:pt idx="157">
                  <c:v>0.53333336114883423</c:v>
                </c:pt>
                <c:pt idx="158">
                  <c:v>0.69999998807907104</c:v>
                </c:pt>
                <c:pt idx="159">
                  <c:v>0.78260868787765503</c:v>
                </c:pt>
                <c:pt idx="160">
                  <c:v>0.66666668653488159</c:v>
                </c:pt>
                <c:pt idx="161">
                  <c:v>0.68000000715255737</c:v>
                </c:pt>
                <c:pt idx="162">
                  <c:v>0.78571426868438721</c:v>
                </c:pt>
                <c:pt idx="163">
                  <c:v>0.69999998807907104</c:v>
                </c:pt>
                <c:pt idx="164">
                  <c:v>0.61538463830947876</c:v>
                </c:pt>
                <c:pt idx="165">
                  <c:v>0.6428571343421936</c:v>
                </c:pt>
                <c:pt idx="166">
                  <c:v>0.89473682641983032</c:v>
                </c:pt>
                <c:pt idx="167">
                  <c:v>0.64705884456634521</c:v>
                </c:pt>
                <c:pt idx="168">
                  <c:v>0.46666666865348816</c:v>
                </c:pt>
                <c:pt idx="169">
                  <c:v>0.70588237047195435</c:v>
                </c:pt>
                <c:pt idx="170">
                  <c:v>0.73684209585189819</c:v>
                </c:pt>
                <c:pt idx="171">
                  <c:v>0.76190477609634399</c:v>
                </c:pt>
                <c:pt idx="172">
                  <c:v>0.8571428656578064</c:v>
                </c:pt>
                <c:pt idx="173">
                  <c:v>0.63157892227172852</c:v>
                </c:pt>
                <c:pt idx="174">
                  <c:v>0.77777779102325439</c:v>
                </c:pt>
                <c:pt idx="175">
                  <c:v>0.70588237047195435</c:v>
                </c:pt>
                <c:pt idx="176">
                  <c:v>0.6428571343421936</c:v>
                </c:pt>
                <c:pt idx="177">
                  <c:v>0.75</c:v>
                </c:pt>
                <c:pt idx="178">
                  <c:v>0.9047619104385376</c:v>
                </c:pt>
                <c:pt idx="179">
                  <c:v>0.78947371244430542</c:v>
                </c:pt>
                <c:pt idx="180">
                  <c:v>0.63636362552642822</c:v>
                </c:pt>
                <c:pt idx="181">
                  <c:v>0.625</c:v>
                </c:pt>
                <c:pt idx="182">
                  <c:v>0.66666668653488159</c:v>
                </c:pt>
                <c:pt idx="183">
                  <c:v>0.76470589637756348</c:v>
                </c:pt>
                <c:pt idx="184">
                  <c:v>0.66666668653488159</c:v>
                </c:pt>
                <c:pt idx="185">
                  <c:v>0.66666668653488159</c:v>
                </c:pt>
                <c:pt idx="186">
                  <c:v>0.66666668653488159</c:v>
                </c:pt>
                <c:pt idx="187">
                  <c:v>0.71428573131561279</c:v>
                </c:pt>
                <c:pt idx="188">
                  <c:v>0.5</c:v>
                </c:pt>
                <c:pt idx="189">
                  <c:v>0.6875</c:v>
                </c:pt>
                <c:pt idx="190">
                  <c:v>0.77272725105285645</c:v>
                </c:pt>
                <c:pt idx="191">
                  <c:v>0.60000002384185791</c:v>
                </c:pt>
                <c:pt idx="192">
                  <c:v>0.70588237047195435</c:v>
                </c:pt>
                <c:pt idx="193">
                  <c:v>0.68181818723678589</c:v>
                </c:pt>
                <c:pt idx="194">
                  <c:v>0.69565218687057495</c:v>
                </c:pt>
                <c:pt idx="195">
                  <c:v>0.63636362552642822</c:v>
                </c:pt>
                <c:pt idx="196">
                  <c:v>0.86666667461395264</c:v>
                </c:pt>
                <c:pt idx="197">
                  <c:v>0.68181818723678589</c:v>
                </c:pt>
                <c:pt idx="198">
                  <c:v>0.78260868787765503</c:v>
                </c:pt>
                <c:pt idx="199">
                  <c:v>0.81818181276321411</c:v>
                </c:pt>
                <c:pt idx="200">
                  <c:v>0.82608693838119507</c:v>
                </c:pt>
                <c:pt idx="201">
                  <c:v>0.85000002384185791</c:v>
                </c:pt>
                <c:pt idx="202">
                  <c:v>0.83333331346511841</c:v>
                </c:pt>
                <c:pt idx="203">
                  <c:v>0.78260868787765503</c:v>
                </c:pt>
                <c:pt idx="204">
                  <c:v>0.70370370149612427</c:v>
                </c:pt>
                <c:pt idx="205">
                  <c:v>0.76923078298568726</c:v>
                </c:pt>
                <c:pt idx="206">
                  <c:v>0.57894736528396606</c:v>
                </c:pt>
                <c:pt idx="207">
                  <c:v>0.75</c:v>
                </c:pt>
                <c:pt idx="208">
                  <c:v>0.78947371244430542</c:v>
                </c:pt>
                <c:pt idx="209">
                  <c:v>0.85000002384185791</c:v>
                </c:pt>
                <c:pt idx="210">
                  <c:v>0.71428573131561279</c:v>
                </c:pt>
                <c:pt idx="211">
                  <c:v>0.6428571343421936</c:v>
                </c:pt>
                <c:pt idx="212">
                  <c:v>0.58823531866073608</c:v>
                </c:pt>
                <c:pt idx="213">
                  <c:v>0.63333332538604736</c:v>
                </c:pt>
                <c:pt idx="214">
                  <c:v>0.63636362552642822</c:v>
                </c:pt>
                <c:pt idx="215">
                  <c:v>0.73684209585189819</c:v>
                </c:pt>
                <c:pt idx="216">
                  <c:v>0.61538463830947876</c:v>
                </c:pt>
                <c:pt idx="217">
                  <c:v>0.72222220897674561</c:v>
                </c:pt>
                <c:pt idx="218">
                  <c:v>0.73076921701431274</c:v>
                </c:pt>
                <c:pt idx="219">
                  <c:v>0.6428571343421936</c:v>
                </c:pt>
                <c:pt idx="220">
                  <c:v>0.73333334922790527</c:v>
                </c:pt>
                <c:pt idx="221">
                  <c:v>0.39130434393882751</c:v>
                </c:pt>
                <c:pt idx="222">
                  <c:v>0.69999998807907104</c:v>
                </c:pt>
                <c:pt idx="223">
                  <c:v>0.6086956262588501</c:v>
                </c:pt>
                <c:pt idx="224">
                  <c:v>0.65217393636703491</c:v>
                </c:pt>
                <c:pt idx="225">
                  <c:v>0.4375</c:v>
                </c:pt>
                <c:pt idx="226">
                  <c:v>0.4444444477558136</c:v>
                </c:pt>
                <c:pt idx="227">
                  <c:v>0.6538461446762085</c:v>
                </c:pt>
                <c:pt idx="228">
                  <c:v>0.64999997615814209</c:v>
                </c:pt>
                <c:pt idx="229">
                  <c:v>0.83333331346511841</c:v>
                </c:pt>
                <c:pt idx="230">
                  <c:v>0.72000002861022949</c:v>
                </c:pt>
                <c:pt idx="231">
                  <c:v>0.5</c:v>
                </c:pt>
                <c:pt idx="232">
                  <c:v>0.75</c:v>
                </c:pt>
                <c:pt idx="233">
                  <c:v>0.61904764175415039</c:v>
                </c:pt>
                <c:pt idx="234">
                  <c:v>0.6538461446762085</c:v>
                </c:pt>
                <c:pt idx="235">
                  <c:v>0.73333334922790527</c:v>
                </c:pt>
                <c:pt idx="236">
                  <c:v>0.6071428656578064</c:v>
                </c:pt>
                <c:pt idx="237">
                  <c:v>0.57142859697341919</c:v>
                </c:pt>
                <c:pt idx="238">
                  <c:v>0.72727274894714355</c:v>
                </c:pt>
                <c:pt idx="239">
                  <c:v>0.74074071645736694</c:v>
                </c:pt>
                <c:pt idx="240">
                  <c:v>0.73913043737411499</c:v>
                </c:pt>
                <c:pt idx="241">
                  <c:v>0.4583333432674408</c:v>
                </c:pt>
                <c:pt idx="242">
                  <c:v>0.66666668653488159</c:v>
                </c:pt>
                <c:pt idx="243">
                  <c:v>0.80000001192092896</c:v>
                </c:pt>
                <c:pt idx="244">
                  <c:v>0.80000001192092896</c:v>
                </c:pt>
                <c:pt idx="245">
                  <c:v>0.83333331346511841</c:v>
                </c:pt>
                <c:pt idx="246">
                  <c:v>0.83333331346511841</c:v>
                </c:pt>
                <c:pt idx="247">
                  <c:v>0.77777779102325439</c:v>
                </c:pt>
                <c:pt idx="248">
                  <c:v>0.5</c:v>
                </c:pt>
                <c:pt idx="249">
                  <c:v>0.8571428656578064</c:v>
                </c:pt>
                <c:pt idx="250">
                  <c:v>0.60000002384185791</c:v>
                </c:pt>
                <c:pt idx="251">
                  <c:v>0.58620691299438477</c:v>
                </c:pt>
                <c:pt idx="252">
                  <c:v>0.83333331346511841</c:v>
                </c:pt>
                <c:pt idx="253">
                  <c:v>0.83333331346511841</c:v>
                </c:pt>
                <c:pt idx="254">
                  <c:v>0.75</c:v>
                </c:pt>
                <c:pt idx="255">
                  <c:v>0.72727274894714355</c:v>
                </c:pt>
                <c:pt idx="256">
                  <c:v>0.66666668653488159</c:v>
                </c:pt>
                <c:pt idx="257">
                  <c:v>0.71428573131561279</c:v>
                </c:pt>
                <c:pt idx="258">
                  <c:v>0.59259259700775146</c:v>
                </c:pt>
                <c:pt idx="259">
                  <c:v>0.85000002384185791</c:v>
                </c:pt>
                <c:pt idx="260">
                  <c:v>0.54545456171035767</c:v>
                </c:pt>
                <c:pt idx="261">
                  <c:v>0.73076921701431274</c:v>
                </c:pt>
                <c:pt idx="262">
                  <c:v>0.54166668653488159</c:v>
                </c:pt>
                <c:pt idx="263">
                  <c:v>0.80769228935241699</c:v>
                </c:pt>
                <c:pt idx="264">
                  <c:v>0.70588237047195435</c:v>
                </c:pt>
                <c:pt idx="265">
                  <c:v>0.85000002384185791</c:v>
                </c:pt>
                <c:pt idx="266">
                  <c:v>0.64705884456634521</c:v>
                </c:pt>
                <c:pt idx="267">
                  <c:v>0.65217393636703491</c:v>
                </c:pt>
                <c:pt idx="268">
                  <c:v>0.60000002384185791</c:v>
                </c:pt>
                <c:pt idx="269">
                  <c:v>0.77272725105285645</c:v>
                </c:pt>
                <c:pt idx="270">
                  <c:v>0.73684209585189819</c:v>
                </c:pt>
                <c:pt idx="271">
                  <c:v>0.57142859697341919</c:v>
                </c:pt>
                <c:pt idx="272">
                  <c:v>0.80000001192092896</c:v>
                </c:pt>
                <c:pt idx="273">
                  <c:v>0.75</c:v>
                </c:pt>
                <c:pt idx="274">
                  <c:v>0.92857140302658081</c:v>
                </c:pt>
                <c:pt idx="275">
                  <c:v>0.64705884456634521</c:v>
                </c:pt>
                <c:pt idx="276">
                  <c:v>0.76470589637756348</c:v>
                </c:pt>
                <c:pt idx="277">
                  <c:v>0.6538461446762085</c:v>
                </c:pt>
                <c:pt idx="278">
                  <c:v>0.73684209585189819</c:v>
                </c:pt>
                <c:pt idx="279">
                  <c:v>0.70588237047195435</c:v>
                </c:pt>
                <c:pt idx="280">
                  <c:v>0.54166668653488159</c:v>
                </c:pt>
                <c:pt idx="281">
                  <c:v>1</c:v>
                </c:pt>
                <c:pt idx="282">
                  <c:v>0.82608693838119507</c:v>
                </c:pt>
                <c:pt idx="283">
                  <c:v>0.76923078298568726</c:v>
                </c:pt>
                <c:pt idx="284">
                  <c:v>0.61538463830947876</c:v>
                </c:pt>
                <c:pt idx="285">
                  <c:v>0.875</c:v>
                </c:pt>
                <c:pt idx="286">
                  <c:v>0.72222220897674561</c:v>
                </c:pt>
                <c:pt idx="287">
                  <c:v>0.70588237047195435</c:v>
                </c:pt>
                <c:pt idx="288">
                  <c:v>0.875</c:v>
                </c:pt>
                <c:pt idx="289">
                  <c:v>0.85000002384185791</c:v>
                </c:pt>
                <c:pt idx="290">
                  <c:v>0.66666668653488159</c:v>
                </c:pt>
                <c:pt idx="291">
                  <c:v>0.70588237047195435</c:v>
                </c:pt>
                <c:pt idx="292">
                  <c:v>0.80000001192092896</c:v>
                </c:pt>
                <c:pt idx="293">
                  <c:v>0.89999997615814209</c:v>
                </c:pt>
                <c:pt idx="294">
                  <c:v>0.75</c:v>
                </c:pt>
                <c:pt idx="295">
                  <c:v>0.89473682641983032</c:v>
                </c:pt>
                <c:pt idx="296">
                  <c:v>0.5625</c:v>
                </c:pt>
                <c:pt idx="297">
                  <c:v>0.64999997615814209</c:v>
                </c:pt>
                <c:pt idx="298">
                  <c:v>0.66666668653488159</c:v>
                </c:pt>
                <c:pt idx="299">
                  <c:v>0.75</c:v>
                </c:pt>
                <c:pt idx="300">
                  <c:v>0.85000002384185791</c:v>
                </c:pt>
                <c:pt idx="301">
                  <c:v>0.80000001192092896</c:v>
                </c:pt>
                <c:pt idx="302">
                  <c:v>0.73076921701431274</c:v>
                </c:pt>
                <c:pt idx="303">
                  <c:v>0.76190477609634399</c:v>
                </c:pt>
                <c:pt idx="304">
                  <c:v>0.61538463830947876</c:v>
                </c:pt>
                <c:pt idx="305">
                  <c:v>0.58333331346511841</c:v>
                </c:pt>
                <c:pt idx="306">
                  <c:v>0.80000001192092896</c:v>
                </c:pt>
                <c:pt idx="307">
                  <c:v>0.6538461446762085</c:v>
                </c:pt>
                <c:pt idx="308">
                  <c:v>0.73333334922790527</c:v>
                </c:pt>
                <c:pt idx="309">
                  <c:v>0.52631580829620361</c:v>
                </c:pt>
                <c:pt idx="310">
                  <c:v>0.8399999737739563</c:v>
                </c:pt>
                <c:pt idx="311">
                  <c:v>0.76923078298568726</c:v>
                </c:pt>
                <c:pt idx="312">
                  <c:v>0.77272725105285645</c:v>
                </c:pt>
                <c:pt idx="313">
                  <c:v>0.5</c:v>
                </c:pt>
                <c:pt idx="314">
                  <c:v>0.8888888955116272</c:v>
                </c:pt>
                <c:pt idx="315">
                  <c:v>0.73333334922790527</c:v>
                </c:pt>
                <c:pt idx="316">
                  <c:v>0.77777779102325439</c:v>
                </c:pt>
                <c:pt idx="317">
                  <c:v>0.5</c:v>
                </c:pt>
                <c:pt idx="318">
                  <c:v>0.73333334922790527</c:v>
                </c:pt>
                <c:pt idx="319">
                  <c:v>0.625</c:v>
                </c:pt>
                <c:pt idx="320">
                  <c:v>0.61904764175415039</c:v>
                </c:pt>
                <c:pt idx="321">
                  <c:v>0.6071428656578064</c:v>
                </c:pt>
                <c:pt idx="322">
                  <c:v>0.89999997615814209</c:v>
                </c:pt>
                <c:pt idx="323">
                  <c:v>0.70588237047195435</c:v>
                </c:pt>
                <c:pt idx="324">
                  <c:v>0.74074071645736694</c:v>
                </c:pt>
                <c:pt idx="325">
                  <c:v>0.57142859697341919</c:v>
                </c:pt>
                <c:pt idx="326">
                  <c:v>0.6428571343421936</c:v>
                </c:pt>
                <c:pt idx="327">
                  <c:v>0.64999997615814209</c:v>
                </c:pt>
                <c:pt idx="328">
                  <c:v>0.82608693838119507</c:v>
                </c:pt>
                <c:pt idx="329">
                  <c:v>0.44999998807907104</c:v>
                </c:pt>
                <c:pt idx="330">
                  <c:v>0.74193549156188965</c:v>
                </c:pt>
                <c:pt idx="331">
                  <c:v>0.77777779102325439</c:v>
                </c:pt>
                <c:pt idx="332">
                  <c:v>0.60000002384185791</c:v>
                </c:pt>
                <c:pt idx="333">
                  <c:v>0.77777779102325439</c:v>
                </c:pt>
                <c:pt idx="334">
                  <c:v>0.69230771064758301</c:v>
                </c:pt>
                <c:pt idx="335">
                  <c:v>0.81481480598449707</c:v>
                </c:pt>
                <c:pt idx="336">
                  <c:v>0.91666668653488159</c:v>
                </c:pt>
                <c:pt idx="337">
                  <c:v>0.58333331346511841</c:v>
                </c:pt>
                <c:pt idx="338">
                  <c:v>0.82758623361587524</c:v>
                </c:pt>
                <c:pt idx="339">
                  <c:v>0.78947371244430542</c:v>
                </c:pt>
                <c:pt idx="340">
                  <c:v>0.68421053886413574</c:v>
                </c:pt>
                <c:pt idx="341">
                  <c:v>0.72000002861022949</c:v>
                </c:pt>
                <c:pt idx="342">
                  <c:v>0.69565218687057495</c:v>
                </c:pt>
                <c:pt idx="343">
                  <c:v>0.6538461446762085</c:v>
                </c:pt>
                <c:pt idx="344">
                  <c:v>0.73684209585189819</c:v>
                </c:pt>
                <c:pt idx="345">
                  <c:v>0.6428571343421936</c:v>
                </c:pt>
                <c:pt idx="346">
                  <c:v>0.55555558204650879</c:v>
                </c:pt>
                <c:pt idx="347">
                  <c:v>0.57894736528396606</c:v>
                </c:pt>
                <c:pt idx="348">
                  <c:v>0.84210526943206787</c:v>
                </c:pt>
                <c:pt idx="349">
                  <c:v>0.8571428656578064</c:v>
                </c:pt>
                <c:pt idx="350">
                  <c:v>0.78571426868438721</c:v>
                </c:pt>
                <c:pt idx="351">
                  <c:v>0.75999999046325684</c:v>
                </c:pt>
                <c:pt idx="352">
                  <c:v>0.80769228935241699</c:v>
                </c:pt>
                <c:pt idx="353">
                  <c:v>0.66666668653488159</c:v>
                </c:pt>
                <c:pt idx="354">
                  <c:v>0.70370370149612427</c:v>
                </c:pt>
                <c:pt idx="355">
                  <c:v>0.60000002384185791</c:v>
                </c:pt>
                <c:pt idx="356">
                  <c:v>0.73913043737411499</c:v>
                </c:pt>
                <c:pt idx="357">
                  <c:v>0.72727274894714355</c:v>
                </c:pt>
                <c:pt idx="358">
                  <c:v>0.5625</c:v>
                </c:pt>
                <c:pt idx="359">
                  <c:v>0.71428573131561279</c:v>
                </c:pt>
                <c:pt idx="360">
                  <c:v>0.83333331346511841</c:v>
                </c:pt>
                <c:pt idx="361">
                  <c:v>0.75</c:v>
                </c:pt>
                <c:pt idx="362">
                  <c:v>0.72222220897674561</c:v>
                </c:pt>
                <c:pt idx="363">
                  <c:v>0.65517240762710571</c:v>
                </c:pt>
                <c:pt idx="364">
                  <c:v>0.82608693838119507</c:v>
                </c:pt>
                <c:pt idx="365">
                  <c:v>0.4375</c:v>
                </c:pt>
                <c:pt idx="366">
                  <c:v>0.46153846383094788</c:v>
                </c:pt>
                <c:pt idx="367">
                  <c:v>0.77419352531433105</c:v>
                </c:pt>
                <c:pt idx="368">
                  <c:v>0.72727274894714355</c:v>
                </c:pt>
                <c:pt idx="369">
                  <c:v>0.66666668653488159</c:v>
                </c:pt>
                <c:pt idx="370">
                  <c:v>0.63636362552642822</c:v>
                </c:pt>
                <c:pt idx="371">
                  <c:v>0.63999998569488525</c:v>
                </c:pt>
                <c:pt idx="372">
                  <c:v>0.86666667461395264</c:v>
                </c:pt>
                <c:pt idx="373">
                  <c:v>0.76923078298568726</c:v>
                </c:pt>
                <c:pt idx="374">
                  <c:v>0.75</c:v>
                </c:pt>
                <c:pt idx="375">
                  <c:v>0.69565218687057495</c:v>
                </c:pt>
                <c:pt idx="376">
                  <c:v>0.69999998807907104</c:v>
                </c:pt>
                <c:pt idx="377">
                  <c:v>0.53846156597137451</c:v>
                </c:pt>
                <c:pt idx="378">
                  <c:v>0.53846156597137451</c:v>
                </c:pt>
                <c:pt idx="379">
                  <c:v>0.8125</c:v>
                </c:pt>
                <c:pt idx="380">
                  <c:v>0.66666668653488159</c:v>
                </c:pt>
                <c:pt idx="381">
                  <c:v>0.73333334922790527</c:v>
                </c:pt>
                <c:pt idx="382">
                  <c:v>0.55000001192092896</c:v>
                </c:pt>
                <c:pt idx="383">
                  <c:v>0.75</c:v>
                </c:pt>
                <c:pt idx="384">
                  <c:v>0.69999998807907104</c:v>
                </c:pt>
                <c:pt idx="385">
                  <c:v>0.61904764175415039</c:v>
                </c:pt>
                <c:pt idx="386">
                  <c:v>0.82608693838119507</c:v>
                </c:pt>
                <c:pt idx="387">
                  <c:v>0.72222220897674561</c:v>
                </c:pt>
                <c:pt idx="388">
                  <c:v>0.57142859697341919</c:v>
                </c:pt>
                <c:pt idx="389">
                  <c:v>0.75</c:v>
                </c:pt>
                <c:pt idx="390">
                  <c:v>0.6428571343421936</c:v>
                </c:pt>
                <c:pt idx="391">
                  <c:v>0.58064514398574829</c:v>
                </c:pt>
                <c:pt idx="392">
                  <c:v>0.68421053886413574</c:v>
                </c:pt>
                <c:pt idx="393">
                  <c:v>0.83333331346511841</c:v>
                </c:pt>
                <c:pt idx="394">
                  <c:v>0.8888888955116272</c:v>
                </c:pt>
                <c:pt idx="395">
                  <c:v>0.60000002384185791</c:v>
                </c:pt>
                <c:pt idx="396">
                  <c:v>0.82608693838119507</c:v>
                </c:pt>
                <c:pt idx="397">
                  <c:v>0.66666668653488159</c:v>
                </c:pt>
                <c:pt idx="398">
                  <c:v>0.73333334922790527</c:v>
                </c:pt>
                <c:pt idx="399">
                  <c:v>0.6875</c:v>
                </c:pt>
                <c:pt idx="400">
                  <c:v>0.77777779102325439</c:v>
                </c:pt>
                <c:pt idx="401">
                  <c:v>0.63636362552642822</c:v>
                </c:pt>
                <c:pt idx="402">
                  <c:v>0.78260868787765503</c:v>
                </c:pt>
                <c:pt idx="403">
                  <c:v>0.75</c:v>
                </c:pt>
                <c:pt idx="404">
                  <c:v>0.67857140302658081</c:v>
                </c:pt>
                <c:pt idx="405">
                  <c:v>0.8125</c:v>
                </c:pt>
                <c:pt idx="406">
                  <c:v>0.75</c:v>
                </c:pt>
                <c:pt idx="407">
                  <c:v>0.66666668653488159</c:v>
                </c:pt>
                <c:pt idx="408">
                  <c:v>0.66666668653488159</c:v>
                </c:pt>
                <c:pt idx="409">
                  <c:v>0.52380955219268799</c:v>
                </c:pt>
                <c:pt idx="410">
                  <c:v>0.55555558204650879</c:v>
                </c:pt>
                <c:pt idx="411">
                  <c:v>0.73076921701431274</c:v>
                </c:pt>
                <c:pt idx="412">
                  <c:v>0.73913043737411499</c:v>
                </c:pt>
                <c:pt idx="413">
                  <c:v>0.80000001192092896</c:v>
                </c:pt>
                <c:pt idx="414">
                  <c:v>0.74193549156188965</c:v>
                </c:pt>
                <c:pt idx="415">
                  <c:v>0.80000001192092896</c:v>
                </c:pt>
                <c:pt idx="416">
                  <c:v>0.75862067937850952</c:v>
                </c:pt>
                <c:pt idx="417">
                  <c:v>0.68000000715255737</c:v>
                </c:pt>
                <c:pt idx="418">
                  <c:v>0.73333334922790527</c:v>
                </c:pt>
                <c:pt idx="419">
                  <c:v>0.75</c:v>
                </c:pt>
                <c:pt idx="420">
                  <c:v>0.71428573131561279</c:v>
                </c:pt>
                <c:pt idx="421">
                  <c:v>0.8125</c:v>
                </c:pt>
                <c:pt idx="422">
                  <c:v>0.6111111044883728</c:v>
                </c:pt>
                <c:pt idx="423">
                  <c:v>0.61904764175415039</c:v>
                </c:pt>
                <c:pt idx="424">
                  <c:v>0.83333331346511841</c:v>
                </c:pt>
                <c:pt idx="425">
                  <c:v>0.72222220897674561</c:v>
                </c:pt>
                <c:pt idx="426">
                  <c:v>0.6875</c:v>
                </c:pt>
                <c:pt idx="427">
                  <c:v>0.6875</c:v>
                </c:pt>
                <c:pt idx="428">
                  <c:v>0.61904764175415039</c:v>
                </c:pt>
                <c:pt idx="429">
                  <c:v>0.57142859697341919</c:v>
                </c:pt>
                <c:pt idx="430">
                  <c:v>0.68421053886413574</c:v>
                </c:pt>
                <c:pt idx="431">
                  <c:v>0.62068963050842285</c:v>
                </c:pt>
                <c:pt idx="432">
                  <c:v>0.5625</c:v>
                </c:pt>
                <c:pt idx="433">
                  <c:v>0.76470589637756348</c:v>
                </c:pt>
                <c:pt idx="434">
                  <c:v>0.5</c:v>
                </c:pt>
                <c:pt idx="435">
                  <c:v>0.82352942228317261</c:v>
                </c:pt>
                <c:pt idx="436">
                  <c:v>0.73684209585189819</c:v>
                </c:pt>
                <c:pt idx="437">
                  <c:v>0.73684209585189819</c:v>
                </c:pt>
                <c:pt idx="438">
                  <c:v>0.88461536169052124</c:v>
                </c:pt>
                <c:pt idx="439">
                  <c:v>0.76190477609634399</c:v>
                </c:pt>
                <c:pt idx="440">
                  <c:v>0.59090906381607056</c:v>
                </c:pt>
                <c:pt idx="441">
                  <c:v>0.66666668653488159</c:v>
                </c:pt>
                <c:pt idx="442">
                  <c:v>0.59090906381607056</c:v>
                </c:pt>
                <c:pt idx="443">
                  <c:v>0.76666665077209473</c:v>
                </c:pt>
                <c:pt idx="444">
                  <c:v>0.63636362552642822</c:v>
                </c:pt>
                <c:pt idx="445">
                  <c:v>0.81481480598449707</c:v>
                </c:pt>
                <c:pt idx="446">
                  <c:v>0.47058823704719543</c:v>
                </c:pt>
                <c:pt idx="447">
                  <c:v>0.72222220897674561</c:v>
                </c:pt>
                <c:pt idx="448">
                  <c:v>0.80000001192092896</c:v>
                </c:pt>
                <c:pt idx="449">
                  <c:v>0.71428573131561279</c:v>
                </c:pt>
                <c:pt idx="450">
                  <c:v>0.57692307233810425</c:v>
                </c:pt>
                <c:pt idx="451">
                  <c:v>0.77272725105285645</c:v>
                </c:pt>
                <c:pt idx="452">
                  <c:v>0.68421053886413574</c:v>
                </c:pt>
                <c:pt idx="453">
                  <c:v>0.72222220897674561</c:v>
                </c:pt>
                <c:pt idx="454">
                  <c:v>0.77777779102325439</c:v>
                </c:pt>
                <c:pt idx="455">
                  <c:v>0.77777779102325439</c:v>
                </c:pt>
                <c:pt idx="456">
                  <c:v>0.74193549156188965</c:v>
                </c:pt>
                <c:pt idx="457">
                  <c:v>0.78947371244430542</c:v>
                </c:pt>
                <c:pt idx="458">
                  <c:v>0.61904764175415039</c:v>
                </c:pt>
                <c:pt idx="459">
                  <c:v>0.625</c:v>
                </c:pt>
                <c:pt idx="460">
                  <c:v>0.56521737575531006</c:v>
                </c:pt>
                <c:pt idx="461">
                  <c:v>0.64999997615814209</c:v>
                </c:pt>
                <c:pt idx="462">
                  <c:v>0.64999997615814209</c:v>
                </c:pt>
                <c:pt idx="463">
                  <c:v>0.70370370149612427</c:v>
                </c:pt>
                <c:pt idx="464">
                  <c:v>0.67857140302658081</c:v>
                </c:pt>
                <c:pt idx="465">
                  <c:v>0.73684209585189819</c:v>
                </c:pt>
                <c:pt idx="466">
                  <c:v>0.57692307233810425</c:v>
                </c:pt>
                <c:pt idx="467">
                  <c:v>0.52380955219268799</c:v>
                </c:pt>
                <c:pt idx="468">
                  <c:v>0.82758623361587524</c:v>
                </c:pt>
                <c:pt idx="469">
                  <c:v>0.56666666269302368</c:v>
                </c:pt>
                <c:pt idx="470">
                  <c:v>0.61904764175415039</c:v>
                </c:pt>
                <c:pt idx="471">
                  <c:v>0.66666668653488159</c:v>
                </c:pt>
                <c:pt idx="472">
                  <c:v>0.60000002384185791</c:v>
                </c:pt>
                <c:pt idx="473">
                  <c:v>0.6538461446762085</c:v>
                </c:pt>
                <c:pt idx="474">
                  <c:v>0.63636362552642822</c:v>
                </c:pt>
                <c:pt idx="475">
                  <c:v>0.70833331346511841</c:v>
                </c:pt>
                <c:pt idx="476">
                  <c:v>0.83333331346511841</c:v>
                </c:pt>
                <c:pt idx="477">
                  <c:v>0.66666668653488159</c:v>
                </c:pt>
                <c:pt idx="478">
                  <c:v>0.69230771064758301</c:v>
                </c:pt>
                <c:pt idx="479">
                  <c:v>0.6875</c:v>
                </c:pt>
                <c:pt idx="480">
                  <c:v>0.67857140302658081</c:v>
                </c:pt>
                <c:pt idx="481">
                  <c:v>0.40000000596046448</c:v>
                </c:pt>
                <c:pt idx="482">
                  <c:v>0.5</c:v>
                </c:pt>
                <c:pt idx="483">
                  <c:v>0.80769228935241699</c:v>
                </c:pt>
                <c:pt idx="484">
                  <c:v>0.69999998807907104</c:v>
                </c:pt>
                <c:pt idx="485">
                  <c:v>0.63999998569488525</c:v>
                </c:pt>
                <c:pt idx="486">
                  <c:v>0.78571426868438721</c:v>
                </c:pt>
                <c:pt idx="487">
                  <c:v>0.69565218687057495</c:v>
                </c:pt>
                <c:pt idx="488">
                  <c:v>0.67741936445236206</c:v>
                </c:pt>
                <c:pt idx="489">
                  <c:v>0.5</c:v>
                </c:pt>
                <c:pt idx="490">
                  <c:v>0.8461538553237915</c:v>
                </c:pt>
                <c:pt idx="491">
                  <c:v>0.68965518474578857</c:v>
                </c:pt>
                <c:pt idx="492">
                  <c:v>0.6538461446762085</c:v>
                </c:pt>
                <c:pt idx="493">
                  <c:v>0.89473682641983032</c:v>
                </c:pt>
                <c:pt idx="494">
                  <c:v>0.76190477609634399</c:v>
                </c:pt>
                <c:pt idx="495">
                  <c:v>0.72000002861022949</c:v>
                </c:pt>
                <c:pt idx="496">
                  <c:v>0.70833331346511841</c:v>
                </c:pt>
                <c:pt idx="497">
                  <c:v>0.625</c:v>
                </c:pt>
                <c:pt idx="498">
                  <c:v>0.55555558204650879</c:v>
                </c:pt>
                <c:pt idx="499">
                  <c:v>0.77272725105285645</c:v>
                </c:pt>
                <c:pt idx="500">
                  <c:v>0.87999999523162842</c:v>
                </c:pt>
                <c:pt idx="501">
                  <c:v>0.72727274894714355</c:v>
                </c:pt>
                <c:pt idx="502">
                  <c:v>0.70967739820480347</c:v>
                </c:pt>
                <c:pt idx="503">
                  <c:v>0.55000001192092896</c:v>
                </c:pt>
                <c:pt idx="504">
                  <c:v>0.70370370149612427</c:v>
                </c:pt>
                <c:pt idx="505">
                  <c:v>0.6538461446762085</c:v>
                </c:pt>
                <c:pt idx="506">
                  <c:v>0.65217393636703491</c:v>
                </c:pt>
                <c:pt idx="507">
                  <c:v>0.77777779102325439</c:v>
                </c:pt>
                <c:pt idx="508">
                  <c:v>0.68965518474578857</c:v>
                </c:pt>
                <c:pt idx="509">
                  <c:v>0.62068963050842285</c:v>
                </c:pt>
                <c:pt idx="510">
                  <c:v>0.72413790225982666</c:v>
                </c:pt>
                <c:pt idx="511">
                  <c:v>0.62962961196899414</c:v>
                </c:pt>
                <c:pt idx="512">
                  <c:v>0.56666666269302368</c:v>
                </c:pt>
                <c:pt idx="513">
                  <c:v>0.67857140302658081</c:v>
                </c:pt>
                <c:pt idx="514">
                  <c:v>0.8571428656578064</c:v>
                </c:pt>
                <c:pt idx="515">
                  <c:v>0.76470589637756348</c:v>
                </c:pt>
                <c:pt idx="516">
                  <c:v>0.61538463830947876</c:v>
                </c:pt>
                <c:pt idx="517">
                  <c:v>0.66666668653488159</c:v>
                </c:pt>
                <c:pt idx="518">
                  <c:v>0.72000002861022949</c:v>
                </c:pt>
                <c:pt idx="519">
                  <c:v>0.70833331346511841</c:v>
                </c:pt>
                <c:pt idx="520">
                  <c:v>0.81818181276321411</c:v>
                </c:pt>
                <c:pt idx="521">
                  <c:v>0.6071428656578064</c:v>
                </c:pt>
                <c:pt idx="522">
                  <c:v>0.8571428656578064</c:v>
                </c:pt>
                <c:pt idx="523">
                  <c:v>0.70833331346511841</c:v>
                </c:pt>
                <c:pt idx="524">
                  <c:v>0.70833331346511841</c:v>
                </c:pt>
                <c:pt idx="525">
                  <c:v>0.68965518474578857</c:v>
                </c:pt>
                <c:pt idx="526">
                  <c:v>0.71428573131561279</c:v>
                </c:pt>
                <c:pt idx="527">
                  <c:v>0.55555558204650879</c:v>
                </c:pt>
                <c:pt idx="528">
                  <c:v>0.61290323734283447</c:v>
                </c:pt>
                <c:pt idx="529">
                  <c:v>0.81818181276321411</c:v>
                </c:pt>
                <c:pt idx="530">
                  <c:v>0.71875</c:v>
                </c:pt>
                <c:pt idx="531">
                  <c:v>0.63157892227172852</c:v>
                </c:pt>
                <c:pt idx="532">
                  <c:v>0.8399999737739563</c:v>
                </c:pt>
                <c:pt idx="533">
                  <c:v>0.76666665077209473</c:v>
                </c:pt>
                <c:pt idx="534">
                  <c:v>0.8461538553237915</c:v>
                </c:pt>
                <c:pt idx="535">
                  <c:v>0.75</c:v>
                </c:pt>
                <c:pt idx="536">
                  <c:v>0.69999998807907104</c:v>
                </c:pt>
                <c:pt idx="537">
                  <c:v>0.5</c:v>
                </c:pt>
                <c:pt idx="538">
                  <c:v>0.5</c:v>
                </c:pt>
                <c:pt idx="539">
                  <c:v>0.66666668653488159</c:v>
                </c:pt>
                <c:pt idx="540">
                  <c:v>0.625</c:v>
                </c:pt>
                <c:pt idx="541">
                  <c:v>0.5517241358757019</c:v>
                </c:pt>
                <c:pt idx="542">
                  <c:v>0.66666668653488159</c:v>
                </c:pt>
                <c:pt idx="543">
                  <c:v>0.63636362552642822</c:v>
                </c:pt>
                <c:pt idx="544">
                  <c:v>0.5625</c:v>
                </c:pt>
                <c:pt idx="545">
                  <c:v>0.74193549156188965</c:v>
                </c:pt>
                <c:pt idx="546">
                  <c:v>0.66666668653488159</c:v>
                </c:pt>
                <c:pt idx="547">
                  <c:v>0.74074071645736694</c:v>
                </c:pt>
                <c:pt idx="548">
                  <c:v>0.6086956262588501</c:v>
                </c:pt>
                <c:pt idx="549">
                  <c:v>0.73684209585189819</c:v>
                </c:pt>
                <c:pt idx="550">
                  <c:v>0.70833331346511841</c:v>
                </c:pt>
                <c:pt idx="551">
                  <c:v>0.75</c:v>
                </c:pt>
                <c:pt idx="552">
                  <c:v>0.5625</c:v>
                </c:pt>
                <c:pt idx="553">
                  <c:v>0.6538461446762085</c:v>
                </c:pt>
                <c:pt idx="554">
                  <c:v>0.8095238208770752</c:v>
                </c:pt>
                <c:pt idx="555">
                  <c:v>0.65217393636703491</c:v>
                </c:pt>
                <c:pt idx="556">
                  <c:v>0.69565218687057495</c:v>
                </c:pt>
                <c:pt idx="557">
                  <c:v>0.63999998569488525</c:v>
                </c:pt>
                <c:pt idx="558">
                  <c:v>0.66666668653488159</c:v>
                </c:pt>
                <c:pt idx="559">
                  <c:v>0.60000002384185791</c:v>
                </c:pt>
                <c:pt idx="560">
                  <c:v>0.6086956262588501</c:v>
                </c:pt>
                <c:pt idx="561">
                  <c:v>0.79310345649719238</c:v>
                </c:pt>
                <c:pt idx="562">
                  <c:v>0.79166668653488159</c:v>
                </c:pt>
                <c:pt idx="563">
                  <c:v>0.69999998807907104</c:v>
                </c:pt>
                <c:pt idx="564">
                  <c:v>0.69999998807907104</c:v>
                </c:pt>
                <c:pt idx="565">
                  <c:v>0.67647057771682739</c:v>
                </c:pt>
                <c:pt idx="566">
                  <c:v>0.58333331346511841</c:v>
                </c:pt>
                <c:pt idx="567">
                  <c:v>0.68181818723678589</c:v>
                </c:pt>
                <c:pt idx="568">
                  <c:v>0.73913043737411499</c:v>
                </c:pt>
                <c:pt idx="569">
                  <c:v>0.875</c:v>
                </c:pt>
                <c:pt idx="570">
                  <c:v>0.4761904776096344</c:v>
                </c:pt>
                <c:pt idx="571">
                  <c:v>0.75757575035095215</c:v>
                </c:pt>
                <c:pt idx="572">
                  <c:v>0.72727274894714355</c:v>
                </c:pt>
                <c:pt idx="573">
                  <c:v>0.72727274894714355</c:v>
                </c:pt>
                <c:pt idx="574">
                  <c:v>0.63636362552642822</c:v>
                </c:pt>
                <c:pt idx="575">
                  <c:v>0.75</c:v>
                </c:pt>
                <c:pt idx="576">
                  <c:v>0.77777779102325439</c:v>
                </c:pt>
                <c:pt idx="577">
                  <c:v>0.62962961196899414</c:v>
                </c:pt>
                <c:pt idx="578">
                  <c:v>0.57142859697341919</c:v>
                </c:pt>
                <c:pt idx="579">
                  <c:v>0.66666668653488159</c:v>
                </c:pt>
                <c:pt idx="580">
                  <c:v>0.70370370149612427</c:v>
                </c:pt>
                <c:pt idx="581">
                  <c:v>0.71428573131561279</c:v>
                </c:pt>
                <c:pt idx="582">
                  <c:v>0.73913043737411499</c:v>
                </c:pt>
                <c:pt idx="583">
                  <c:v>0.4583333432674408</c:v>
                </c:pt>
                <c:pt idx="584">
                  <c:v>0.71428573131561279</c:v>
                </c:pt>
                <c:pt idx="585">
                  <c:v>0.78260868787765503</c:v>
                </c:pt>
                <c:pt idx="586">
                  <c:v>0.63157892227172852</c:v>
                </c:pt>
                <c:pt idx="587">
                  <c:v>0.78947371244430542</c:v>
                </c:pt>
                <c:pt idx="588">
                  <c:v>0.72413790225982666</c:v>
                </c:pt>
                <c:pt idx="589">
                  <c:v>0.83870965242385864</c:v>
                </c:pt>
                <c:pt idx="590">
                  <c:v>0.6428571343421936</c:v>
                </c:pt>
                <c:pt idx="591">
                  <c:v>0.71428573131561279</c:v>
                </c:pt>
                <c:pt idx="592">
                  <c:v>0.44999998807907104</c:v>
                </c:pt>
                <c:pt idx="593">
                  <c:v>0.62962961196899414</c:v>
                </c:pt>
                <c:pt idx="594">
                  <c:v>0.66666668653488159</c:v>
                </c:pt>
                <c:pt idx="595">
                  <c:v>0.78947371244430542</c:v>
                </c:pt>
                <c:pt idx="596">
                  <c:v>0.63157892227172852</c:v>
                </c:pt>
                <c:pt idx="597">
                  <c:v>0.81481480598449707</c:v>
                </c:pt>
                <c:pt idx="598">
                  <c:v>0.70833331346511841</c:v>
                </c:pt>
                <c:pt idx="599">
                  <c:v>0.62962961196899414</c:v>
                </c:pt>
                <c:pt idx="600">
                  <c:v>0.62962961196899414</c:v>
                </c:pt>
                <c:pt idx="601">
                  <c:v>0.74074071645736694</c:v>
                </c:pt>
                <c:pt idx="602">
                  <c:v>0.67857140302658081</c:v>
                </c:pt>
                <c:pt idx="603">
                  <c:v>0.72727274894714355</c:v>
                </c:pt>
                <c:pt idx="604">
                  <c:v>0.69696968793869019</c:v>
                </c:pt>
                <c:pt idx="605">
                  <c:v>0.60000002384185791</c:v>
                </c:pt>
                <c:pt idx="606">
                  <c:v>0.67741936445236206</c:v>
                </c:pt>
                <c:pt idx="607">
                  <c:v>0.71428573131561279</c:v>
                </c:pt>
                <c:pt idx="608">
                  <c:v>0.57692307233810425</c:v>
                </c:pt>
                <c:pt idx="609">
                  <c:v>0.65217393636703491</c:v>
                </c:pt>
                <c:pt idx="610">
                  <c:v>0.52380955219268799</c:v>
                </c:pt>
                <c:pt idx="611">
                  <c:v>0.69999998807907104</c:v>
                </c:pt>
                <c:pt idx="612">
                  <c:v>0.72000002861022949</c:v>
                </c:pt>
                <c:pt idx="613">
                  <c:v>0.63999998569488525</c:v>
                </c:pt>
                <c:pt idx="614">
                  <c:v>0.70967739820480347</c:v>
                </c:pt>
                <c:pt idx="615">
                  <c:v>0.5</c:v>
                </c:pt>
                <c:pt idx="616">
                  <c:v>0.52380955219268799</c:v>
                </c:pt>
                <c:pt idx="617">
                  <c:v>0.75757575035095215</c:v>
                </c:pt>
                <c:pt idx="618">
                  <c:v>0.68421053886413574</c:v>
                </c:pt>
                <c:pt idx="619">
                  <c:v>0.6428571343421936</c:v>
                </c:pt>
                <c:pt idx="620">
                  <c:v>0.69230771064758301</c:v>
                </c:pt>
                <c:pt idx="621">
                  <c:v>0.78260868787765503</c:v>
                </c:pt>
                <c:pt idx="622">
                  <c:v>0.76666665077209473</c:v>
                </c:pt>
                <c:pt idx="623">
                  <c:v>0.6428571343421936</c:v>
                </c:pt>
                <c:pt idx="624">
                  <c:v>0.82142859697341919</c:v>
                </c:pt>
                <c:pt idx="625">
                  <c:v>0.68181818723678589</c:v>
                </c:pt>
                <c:pt idx="626">
                  <c:v>0.64705884456634521</c:v>
                </c:pt>
                <c:pt idx="627">
                  <c:v>0.63636362552642822</c:v>
                </c:pt>
                <c:pt idx="628">
                  <c:v>0.61904764175415039</c:v>
                </c:pt>
                <c:pt idx="629">
                  <c:v>0.63636362552642822</c:v>
                </c:pt>
                <c:pt idx="630">
                  <c:v>0.73913043737411499</c:v>
                </c:pt>
                <c:pt idx="631">
                  <c:v>0.76666665077209473</c:v>
                </c:pt>
                <c:pt idx="632">
                  <c:v>0.75862067937850952</c:v>
                </c:pt>
                <c:pt idx="633">
                  <c:v>0.73333334922790527</c:v>
                </c:pt>
                <c:pt idx="634">
                  <c:v>0.72413790225982666</c:v>
                </c:pt>
                <c:pt idx="635">
                  <c:v>0.65714287757873535</c:v>
                </c:pt>
                <c:pt idx="636">
                  <c:v>0.72000002861022949</c:v>
                </c:pt>
                <c:pt idx="637">
                  <c:v>0.56521737575531006</c:v>
                </c:pt>
                <c:pt idx="638">
                  <c:v>0.68965518474578857</c:v>
                </c:pt>
                <c:pt idx="639">
                  <c:v>0.67741936445236206</c:v>
                </c:pt>
                <c:pt idx="640">
                  <c:v>0.80000001192092896</c:v>
                </c:pt>
                <c:pt idx="641">
                  <c:v>0.74193549156188965</c:v>
                </c:pt>
                <c:pt idx="642">
                  <c:v>0.61538463830947876</c:v>
                </c:pt>
                <c:pt idx="643">
                  <c:v>0.69999998807907104</c:v>
                </c:pt>
                <c:pt idx="644">
                  <c:v>0.8399999737739563</c:v>
                </c:pt>
                <c:pt idx="645">
                  <c:v>0.68181818723678589</c:v>
                </c:pt>
                <c:pt idx="646">
                  <c:v>0.56000000238418579</c:v>
                </c:pt>
                <c:pt idx="647">
                  <c:v>0.71428573131561279</c:v>
                </c:pt>
                <c:pt idx="648">
                  <c:v>0.69565218687057495</c:v>
                </c:pt>
                <c:pt idx="649">
                  <c:v>0.8125</c:v>
                </c:pt>
                <c:pt idx="650">
                  <c:v>0.63333332538604736</c:v>
                </c:pt>
                <c:pt idx="651">
                  <c:v>0.70370370149612427</c:v>
                </c:pt>
                <c:pt idx="652">
                  <c:v>0.68181818723678589</c:v>
                </c:pt>
                <c:pt idx="653">
                  <c:v>0.86206895112991333</c:v>
                </c:pt>
                <c:pt idx="654">
                  <c:v>0.69999998807907104</c:v>
                </c:pt>
                <c:pt idx="655">
                  <c:v>0.73333334922790527</c:v>
                </c:pt>
                <c:pt idx="656">
                  <c:v>0.66666668653488159</c:v>
                </c:pt>
                <c:pt idx="657">
                  <c:v>0.61904764175415039</c:v>
                </c:pt>
                <c:pt idx="658">
                  <c:v>0.68571430444717407</c:v>
                </c:pt>
                <c:pt idx="659">
                  <c:v>0.72413790225982666</c:v>
                </c:pt>
                <c:pt idx="660">
                  <c:v>0.72413790225982666</c:v>
                </c:pt>
                <c:pt idx="661">
                  <c:v>0.75</c:v>
                </c:pt>
                <c:pt idx="662">
                  <c:v>0.66666668653488159</c:v>
                </c:pt>
                <c:pt idx="663">
                  <c:v>0.69230771064758301</c:v>
                </c:pt>
                <c:pt idx="664">
                  <c:v>0.70967739820480347</c:v>
                </c:pt>
                <c:pt idx="665">
                  <c:v>0.56666666269302368</c:v>
                </c:pt>
                <c:pt idx="666">
                  <c:v>0.55882352590560913</c:v>
                </c:pt>
                <c:pt idx="667">
                  <c:v>0.65217393636703491</c:v>
                </c:pt>
                <c:pt idx="668">
                  <c:v>0.69230771064758301</c:v>
                </c:pt>
                <c:pt idx="669">
                  <c:v>0.54166668653488159</c:v>
                </c:pt>
                <c:pt idx="670">
                  <c:v>0.5</c:v>
                </c:pt>
                <c:pt idx="671">
                  <c:v>0.81481480598449707</c:v>
                </c:pt>
                <c:pt idx="672">
                  <c:v>0.72972971200942993</c:v>
                </c:pt>
                <c:pt idx="673">
                  <c:v>0.75</c:v>
                </c:pt>
                <c:pt idx="674">
                  <c:v>0.66666668653488159</c:v>
                </c:pt>
                <c:pt idx="675">
                  <c:v>0.67857140302658081</c:v>
                </c:pt>
                <c:pt idx="676">
                  <c:v>0.75999999046325684</c:v>
                </c:pt>
                <c:pt idx="677">
                  <c:v>0.65217393636703491</c:v>
                </c:pt>
                <c:pt idx="678">
                  <c:v>0.56756758689880371</c:v>
                </c:pt>
                <c:pt idx="679">
                  <c:v>0.93333333730697632</c:v>
                </c:pt>
                <c:pt idx="680">
                  <c:v>0.72000002861022949</c:v>
                </c:pt>
                <c:pt idx="681">
                  <c:v>0.76666665077209473</c:v>
                </c:pt>
                <c:pt idx="682">
                  <c:v>0.80645161867141724</c:v>
                </c:pt>
                <c:pt idx="683">
                  <c:v>0.625</c:v>
                </c:pt>
                <c:pt idx="684">
                  <c:v>0.69999998807907104</c:v>
                </c:pt>
                <c:pt idx="685">
                  <c:v>0.4444444477558136</c:v>
                </c:pt>
                <c:pt idx="686">
                  <c:v>0.60000002384185791</c:v>
                </c:pt>
                <c:pt idx="687">
                  <c:v>0.61904764175415039</c:v>
                </c:pt>
                <c:pt idx="688">
                  <c:v>0.82142859697341919</c:v>
                </c:pt>
                <c:pt idx="689">
                  <c:v>0.68965518474578857</c:v>
                </c:pt>
                <c:pt idx="690">
                  <c:v>0.64516127109527588</c:v>
                </c:pt>
                <c:pt idx="691">
                  <c:v>0.68181818723678589</c:v>
                </c:pt>
                <c:pt idx="692">
                  <c:v>0.8928571343421936</c:v>
                </c:pt>
                <c:pt idx="693">
                  <c:v>0.76666665077209473</c:v>
                </c:pt>
                <c:pt idx="694">
                  <c:v>0.77777779102325439</c:v>
                </c:pt>
                <c:pt idx="695">
                  <c:v>0.69999998807907104</c:v>
                </c:pt>
                <c:pt idx="696">
                  <c:v>0.72727274894714355</c:v>
                </c:pt>
                <c:pt idx="697">
                  <c:v>0.68421053886413574</c:v>
                </c:pt>
                <c:pt idx="698">
                  <c:v>0.63636362552642822</c:v>
                </c:pt>
                <c:pt idx="699">
                  <c:v>0.63333332538604736</c:v>
                </c:pt>
                <c:pt idx="700">
                  <c:v>0.71428573131561279</c:v>
                </c:pt>
                <c:pt idx="701">
                  <c:v>0.85294115543365479</c:v>
                </c:pt>
                <c:pt idx="702">
                  <c:v>0.65853661298751831</c:v>
                </c:pt>
                <c:pt idx="703">
                  <c:v>0.73076921701431274</c:v>
                </c:pt>
                <c:pt idx="704">
                  <c:v>0.72727274894714355</c:v>
                </c:pt>
                <c:pt idx="705">
                  <c:v>0.72727274894714355</c:v>
                </c:pt>
                <c:pt idx="706">
                  <c:v>0.75</c:v>
                </c:pt>
                <c:pt idx="707">
                  <c:v>0.58620691299438477</c:v>
                </c:pt>
                <c:pt idx="708">
                  <c:v>0.78260868787765503</c:v>
                </c:pt>
                <c:pt idx="709">
                  <c:v>0.625</c:v>
                </c:pt>
                <c:pt idx="710">
                  <c:v>0.70588237047195435</c:v>
                </c:pt>
                <c:pt idx="711">
                  <c:v>0.625</c:v>
                </c:pt>
                <c:pt idx="712">
                  <c:v>0.63636362552642822</c:v>
                </c:pt>
                <c:pt idx="713">
                  <c:v>0.80769228935241699</c:v>
                </c:pt>
                <c:pt idx="714">
                  <c:v>0.75862067937850952</c:v>
                </c:pt>
                <c:pt idx="715">
                  <c:v>0.86956518888473511</c:v>
                </c:pt>
                <c:pt idx="716">
                  <c:v>0.47826087474822998</c:v>
                </c:pt>
                <c:pt idx="717">
                  <c:v>0.70967739820480347</c:v>
                </c:pt>
                <c:pt idx="718">
                  <c:v>0.6086956262588501</c:v>
                </c:pt>
                <c:pt idx="719">
                  <c:v>0.68000000715255737</c:v>
                </c:pt>
                <c:pt idx="720">
                  <c:v>0.63333332538604736</c:v>
                </c:pt>
                <c:pt idx="721">
                  <c:v>0.71428573131561279</c:v>
                </c:pt>
                <c:pt idx="722">
                  <c:v>0.69444441795349121</c:v>
                </c:pt>
                <c:pt idx="723">
                  <c:v>0.66666668653488159</c:v>
                </c:pt>
                <c:pt idx="724">
                  <c:v>0.71428573131561279</c:v>
                </c:pt>
                <c:pt idx="725">
                  <c:v>0.58333331346511841</c:v>
                </c:pt>
                <c:pt idx="726">
                  <c:v>0.47222220897674561</c:v>
                </c:pt>
                <c:pt idx="727">
                  <c:v>0.61764705181121826</c:v>
                </c:pt>
                <c:pt idx="728">
                  <c:v>0.71428573131561279</c:v>
                </c:pt>
                <c:pt idx="729">
                  <c:v>0.53846156597137451</c:v>
                </c:pt>
                <c:pt idx="730">
                  <c:v>0.75862067937850952</c:v>
                </c:pt>
                <c:pt idx="731">
                  <c:v>0.75</c:v>
                </c:pt>
                <c:pt idx="732">
                  <c:v>0.70833331346511841</c:v>
                </c:pt>
                <c:pt idx="733">
                  <c:v>0.76470589637756348</c:v>
                </c:pt>
                <c:pt idx="734">
                  <c:v>0.70270270109176636</c:v>
                </c:pt>
                <c:pt idx="735">
                  <c:v>0.78947371244430542</c:v>
                </c:pt>
                <c:pt idx="736">
                  <c:v>0.78378379344940186</c:v>
                </c:pt>
                <c:pt idx="737">
                  <c:v>0.65217393636703491</c:v>
                </c:pt>
                <c:pt idx="738">
                  <c:v>0.66666668653488159</c:v>
                </c:pt>
                <c:pt idx="739">
                  <c:v>0.71875</c:v>
                </c:pt>
                <c:pt idx="740">
                  <c:v>0.72727274894714355</c:v>
                </c:pt>
                <c:pt idx="741">
                  <c:v>0.32727271318435669</c:v>
                </c:pt>
                <c:pt idx="742">
                  <c:v>0.65625</c:v>
                </c:pt>
                <c:pt idx="743">
                  <c:v>0.54166668653488159</c:v>
                </c:pt>
                <c:pt idx="744">
                  <c:v>0.61764705181121826</c:v>
                </c:pt>
                <c:pt idx="745">
                  <c:v>0.54285717010498047</c:v>
                </c:pt>
                <c:pt idx="746">
                  <c:v>0.81481480598449707</c:v>
                </c:pt>
                <c:pt idx="747">
                  <c:v>0.75862067937850952</c:v>
                </c:pt>
                <c:pt idx="748">
                  <c:v>0.60606062412261963</c:v>
                </c:pt>
                <c:pt idx="749">
                  <c:v>0.78571426868438721</c:v>
                </c:pt>
                <c:pt idx="750">
                  <c:v>0.78947371244430542</c:v>
                </c:pt>
                <c:pt idx="751">
                  <c:v>0.65714287757873535</c:v>
                </c:pt>
                <c:pt idx="752">
                  <c:v>0.54166668653488159</c:v>
                </c:pt>
                <c:pt idx="753">
                  <c:v>0.5</c:v>
                </c:pt>
                <c:pt idx="754">
                  <c:v>0.73684209585189819</c:v>
                </c:pt>
                <c:pt idx="755">
                  <c:v>0.72000002861022949</c:v>
                </c:pt>
                <c:pt idx="756">
                  <c:v>0.68421053886413574</c:v>
                </c:pt>
                <c:pt idx="757">
                  <c:v>0.60000002384185791</c:v>
                </c:pt>
                <c:pt idx="758">
                  <c:v>0.72222220897674561</c:v>
                </c:pt>
                <c:pt idx="759">
                  <c:v>0.73333334922790527</c:v>
                </c:pt>
                <c:pt idx="760">
                  <c:v>0.69999998807907104</c:v>
                </c:pt>
                <c:pt idx="761">
                  <c:v>0.89999997615814209</c:v>
                </c:pt>
                <c:pt idx="762">
                  <c:v>0.68000000715255737</c:v>
                </c:pt>
                <c:pt idx="763">
                  <c:v>0.85185188055038452</c:v>
                </c:pt>
                <c:pt idx="764">
                  <c:v>0.63636362552642822</c:v>
                </c:pt>
                <c:pt idx="765">
                  <c:v>0.72727274894714355</c:v>
                </c:pt>
                <c:pt idx="766">
                  <c:v>0.80769228935241699</c:v>
                </c:pt>
                <c:pt idx="767">
                  <c:v>0.66666668653488159</c:v>
                </c:pt>
                <c:pt idx="768">
                  <c:v>0.74074071645736694</c:v>
                </c:pt>
                <c:pt idx="769">
                  <c:v>0.73333334922790527</c:v>
                </c:pt>
                <c:pt idx="770">
                  <c:v>0.60000002384185791</c:v>
                </c:pt>
                <c:pt idx="771">
                  <c:v>0.68000000715255737</c:v>
                </c:pt>
                <c:pt idx="772">
                  <c:v>0.60000002384185791</c:v>
                </c:pt>
                <c:pt idx="773">
                  <c:v>0.62857145071029663</c:v>
                </c:pt>
                <c:pt idx="774">
                  <c:v>0.74193549156188965</c:v>
                </c:pt>
                <c:pt idx="775">
                  <c:v>0.73170733451843262</c:v>
                </c:pt>
                <c:pt idx="776">
                  <c:v>0.76923078298568726</c:v>
                </c:pt>
                <c:pt idx="777">
                  <c:v>0.64516127109527588</c:v>
                </c:pt>
                <c:pt idx="778">
                  <c:v>0.6428571343421936</c:v>
                </c:pt>
                <c:pt idx="779">
                  <c:v>0.66666668653488159</c:v>
                </c:pt>
                <c:pt idx="780">
                  <c:v>0.75</c:v>
                </c:pt>
                <c:pt idx="781">
                  <c:v>0.63043481111526489</c:v>
                </c:pt>
                <c:pt idx="782">
                  <c:v>0.71428573131561279</c:v>
                </c:pt>
                <c:pt idx="783">
                  <c:v>0.63333332538604736</c:v>
                </c:pt>
                <c:pt idx="784">
                  <c:v>0.63333332538604736</c:v>
                </c:pt>
                <c:pt idx="785">
                  <c:v>0.70588237047195435</c:v>
                </c:pt>
                <c:pt idx="786">
                  <c:v>0.74358975887298584</c:v>
                </c:pt>
                <c:pt idx="787">
                  <c:v>0.71875</c:v>
                </c:pt>
                <c:pt idx="788">
                  <c:v>0.80000001192092896</c:v>
                </c:pt>
                <c:pt idx="789">
                  <c:v>0.66666668653488159</c:v>
                </c:pt>
                <c:pt idx="790">
                  <c:v>0.6388888955116272</c:v>
                </c:pt>
                <c:pt idx="791">
                  <c:v>0.56521737575531006</c:v>
                </c:pt>
                <c:pt idx="792">
                  <c:v>0.70370370149612427</c:v>
                </c:pt>
                <c:pt idx="793">
                  <c:v>0.79166668653488159</c:v>
                </c:pt>
                <c:pt idx="794">
                  <c:v>0.78947371244430542</c:v>
                </c:pt>
                <c:pt idx="795">
                  <c:v>0.82608693838119507</c:v>
                </c:pt>
                <c:pt idx="796">
                  <c:v>0.72727274894714355</c:v>
                </c:pt>
                <c:pt idx="797">
                  <c:v>0.3928571343421936</c:v>
                </c:pt>
                <c:pt idx="798">
                  <c:v>0.72972971200942993</c:v>
                </c:pt>
                <c:pt idx="799">
                  <c:v>0.72413790225982666</c:v>
                </c:pt>
                <c:pt idx="800">
                  <c:v>0.60000002384185791</c:v>
                </c:pt>
                <c:pt idx="801">
                  <c:v>0.77419352531433105</c:v>
                </c:pt>
                <c:pt idx="802">
                  <c:v>0.5</c:v>
                </c:pt>
                <c:pt idx="803">
                  <c:v>0.4464285671710968</c:v>
                </c:pt>
                <c:pt idx="804">
                  <c:v>0.74358975887298584</c:v>
                </c:pt>
                <c:pt idx="805">
                  <c:v>0.40000000596046448</c:v>
                </c:pt>
                <c:pt idx="806">
                  <c:v>0.68421053886413574</c:v>
                </c:pt>
                <c:pt idx="807">
                  <c:v>0.80000001192092896</c:v>
                </c:pt>
                <c:pt idx="808">
                  <c:v>0.81818181276321411</c:v>
                </c:pt>
                <c:pt idx="809">
                  <c:v>0.84210526943206787</c:v>
                </c:pt>
                <c:pt idx="810">
                  <c:v>0.57142859697341919</c:v>
                </c:pt>
                <c:pt idx="811">
                  <c:v>0.72972971200942993</c:v>
                </c:pt>
                <c:pt idx="812">
                  <c:v>0.83333331346511841</c:v>
                </c:pt>
                <c:pt idx="813">
                  <c:v>0.70833331346511841</c:v>
                </c:pt>
                <c:pt idx="814">
                  <c:v>0.58333331346511841</c:v>
                </c:pt>
                <c:pt idx="815">
                  <c:v>0.7804877758026123</c:v>
                </c:pt>
                <c:pt idx="816">
                  <c:v>0.77419352531433105</c:v>
                </c:pt>
                <c:pt idx="817">
                  <c:v>0.74193549156188965</c:v>
                </c:pt>
                <c:pt idx="818">
                  <c:v>0.72000002861022949</c:v>
                </c:pt>
                <c:pt idx="819">
                  <c:v>0.77419352531433105</c:v>
                </c:pt>
                <c:pt idx="820">
                  <c:v>0.69230771064758301</c:v>
                </c:pt>
                <c:pt idx="821">
                  <c:v>0.79166668653488159</c:v>
                </c:pt>
                <c:pt idx="822">
                  <c:v>0.6875</c:v>
                </c:pt>
                <c:pt idx="823">
                  <c:v>0.62962961196899414</c:v>
                </c:pt>
                <c:pt idx="824">
                  <c:v>0.71794873476028442</c:v>
                </c:pt>
                <c:pt idx="825">
                  <c:v>0.66666668653488159</c:v>
                </c:pt>
                <c:pt idx="826">
                  <c:v>0.76923078298568726</c:v>
                </c:pt>
                <c:pt idx="827">
                  <c:v>0.71875</c:v>
                </c:pt>
                <c:pt idx="828">
                  <c:v>0.875</c:v>
                </c:pt>
                <c:pt idx="829">
                  <c:v>0.61538463830947876</c:v>
                </c:pt>
                <c:pt idx="830">
                  <c:v>0.77142858505249023</c:v>
                </c:pt>
                <c:pt idx="831">
                  <c:v>0.57692307233810425</c:v>
                </c:pt>
                <c:pt idx="832">
                  <c:v>0.58139532804489136</c:v>
                </c:pt>
                <c:pt idx="833">
                  <c:v>0.625</c:v>
                </c:pt>
                <c:pt idx="834">
                  <c:v>0.60000002384185791</c:v>
                </c:pt>
                <c:pt idx="835">
                  <c:v>0.81481480598449707</c:v>
                </c:pt>
                <c:pt idx="836">
                  <c:v>0.73170733451843262</c:v>
                </c:pt>
                <c:pt idx="837">
                  <c:v>0.73333334922790527</c:v>
                </c:pt>
                <c:pt idx="838">
                  <c:v>0.72727274894714355</c:v>
                </c:pt>
                <c:pt idx="839">
                  <c:v>0.72972971200942993</c:v>
                </c:pt>
                <c:pt idx="840">
                  <c:v>0.8139534592628479</c:v>
                </c:pt>
                <c:pt idx="841">
                  <c:v>0.76315790414810181</c:v>
                </c:pt>
                <c:pt idx="842">
                  <c:v>0.73684209585189819</c:v>
                </c:pt>
                <c:pt idx="843">
                  <c:v>0.57142859697341919</c:v>
                </c:pt>
                <c:pt idx="844">
                  <c:v>0.4761904776096344</c:v>
                </c:pt>
                <c:pt idx="845">
                  <c:v>0.78260868787765503</c:v>
                </c:pt>
                <c:pt idx="846">
                  <c:v>0.5</c:v>
                </c:pt>
                <c:pt idx="847">
                  <c:v>0.75</c:v>
                </c:pt>
                <c:pt idx="848">
                  <c:v>0.6875</c:v>
                </c:pt>
                <c:pt idx="849">
                  <c:v>0.71428573131561279</c:v>
                </c:pt>
                <c:pt idx="850">
                  <c:v>0.65853661298751831</c:v>
                </c:pt>
                <c:pt idx="851">
                  <c:v>0.64705884456634521</c:v>
                </c:pt>
                <c:pt idx="852">
                  <c:v>0.73529410362243652</c:v>
                </c:pt>
                <c:pt idx="853">
                  <c:v>0.6904761791229248</c:v>
                </c:pt>
                <c:pt idx="854">
                  <c:v>0.70588237047195435</c:v>
                </c:pt>
                <c:pt idx="855">
                  <c:v>0.6388888955116272</c:v>
                </c:pt>
                <c:pt idx="856">
                  <c:v>0.67741936445236206</c:v>
                </c:pt>
                <c:pt idx="857">
                  <c:v>0.63333332538604736</c:v>
                </c:pt>
                <c:pt idx="858">
                  <c:v>0.75757575035095215</c:v>
                </c:pt>
                <c:pt idx="859">
                  <c:v>0.64864861965179443</c:v>
                </c:pt>
                <c:pt idx="860">
                  <c:v>0.70588237047195435</c:v>
                </c:pt>
                <c:pt idx="861">
                  <c:v>0.58620691299438477</c:v>
                </c:pt>
                <c:pt idx="862">
                  <c:v>0.70833331346511841</c:v>
                </c:pt>
                <c:pt idx="863">
                  <c:v>0.67567569017410278</c:v>
                </c:pt>
                <c:pt idx="864">
                  <c:v>0.75675678253173828</c:v>
                </c:pt>
                <c:pt idx="865">
                  <c:v>0.88461536169052124</c:v>
                </c:pt>
                <c:pt idx="866">
                  <c:v>0.80000001192092896</c:v>
                </c:pt>
                <c:pt idx="867">
                  <c:v>0.75862067937850952</c:v>
                </c:pt>
                <c:pt idx="868">
                  <c:v>0.6538461446762085</c:v>
                </c:pt>
                <c:pt idx="869">
                  <c:v>0.77777779102325439</c:v>
                </c:pt>
                <c:pt idx="870">
                  <c:v>0.64705884456634521</c:v>
                </c:pt>
                <c:pt idx="871">
                  <c:v>0.79166668653488159</c:v>
                </c:pt>
                <c:pt idx="872">
                  <c:v>0.74193549156188965</c:v>
                </c:pt>
                <c:pt idx="873">
                  <c:v>0.73333334922790527</c:v>
                </c:pt>
                <c:pt idx="874">
                  <c:v>0.54285717010498047</c:v>
                </c:pt>
                <c:pt idx="875">
                  <c:v>0.54166668653488159</c:v>
                </c:pt>
                <c:pt idx="876">
                  <c:v>0.6071428656578064</c:v>
                </c:pt>
                <c:pt idx="877">
                  <c:v>0.74193549156188965</c:v>
                </c:pt>
                <c:pt idx="878">
                  <c:v>0.70270270109176636</c:v>
                </c:pt>
                <c:pt idx="879">
                  <c:v>0.73529410362243652</c:v>
                </c:pt>
                <c:pt idx="880">
                  <c:v>0.62068963050842285</c:v>
                </c:pt>
                <c:pt idx="881">
                  <c:v>0.69565218687057495</c:v>
                </c:pt>
                <c:pt idx="882">
                  <c:v>0.74193549156188965</c:v>
                </c:pt>
                <c:pt idx="883">
                  <c:v>0.76666665077209473</c:v>
                </c:pt>
                <c:pt idx="884">
                  <c:v>0.70370370149612427</c:v>
                </c:pt>
                <c:pt idx="885">
                  <c:v>0.59459459781646729</c:v>
                </c:pt>
                <c:pt idx="886">
                  <c:v>0.60000002384185791</c:v>
                </c:pt>
                <c:pt idx="887">
                  <c:v>0.71794873476028442</c:v>
                </c:pt>
                <c:pt idx="888">
                  <c:v>0.6428571343421936</c:v>
                </c:pt>
                <c:pt idx="889">
                  <c:v>0.66666668653488159</c:v>
                </c:pt>
                <c:pt idx="890">
                  <c:v>0.78378379344940186</c:v>
                </c:pt>
                <c:pt idx="891">
                  <c:v>0.67647057771682739</c:v>
                </c:pt>
                <c:pt idx="892">
                  <c:v>0.65625</c:v>
                </c:pt>
                <c:pt idx="893">
                  <c:v>0.67500001192092896</c:v>
                </c:pt>
                <c:pt idx="894">
                  <c:v>0.68571430444717407</c:v>
                </c:pt>
                <c:pt idx="895">
                  <c:v>0.74285715818405151</c:v>
                </c:pt>
                <c:pt idx="896">
                  <c:v>0.63999998569488525</c:v>
                </c:pt>
                <c:pt idx="897">
                  <c:v>0.65789473056793213</c:v>
                </c:pt>
                <c:pt idx="898">
                  <c:v>0.65517240762710571</c:v>
                </c:pt>
                <c:pt idx="899">
                  <c:v>0.76666665077209473</c:v>
                </c:pt>
                <c:pt idx="900">
                  <c:v>0.82142859697341919</c:v>
                </c:pt>
                <c:pt idx="901">
                  <c:v>0.69444441795349121</c:v>
                </c:pt>
                <c:pt idx="902">
                  <c:v>0.67391306161880493</c:v>
                </c:pt>
                <c:pt idx="903">
                  <c:v>0.67741936445236206</c:v>
                </c:pt>
                <c:pt idx="904">
                  <c:v>0.80000001192092896</c:v>
                </c:pt>
                <c:pt idx="905">
                  <c:v>0.78947371244430542</c:v>
                </c:pt>
                <c:pt idx="906">
                  <c:v>0.70370370149612427</c:v>
                </c:pt>
                <c:pt idx="907">
                  <c:v>0.6875</c:v>
                </c:pt>
                <c:pt idx="908">
                  <c:v>0.77777779102325439</c:v>
                </c:pt>
                <c:pt idx="909">
                  <c:v>0.66666668653488159</c:v>
                </c:pt>
                <c:pt idx="910">
                  <c:v>0.75862067937850952</c:v>
                </c:pt>
                <c:pt idx="911">
                  <c:v>0.96666663885116577</c:v>
                </c:pt>
                <c:pt idx="912">
                  <c:v>0.85185188055038452</c:v>
                </c:pt>
                <c:pt idx="913">
                  <c:v>0.65625</c:v>
                </c:pt>
                <c:pt idx="914">
                  <c:v>0.63333332538604736</c:v>
                </c:pt>
                <c:pt idx="915">
                  <c:v>0.65625</c:v>
                </c:pt>
                <c:pt idx="916">
                  <c:v>0.6428571343421936</c:v>
                </c:pt>
                <c:pt idx="917">
                  <c:v>0.78378379344940186</c:v>
                </c:pt>
                <c:pt idx="918">
                  <c:v>0.62962961196899414</c:v>
                </c:pt>
                <c:pt idx="919">
                  <c:v>0.75862067937850952</c:v>
                </c:pt>
                <c:pt idx="920">
                  <c:v>0.74193549156188965</c:v>
                </c:pt>
                <c:pt idx="921">
                  <c:v>0.64999997615814209</c:v>
                </c:pt>
                <c:pt idx="922">
                  <c:v>0.73076921701431274</c:v>
                </c:pt>
                <c:pt idx="923">
                  <c:v>0.76470589637756348</c:v>
                </c:pt>
                <c:pt idx="924">
                  <c:v>0.88571429252624512</c:v>
                </c:pt>
                <c:pt idx="925">
                  <c:v>0.73529410362243652</c:v>
                </c:pt>
                <c:pt idx="926">
                  <c:v>0.75</c:v>
                </c:pt>
                <c:pt idx="927">
                  <c:v>0.625</c:v>
                </c:pt>
                <c:pt idx="928">
                  <c:v>0.73076921701431274</c:v>
                </c:pt>
                <c:pt idx="929">
                  <c:v>0.67391306161880493</c:v>
                </c:pt>
                <c:pt idx="930">
                  <c:v>0.75757575035095215</c:v>
                </c:pt>
                <c:pt idx="931">
                  <c:v>0.78571426868438721</c:v>
                </c:pt>
                <c:pt idx="932">
                  <c:v>0.67567569017410278</c:v>
                </c:pt>
                <c:pt idx="933">
                  <c:v>0.73913043737411499</c:v>
                </c:pt>
                <c:pt idx="934">
                  <c:v>0.71875</c:v>
                </c:pt>
                <c:pt idx="935">
                  <c:v>0.625</c:v>
                </c:pt>
                <c:pt idx="936">
                  <c:v>0.8163265585899353</c:v>
                </c:pt>
                <c:pt idx="937">
                  <c:v>0.6538461446762085</c:v>
                </c:pt>
                <c:pt idx="938">
                  <c:v>0.837837815284729</c:v>
                </c:pt>
                <c:pt idx="939">
                  <c:v>0.82142859697341919</c:v>
                </c:pt>
                <c:pt idx="940">
                  <c:v>0.83720928430557251</c:v>
                </c:pt>
                <c:pt idx="941">
                  <c:v>0.73684209585189819</c:v>
                </c:pt>
                <c:pt idx="942">
                  <c:v>0.81818181276321411</c:v>
                </c:pt>
                <c:pt idx="943">
                  <c:v>0.68965518474578857</c:v>
                </c:pt>
                <c:pt idx="944">
                  <c:v>0.70270270109176636</c:v>
                </c:pt>
                <c:pt idx="945">
                  <c:v>0.83333331346511841</c:v>
                </c:pt>
                <c:pt idx="946">
                  <c:v>0.76666665077209473</c:v>
                </c:pt>
                <c:pt idx="947">
                  <c:v>0.59459459781646729</c:v>
                </c:pt>
                <c:pt idx="948">
                  <c:v>0.72972971200942993</c:v>
                </c:pt>
                <c:pt idx="949">
                  <c:v>0.69696968793869019</c:v>
                </c:pt>
                <c:pt idx="950">
                  <c:v>0.6538461446762085</c:v>
                </c:pt>
                <c:pt idx="951">
                  <c:v>0.82352942228317261</c:v>
                </c:pt>
                <c:pt idx="952">
                  <c:v>0.80769228935241699</c:v>
                </c:pt>
                <c:pt idx="953">
                  <c:v>0.82142859697341919</c:v>
                </c:pt>
                <c:pt idx="954">
                  <c:v>0.72222220897674561</c:v>
                </c:pt>
                <c:pt idx="955">
                  <c:v>0.82142859697341919</c:v>
                </c:pt>
                <c:pt idx="956">
                  <c:v>0.69999998807907104</c:v>
                </c:pt>
                <c:pt idx="957">
                  <c:v>0.81481480598449707</c:v>
                </c:pt>
                <c:pt idx="958">
                  <c:v>0.78571426868438721</c:v>
                </c:pt>
                <c:pt idx="959">
                  <c:v>0.69696968793869019</c:v>
                </c:pt>
                <c:pt idx="960">
                  <c:v>0.80000001192092896</c:v>
                </c:pt>
                <c:pt idx="961">
                  <c:v>0.77272725105285645</c:v>
                </c:pt>
                <c:pt idx="962">
                  <c:v>0.72093021869659424</c:v>
                </c:pt>
                <c:pt idx="963">
                  <c:v>0.72222220897674561</c:v>
                </c:pt>
                <c:pt idx="964">
                  <c:v>0.79411762952804565</c:v>
                </c:pt>
                <c:pt idx="965">
                  <c:v>0.76315790414810181</c:v>
                </c:pt>
                <c:pt idx="966">
                  <c:v>0.85294115543365479</c:v>
                </c:pt>
                <c:pt idx="967">
                  <c:v>0.72000002861022949</c:v>
                </c:pt>
                <c:pt idx="968">
                  <c:v>0.80000001192092896</c:v>
                </c:pt>
                <c:pt idx="969">
                  <c:v>0.75</c:v>
                </c:pt>
                <c:pt idx="970">
                  <c:v>0.69696968793869019</c:v>
                </c:pt>
                <c:pt idx="971">
                  <c:v>0.72916668653488159</c:v>
                </c:pt>
                <c:pt idx="972">
                  <c:v>0.625</c:v>
                </c:pt>
                <c:pt idx="973">
                  <c:v>0.6875</c:v>
                </c:pt>
                <c:pt idx="974">
                  <c:v>0.64516127109527588</c:v>
                </c:pt>
                <c:pt idx="975">
                  <c:v>0.69696968793869019</c:v>
                </c:pt>
                <c:pt idx="976">
                  <c:v>0.68292683362960815</c:v>
                </c:pt>
                <c:pt idx="977">
                  <c:v>0.64705884456634521</c:v>
                </c:pt>
                <c:pt idx="978">
                  <c:v>0.53125</c:v>
                </c:pt>
                <c:pt idx="979">
                  <c:v>0.62962961196899414</c:v>
                </c:pt>
                <c:pt idx="980">
                  <c:v>0.68571430444717407</c:v>
                </c:pt>
                <c:pt idx="981">
                  <c:v>0.63333332538604736</c:v>
                </c:pt>
                <c:pt idx="982">
                  <c:v>0.78571426868438721</c:v>
                </c:pt>
                <c:pt idx="983">
                  <c:v>0.66666668653488159</c:v>
                </c:pt>
                <c:pt idx="984">
                  <c:v>0.91176468133926392</c:v>
                </c:pt>
                <c:pt idx="985">
                  <c:v>0.76666665077209473</c:v>
                </c:pt>
                <c:pt idx="986">
                  <c:v>0.75</c:v>
                </c:pt>
                <c:pt idx="987">
                  <c:v>0.68571430444717407</c:v>
                </c:pt>
                <c:pt idx="988">
                  <c:v>0.78947371244430542</c:v>
                </c:pt>
                <c:pt idx="989">
                  <c:v>0.58064514398574829</c:v>
                </c:pt>
                <c:pt idx="990">
                  <c:v>0.72222220897674561</c:v>
                </c:pt>
                <c:pt idx="991">
                  <c:v>0.73333334922790527</c:v>
                </c:pt>
                <c:pt idx="992">
                  <c:v>0.76923078298568726</c:v>
                </c:pt>
                <c:pt idx="993">
                  <c:v>0.59259259700775146</c:v>
                </c:pt>
                <c:pt idx="994">
                  <c:v>0.74358975887298584</c:v>
                </c:pt>
                <c:pt idx="995">
                  <c:v>0.6111111044883728</c:v>
                </c:pt>
                <c:pt idx="996">
                  <c:v>0.72222220897674561</c:v>
                </c:pt>
                <c:pt idx="997">
                  <c:v>0.62162160873413086</c:v>
                </c:pt>
                <c:pt idx="998">
                  <c:v>0.75</c:v>
                </c:pt>
                <c:pt idx="999">
                  <c:v>0.82051283121109009</c:v>
                </c:pt>
                <c:pt idx="1000">
                  <c:v>0.68965518474578857</c:v>
                </c:pt>
                <c:pt idx="1001">
                  <c:v>0.64864861965179443</c:v>
                </c:pt>
                <c:pt idx="1002">
                  <c:v>0.54838711023330688</c:v>
                </c:pt>
                <c:pt idx="1003">
                  <c:v>0.74358975887298584</c:v>
                </c:pt>
                <c:pt idx="1004">
                  <c:v>0.85416668653488159</c:v>
                </c:pt>
                <c:pt idx="1005">
                  <c:v>0.57142859697341919</c:v>
                </c:pt>
                <c:pt idx="1006">
                  <c:v>0.65517240762710571</c:v>
                </c:pt>
                <c:pt idx="1007">
                  <c:v>0.67741936445236206</c:v>
                </c:pt>
                <c:pt idx="1008">
                  <c:v>0.70967739820480347</c:v>
                </c:pt>
                <c:pt idx="1009">
                  <c:v>0.73529410362243652</c:v>
                </c:pt>
                <c:pt idx="1010">
                  <c:v>0.77272725105285645</c:v>
                </c:pt>
                <c:pt idx="1011">
                  <c:v>0.69444441795349121</c:v>
                </c:pt>
                <c:pt idx="1012">
                  <c:v>0.58823531866073608</c:v>
                </c:pt>
                <c:pt idx="1013">
                  <c:v>0.62162160873413086</c:v>
                </c:pt>
                <c:pt idx="1014">
                  <c:v>0.80000001192092896</c:v>
                </c:pt>
                <c:pt idx="1015">
                  <c:v>0.72222220897674561</c:v>
                </c:pt>
                <c:pt idx="1016">
                  <c:v>0.74285715818405151</c:v>
                </c:pt>
                <c:pt idx="1017">
                  <c:v>0.83333331346511841</c:v>
                </c:pt>
                <c:pt idx="1018">
                  <c:v>0.75</c:v>
                </c:pt>
                <c:pt idx="1019">
                  <c:v>0.80000001192092896</c:v>
                </c:pt>
                <c:pt idx="1020">
                  <c:v>0.707317054271698</c:v>
                </c:pt>
                <c:pt idx="1021">
                  <c:v>0.80000001192092896</c:v>
                </c:pt>
                <c:pt idx="1022">
                  <c:v>0.63829785585403442</c:v>
                </c:pt>
                <c:pt idx="1023">
                  <c:v>0.71875</c:v>
                </c:pt>
                <c:pt idx="1024">
                  <c:v>0.7804877758026123</c:v>
                </c:pt>
                <c:pt idx="1025">
                  <c:v>0.75999999046325684</c:v>
                </c:pt>
                <c:pt idx="1026">
                  <c:v>0.73170733451843262</c:v>
                </c:pt>
                <c:pt idx="1027">
                  <c:v>0.65625</c:v>
                </c:pt>
                <c:pt idx="1028">
                  <c:v>0.71875</c:v>
                </c:pt>
                <c:pt idx="1029">
                  <c:v>0.75</c:v>
                </c:pt>
                <c:pt idx="1030">
                  <c:v>0.86486488580703735</c:v>
                </c:pt>
                <c:pt idx="1031">
                  <c:v>0.76315790414810181</c:v>
                </c:pt>
                <c:pt idx="1032">
                  <c:v>0.69230771064758301</c:v>
                </c:pt>
                <c:pt idx="1033">
                  <c:v>0.5952380895614624</c:v>
                </c:pt>
                <c:pt idx="1034">
                  <c:v>0.707317054271698</c:v>
                </c:pt>
                <c:pt idx="1035">
                  <c:v>0.6904761791229248</c:v>
                </c:pt>
                <c:pt idx="1036">
                  <c:v>0.707317054271698</c:v>
                </c:pt>
                <c:pt idx="1037">
                  <c:v>0.66666668653488159</c:v>
                </c:pt>
                <c:pt idx="1038">
                  <c:v>0.65853661298751831</c:v>
                </c:pt>
                <c:pt idx="1039">
                  <c:v>0.66666668653488159</c:v>
                </c:pt>
                <c:pt idx="1040">
                  <c:v>0.68000000715255737</c:v>
                </c:pt>
              </c:numCache>
            </c:numRef>
          </c:yVal>
          <c:smooth val="0"/>
          <c:extLst>
            <c:ext xmlns:c16="http://schemas.microsoft.com/office/drawing/2014/chart" uri="{C3380CC4-5D6E-409C-BE32-E72D297353CC}">
              <c16:uniqueId val="{00000001-5C2F-43C5-81D5-0E441705762B}"/>
            </c:ext>
          </c:extLst>
        </c:ser>
        <c:ser>
          <c:idx val="1"/>
          <c:order val="1"/>
          <c:spPr>
            <a:ln w="25400" cap="rnd">
              <a:noFill/>
              <a:round/>
            </a:ln>
            <a:effectLst/>
          </c:spPr>
          <c:marker>
            <c:symbol val="circle"/>
            <c:size val="5"/>
            <c:spPr>
              <a:noFill/>
              <a:ln w="3175">
                <a:solidFill>
                  <a:schemeClr val="bg1">
                    <a:lumMod val="50000"/>
                  </a:schemeClr>
                </a:solidFill>
              </a:ln>
              <a:effectLst/>
            </c:spPr>
          </c:marker>
          <c:trendline>
            <c:spPr>
              <a:ln w="28575" cap="rnd">
                <a:solidFill>
                  <a:schemeClr val="tx1"/>
                </a:solidFill>
                <a:prstDash val="solid"/>
              </a:ln>
              <a:effectLst/>
            </c:spPr>
            <c:trendlineType val="linear"/>
            <c:dispRSqr val="0"/>
            <c:dispEq val="0"/>
          </c:trendline>
          <c:xVal>
            <c:numRef>
              <c:f>Gráfico16!$G$6:$G$1047</c:f>
              <c:numCache>
                <c:formatCode>0.00</c:formatCode>
                <c:ptCount val="1042"/>
                <c:pt idx="0">
                  <c:v>0.11972701549530029</c:v>
                </c:pt>
                <c:pt idx="1">
                  <c:v>0.35918104648590088</c:v>
                </c:pt>
                <c:pt idx="2">
                  <c:v>0.59863507747650146</c:v>
                </c:pt>
                <c:pt idx="3">
                  <c:v>0.83808910846710205</c:v>
                </c:pt>
                <c:pt idx="4">
                  <c:v>1.0775431394577026</c:v>
                </c:pt>
                <c:pt idx="5">
                  <c:v>1.3169971704483032</c:v>
                </c:pt>
                <c:pt idx="6">
                  <c:v>1.5564512014389038</c:v>
                </c:pt>
                <c:pt idx="7">
                  <c:v>1.7959052324295044</c:v>
                </c:pt>
                <c:pt idx="8">
                  <c:v>2.0353591442108154</c:v>
                </c:pt>
                <c:pt idx="9">
                  <c:v>2.274813175201416</c:v>
                </c:pt>
                <c:pt idx="10">
                  <c:v>2.5142672061920166</c:v>
                </c:pt>
                <c:pt idx="11">
                  <c:v>2.7537212371826172</c:v>
                </c:pt>
                <c:pt idx="12">
                  <c:v>2.9931752681732178</c:v>
                </c:pt>
                <c:pt idx="13">
                  <c:v>3.2326292991638184</c:v>
                </c:pt>
                <c:pt idx="14">
                  <c:v>3.4720833301544189</c:v>
                </c:pt>
                <c:pt idx="15">
                  <c:v>3.7115373611450195</c:v>
                </c:pt>
                <c:pt idx="16">
                  <c:v>3.9509913921356201</c:v>
                </c:pt>
                <c:pt idx="17">
                  <c:v>4.1904454231262207</c:v>
                </c:pt>
                <c:pt idx="18">
                  <c:v>4.4298996925354004</c:v>
                </c:pt>
                <c:pt idx="19">
                  <c:v>4.6693534851074219</c:v>
                </c:pt>
                <c:pt idx="20">
                  <c:v>4.9088077545166016</c:v>
                </c:pt>
                <c:pt idx="21">
                  <c:v>5.148261547088623</c:v>
                </c:pt>
                <c:pt idx="22">
                  <c:v>5.3877158164978027</c:v>
                </c:pt>
                <c:pt idx="23">
                  <c:v>5.6271696090698242</c:v>
                </c:pt>
                <c:pt idx="24">
                  <c:v>5.8666238784790039</c:v>
                </c:pt>
                <c:pt idx="25">
                  <c:v>6.1060776710510254</c:v>
                </c:pt>
                <c:pt idx="26">
                  <c:v>6.3455319404602051</c:v>
                </c:pt>
                <c:pt idx="27">
                  <c:v>6.5849857330322266</c:v>
                </c:pt>
                <c:pt idx="28">
                  <c:v>6.8244400024414063</c:v>
                </c:pt>
                <c:pt idx="29">
                  <c:v>7.0638937950134277</c:v>
                </c:pt>
                <c:pt idx="30">
                  <c:v>7.3033480644226074</c:v>
                </c:pt>
                <c:pt idx="31">
                  <c:v>7.5428018569946289</c:v>
                </c:pt>
                <c:pt idx="32">
                  <c:v>7.7822561264038086</c:v>
                </c:pt>
                <c:pt idx="33">
                  <c:v>8.0217103958129883</c:v>
                </c:pt>
                <c:pt idx="34">
                  <c:v>8.2611637115478516</c:v>
                </c:pt>
                <c:pt idx="35">
                  <c:v>8.5006179809570313</c:v>
                </c:pt>
                <c:pt idx="36">
                  <c:v>8.7400722503662109</c:v>
                </c:pt>
                <c:pt idx="37">
                  <c:v>8.9795265197753906</c:v>
                </c:pt>
                <c:pt idx="38">
                  <c:v>9.2189798355102539</c:v>
                </c:pt>
                <c:pt idx="39">
                  <c:v>9.4584341049194336</c:v>
                </c:pt>
                <c:pt idx="40">
                  <c:v>9.6978883743286133</c:v>
                </c:pt>
                <c:pt idx="41">
                  <c:v>9.937342643737793</c:v>
                </c:pt>
                <c:pt idx="42">
                  <c:v>10.176795959472656</c:v>
                </c:pt>
                <c:pt idx="43">
                  <c:v>10.416250228881836</c:v>
                </c:pt>
                <c:pt idx="44">
                  <c:v>10.655704498291016</c:v>
                </c:pt>
                <c:pt idx="45">
                  <c:v>10.895157814025879</c:v>
                </c:pt>
                <c:pt idx="46">
                  <c:v>11.134612083435059</c:v>
                </c:pt>
                <c:pt idx="47">
                  <c:v>11.374066352844238</c:v>
                </c:pt>
                <c:pt idx="48">
                  <c:v>11.613520622253418</c:v>
                </c:pt>
                <c:pt idx="49">
                  <c:v>11.852973937988281</c:v>
                </c:pt>
                <c:pt idx="50">
                  <c:v>12.092428207397461</c:v>
                </c:pt>
                <c:pt idx="51">
                  <c:v>12.331882476806641</c:v>
                </c:pt>
                <c:pt idx="52">
                  <c:v>12.57133674621582</c:v>
                </c:pt>
                <c:pt idx="53">
                  <c:v>12.810790061950684</c:v>
                </c:pt>
                <c:pt idx="54">
                  <c:v>13.050244331359863</c:v>
                </c:pt>
                <c:pt idx="55">
                  <c:v>13.289698600769043</c:v>
                </c:pt>
                <c:pt idx="56">
                  <c:v>13.529152870178223</c:v>
                </c:pt>
                <c:pt idx="57">
                  <c:v>13.768606185913086</c:v>
                </c:pt>
                <c:pt idx="58">
                  <c:v>14.008060455322266</c:v>
                </c:pt>
                <c:pt idx="59">
                  <c:v>14.247514724731445</c:v>
                </c:pt>
                <c:pt idx="60">
                  <c:v>14.486968994140625</c:v>
                </c:pt>
                <c:pt idx="61">
                  <c:v>14.726422309875488</c:v>
                </c:pt>
                <c:pt idx="62">
                  <c:v>14.965876579284668</c:v>
                </c:pt>
                <c:pt idx="63">
                  <c:v>15.205330848693848</c:v>
                </c:pt>
                <c:pt idx="64">
                  <c:v>15.444785118103027</c:v>
                </c:pt>
                <c:pt idx="65">
                  <c:v>15.684238433837891</c:v>
                </c:pt>
                <c:pt idx="66">
                  <c:v>15.92369270324707</c:v>
                </c:pt>
                <c:pt idx="67">
                  <c:v>16.16314697265625</c:v>
                </c:pt>
                <c:pt idx="68">
                  <c:v>16.40260124206543</c:v>
                </c:pt>
                <c:pt idx="69">
                  <c:v>16.642055511474609</c:v>
                </c:pt>
                <c:pt idx="70">
                  <c:v>16.881509780883789</c:v>
                </c:pt>
                <c:pt idx="71">
                  <c:v>17.120962142944336</c:v>
                </c:pt>
                <c:pt idx="72">
                  <c:v>17.360416412353516</c:v>
                </c:pt>
                <c:pt idx="73">
                  <c:v>17.599870681762695</c:v>
                </c:pt>
                <c:pt idx="74">
                  <c:v>17.839324951171875</c:v>
                </c:pt>
                <c:pt idx="75">
                  <c:v>18.078779220581055</c:v>
                </c:pt>
                <c:pt idx="76">
                  <c:v>18.318233489990234</c:v>
                </c:pt>
                <c:pt idx="77">
                  <c:v>18.557687759399414</c:v>
                </c:pt>
                <c:pt idx="78">
                  <c:v>18.797142028808594</c:v>
                </c:pt>
                <c:pt idx="79">
                  <c:v>19.036594390869141</c:v>
                </c:pt>
                <c:pt idx="80">
                  <c:v>19.27604866027832</c:v>
                </c:pt>
                <c:pt idx="81">
                  <c:v>19.5155029296875</c:v>
                </c:pt>
                <c:pt idx="82">
                  <c:v>19.75495719909668</c:v>
                </c:pt>
                <c:pt idx="83">
                  <c:v>19.994411468505859</c:v>
                </c:pt>
                <c:pt idx="84">
                  <c:v>20.233865737915039</c:v>
                </c:pt>
                <c:pt idx="85">
                  <c:v>20.473320007324219</c:v>
                </c:pt>
                <c:pt idx="86">
                  <c:v>20.712774276733398</c:v>
                </c:pt>
                <c:pt idx="87">
                  <c:v>20.952226638793945</c:v>
                </c:pt>
                <c:pt idx="88">
                  <c:v>21.191680908203125</c:v>
                </c:pt>
                <c:pt idx="89">
                  <c:v>21.431135177612305</c:v>
                </c:pt>
                <c:pt idx="90">
                  <c:v>21.670589447021484</c:v>
                </c:pt>
                <c:pt idx="91">
                  <c:v>21.910043716430664</c:v>
                </c:pt>
                <c:pt idx="92">
                  <c:v>22.149497985839844</c:v>
                </c:pt>
                <c:pt idx="93">
                  <c:v>22.388952255249023</c:v>
                </c:pt>
                <c:pt idx="94">
                  <c:v>22.628406524658203</c:v>
                </c:pt>
                <c:pt idx="95">
                  <c:v>22.86785888671875</c:v>
                </c:pt>
                <c:pt idx="96">
                  <c:v>23.10731315612793</c:v>
                </c:pt>
                <c:pt idx="97">
                  <c:v>23.346767425537109</c:v>
                </c:pt>
                <c:pt idx="98">
                  <c:v>23.586221694946289</c:v>
                </c:pt>
                <c:pt idx="99">
                  <c:v>23.825675964355469</c:v>
                </c:pt>
                <c:pt idx="100">
                  <c:v>24.065130233764648</c:v>
                </c:pt>
                <c:pt idx="101">
                  <c:v>24.304584503173828</c:v>
                </c:pt>
                <c:pt idx="102">
                  <c:v>24.544038772583008</c:v>
                </c:pt>
                <c:pt idx="103">
                  <c:v>24.783491134643555</c:v>
                </c:pt>
                <c:pt idx="104">
                  <c:v>25.022945404052734</c:v>
                </c:pt>
                <c:pt idx="105">
                  <c:v>25.262399673461914</c:v>
                </c:pt>
                <c:pt idx="106">
                  <c:v>25.501853942871094</c:v>
                </c:pt>
                <c:pt idx="107">
                  <c:v>25.741308212280273</c:v>
                </c:pt>
                <c:pt idx="108">
                  <c:v>25.980762481689453</c:v>
                </c:pt>
                <c:pt idx="109">
                  <c:v>26.220216751098633</c:v>
                </c:pt>
                <c:pt idx="110">
                  <c:v>26.459671020507813</c:v>
                </c:pt>
                <c:pt idx="111">
                  <c:v>26.699123382568359</c:v>
                </c:pt>
                <c:pt idx="112">
                  <c:v>26.938577651977539</c:v>
                </c:pt>
                <c:pt idx="113">
                  <c:v>27.178031921386719</c:v>
                </c:pt>
                <c:pt idx="114">
                  <c:v>27.417486190795898</c:v>
                </c:pt>
                <c:pt idx="115">
                  <c:v>27.656940460205078</c:v>
                </c:pt>
                <c:pt idx="116">
                  <c:v>27.896394729614258</c:v>
                </c:pt>
                <c:pt idx="117">
                  <c:v>28.135848999023438</c:v>
                </c:pt>
                <c:pt idx="118">
                  <c:v>28.375303268432617</c:v>
                </c:pt>
                <c:pt idx="119">
                  <c:v>28.614755630493164</c:v>
                </c:pt>
                <c:pt idx="120">
                  <c:v>28.854209899902344</c:v>
                </c:pt>
                <c:pt idx="121">
                  <c:v>29.093664169311523</c:v>
                </c:pt>
                <c:pt idx="122">
                  <c:v>29.333118438720703</c:v>
                </c:pt>
                <c:pt idx="123">
                  <c:v>29.572572708129883</c:v>
                </c:pt>
                <c:pt idx="124">
                  <c:v>29.812026977539063</c:v>
                </c:pt>
                <c:pt idx="125">
                  <c:v>30.051481246948242</c:v>
                </c:pt>
                <c:pt idx="126">
                  <c:v>30.290935516357422</c:v>
                </c:pt>
                <c:pt idx="127">
                  <c:v>30.530387878417969</c:v>
                </c:pt>
                <c:pt idx="128">
                  <c:v>30.769842147827148</c:v>
                </c:pt>
                <c:pt idx="129">
                  <c:v>31.009296417236328</c:v>
                </c:pt>
                <c:pt idx="130">
                  <c:v>31.248750686645508</c:v>
                </c:pt>
                <c:pt idx="131">
                  <c:v>31.488204956054688</c:v>
                </c:pt>
                <c:pt idx="132">
                  <c:v>31.727659225463867</c:v>
                </c:pt>
                <c:pt idx="133">
                  <c:v>31.967113494873047</c:v>
                </c:pt>
                <c:pt idx="134">
                  <c:v>32.206565856933594</c:v>
                </c:pt>
                <c:pt idx="135">
                  <c:v>32.446022033691406</c:v>
                </c:pt>
                <c:pt idx="136">
                  <c:v>32.685474395751953</c:v>
                </c:pt>
                <c:pt idx="137">
                  <c:v>32.924930572509766</c:v>
                </c:pt>
                <c:pt idx="138">
                  <c:v>33.164382934570313</c:v>
                </c:pt>
                <c:pt idx="139">
                  <c:v>33.403835296630859</c:v>
                </c:pt>
                <c:pt idx="140">
                  <c:v>33.643291473388672</c:v>
                </c:pt>
                <c:pt idx="141">
                  <c:v>33.882743835449219</c:v>
                </c:pt>
                <c:pt idx="142">
                  <c:v>34.122200012207031</c:v>
                </c:pt>
                <c:pt idx="143">
                  <c:v>34.361652374267578</c:v>
                </c:pt>
                <c:pt idx="144">
                  <c:v>34.601108551025391</c:v>
                </c:pt>
                <c:pt idx="145">
                  <c:v>34.840560913085938</c:v>
                </c:pt>
                <c:pt idx="146">
                  <c:v>35.080013275146484</c:v>
                </c:pt>
                <c:pt idx="147">
                  <c:v>35.319469451904297</c:v>
                </c:pt>
                <c:pt idx="148">
                  <c:v>35.558921813964844</c:v>
                </c:pt>
                <c:pt idx="149">
                  <c:v>35.798377990722656</c:v>
                </c:pt>
                <c:pt idx="150">
                  <c:v>36.037830352783203</c:v>
                </c:pt>
                <c:pt idx="151">
                  <c:v>36.277286529541016</c:v>
                </c:pt>
                <c:pt idx="152">
                  <c:v>36.516738891601563</c:v>
                </c:pt>
                <c:pt idx="153">
                  <c:v>36.756195068359375</c:v>
                </c:pt>
                <c:pt idx="154">
                  <c:v>36.995647430419922</c:v>
                </c:pt>
                <c:pt idx="155">
                  <c:v>37.235099792480469</c:v>
                </c:pt>
                <c:pt idx="156">
                  <c:v>37.474555969238281</c:v>
                </c:pt>
                <c:pt idx="157">
                  <c:v>37.714008331298828</c:v>
                </c:pt>
                <c:pt idx="158">
                  <c:v>37.953464508056641</c:v>
                </c:pt>
                <c:pt idx="159">
                  <c:v>38.192916870117188</c:v>
                </c:pt>
                <c:pt idx="160">
                  <c:v>38.432373046875</c:v>
                </c:pt>
                <c:pt idx="161">
                  <c:v>38.671825408935547</c:v>
                </c:pt>
                <c:pt idx="162">
                  <c:v>38.911277770996094</c:v>
                </c:pt>
                <c:pt idx="163">
                  <c:v>39.150733947753906</c:v>
                </c:pt>
                <c:pt idx="164">
                  <c:v>39.390186309814453</c:v>
                </c:pt>
                <c:pt idx="165">
                  <c:v>39.629642486572266</c:v>
                </c:pt>
                <c:pt idx="166">
                  <c:v>39.869094848632813</c:v>
                </c:pt>
                <c:pt idx="167">
                  <c:v>40.108551025390625</c:v>
                </c:pt>
                <c:pt idx="168">
                  <c:v>40.348003387451172</c:v>
                </c:pt>
                <c:pt idx="169">
                  <c:v>40.587459564208984</c:v>
                </c:pt>
                <c:pt idx="170">
                  <c:v>40.826911926269531</c:v>
                </c:pt>
                <c:pt idx="171">
                  <c:v>41.066364288330078</c:v>
                </c:pt>
                <c:pt idx="172">
                  <c:v>41.305820465087891</c:v>
                </c:pt>
                <c:pt idx="173">
                  <c:v>41.545272827148438</c:v>
                </c:pt>
                <c:pt idx="174">
                  <c:v>41.78472900390625</c:v>
                </c:pt>
                <c:pt idx="175">
                  <c:v>42.024181365966797</c:v>
                </c:pt>
                <c:pt idx="176">
                  <c:v>42.263637542724609</c:v>
                </c:pt>
                <c:pt idx="177">
                  <c:v>42.503089904785156</c:v>
                </c:pt>
                <c:pt idx="178">
                  <c:v>42.742542266845703</c:v>
                </c:pt>
                <c:pt idx="179">
                  <c:v>42.981998443603516</c:v>
                </c:pt>
                <c:pt idx="180">
                  <c:v>43.221450805664063</c:v>
                </c:pt>
                <c:pt idx="181">
                  <c:v>43.460906982421875</c:v>
                </c:pt>
                <c:pt idx="182">
                  <c:v>43.700359344482422</c:v>
                </c:pt>
                <c:pt idx="183">
                  <c:v>43.939815521240234</c:v>
                </c:pt>
                <c:pt idx="184">
                  <c:v>44.179267883300781</c:v>
                </c:pt>
                <c:pt idx="185">
                  <c:v>44.418724060058594</c:v>
                </c:pt>
                <c:pt idx="186">
                  <c:v>44.658176422119141</c:v>
                </c:pt>
                <c:pt idx="187">
                  <c:v>44.897628784179688</c:v>
                </c:pt>
                <c:pt idx="188">
                  <c:v>45.1370849609375</c:v>
                </c:pt>
                <c:pt idx="189">
                  <c:v>45.376537322998047</c:v>
                </c:pt>
                <c:pt idx="190">
                  <c:v>45.615993499755859</c:v>
                </c:pt>
                <c:pt idx="191">
                  <c:v>45.855445861816406</c:v>
                </c:pt>
                <c:pt idx="192">
                  <c:v>46.094902038574219</c:v>
                </c:pt>
                <c:pt idx="193">
                  <c:v>46.334354400634766</c:v>
                </c:pt>
                <c:pt idx="194">
                  <c:v>46.573806762695313</c:v>
                </c:pt>
                <c:pt idx="195">
                  <c:v>46.813262939453125</c:v>
                </c:pt>
                <c:pt idx="196">
                  <c:v>47.052715301513672</c:v>
                </c:pt>
                <c:pt idx="197">
                  <c:v>47.292171478271484</c:v>
                </c:pt>
                <c:pt idx="198">
                  <c:v>47.531623840332031</c:v>
                </c:pt>
                <c:pt idx="199">
                  <c:v>47.771080017089844</c:v>
                </c:pt>
                <c:pt idx="200">
                  <c:v>48.010532379150391</c:v>
                </c:pt>
                <c:pt idx="201">
                  <c:v>48.249988555908203</c:v>
                </c:pt>
                <c:pt idx="202">
                  <c:v>48.48944091796875</c:v>
                </c:pt>
                <c:pt idx="203">
                  <c:v>48.728893280029297</c:v>
                </c:pt>
                <c:pt idx="204">
                  <c:v>48.968349456787109</c:v>
                </c:pt>
                <c:pt idx="205">
                  <c:v>49.207801818847656</c:v>
                </c:pt>
                <c:pt idx="206">
                  <c:v>49.447257995605469</c:v>
                </c:pt>
                <c:pt idx="207">
                  <c:v>49.686710357666016</c:v>
                </c:pt>
                <c:pt idx="208">
                  <c:v>49.926166534423828</c:v>
                </c:pt>
                <c:pt idx="209">
                  <c:v>50.165618896484375</c:v>
                </c:pt>
                <c:pt idx="210">
                  <c:v>50.405071258544922</c:v>
                </c:pt>
                <c:pt idx="211">
                  <c:v>50.644527435302734</c:v>
                </c:pt>
                <c:pt idx="212">
                  <c:v>50.883979797363281</c:v>
                </c:pt>
                <c:pt idx="213">
                  <c:v>51.123435974121094</c:v>
                </c:pt>
                <c:pt idx="214">
                  <c:v>51.362888336181641</c:v>
                </c:pt>
                <c:pt idx="215">
                  <c:v>51.602344512939453</c:v>
                </c:pt>
                <c:pt idx="216">
                  <c:v>51.841796875</c:v>
                </c:pt>
                <c:pt idx="217">
                  <c:v>52.081253051757813</c:v>
                </c:pt>
                <c:pt idx="218">
                  <c:v>52.320705413818359</c:v>
                </c:pt>
                <c:pt idx="219">
                  <c:v>52.560157775878906</c:v>
                </c:pt>
                <c:pt idx="220">
                  <c:v>52.799613952636719</c:v>
                </c:pt>
                <c:pt idx="221">
                  <c:v>53.039066314697266</c:v>
                </c:pt>
                <c:pt idx="222">
                  <c:v>53.278522491455078</c:v>
                </c:pt>
                <c:pt idx="223">
                  <c:v>53.517974853515625</c:v>
                </c:pt>
                <c:pt idx="224">
                  <c:v>53.757431030273438</c:v>
                </c:pt>
                <c:pt idx="225">
                  <c:v>53.996883392333984</c:v>
                </c:pt>
                <c:pt idx="226">
                  <c:v>54.236335754394531</c:v>
                </c:pt>
                <c:pt idx="227">
                  <c:v>54.475791931152344</c:v>
                </c:pt>
                <c:pt idx="228">
                  <c:v>54.715244293212891</c:v>
                </c:pt>
                <c:pt idx="229">
                  <c:v>54.954700469970703</c:v>
                </c:pt>
                <c:pt idx="230">
                  <c:v>55.19415283203125</c:v>
                </c:pt>
                <c:pt idx="231">
                  <c:v>55.433609008789063</c:v>
                </c:pt>
                <c:pt idx="232">
                  <c:v>55.673061370849609</c:v>
                </c:pt>
                <c:pt idx="233">
                  <c:v>55.912513732910156</c:v>
                </c:pt>
                <c:pt idx="234">
                  <c:v>56.151969909667969</c:v>
                </c:pt>
                <c:pt idx="235">
                  <c:v>56.391422271728516</c:v>
                </c:pt>
                <c:pt idx="236">
                  <c:v>56.630878448486328</c:v>
                </c:pt>
                <c:pt idx="237">
                  <c:v>56.870330810546875</c:v>
                </c:pt>
                <c:pt idx="238">
                  <c:v>57.109786987304688</c:v>
                </c:pt>
                <c:pt idx="239">
                  <c:v>57.349239349365234</c:v>
                </c:pt>
                <c:pt idx="240">
                  <c:v>57.588695526123047</c:v>
                </c:pt>
                <c:pt idx="241">
                  <c:v>57.828147888183594</c:v>
                </c:pt>
                <c:pt idx="242">
                  <c:v>58.067600250244141</c:v>
                </c:pt>
                <c:pt idx="243">
                  <c:v>58.307056427001953</c:v>
                </c:pt>
                <c:pt idx="244">
                  <c:v>58.5465087890625</c:v>
                </c:pt>
                <c:pt idx="245">
                  <c:v>58.785964965820313</c:v>
                </c:pt>
                <c:pt idx="246">
                  <c:v>59.025417327880859</c:v>
                </c:pt>
                <c:pt idx="247">
                  <c:v>59.264873504638672</c:v>
                </c:pt>
                <c:pt idx="248">
                  <c:v>59.504325866699219</c:v>
                </c:pt>
                <c:pt idx="249">
                  <c:v>59.743778228759766</c:v>
                </c:pt>
                <c:pt idx="250">
                  <c:v>59.983234405517578</c:v>
                </c:pt>
                <c:pt idx="251">
                  <c:v>60.222686767578125</c:v>
                </c:pt>
                <c:pt idx="252">
                  <c:v>60.462142944335938</c:v>
                </c:pt>
                <c:pt idx="253">
                  <c:v>60.701595306396484</c:v>
                </c:pt>
                <c:pt idx="254">
                  <c:v>60.941051483154297</c:v>
                </c:pt>
                <c:pt idx="255">
                  <c:v>61.180503845214844</c:v>
                </c:pt>
                <c:pt idx="256">
                  <c:v>61.419960021972656</c:v>
                </c:pt>
                <c:pt idx="257">
                  <c:v>61.659412384033203</c:v>
                </c:pt>
                <c:pt idx="258">
                  <c:v>61.89886474609375</c:v>
                </c:pt>
                <c:pt idx="259">
                  <c:v>62.138320922851563</c:v>
                </c:pt>
                <c:pt idx="260">
                  <c:v>62.377773284912109</c:v>
                </c:pt>
                <c:pt idx="261">
                  <c:v>62.617229461669922</c:v>
                </c:pt>
                <c:pt idx="262">
                  <c:v>62.856681823730469</c:v>
                </c:pt>
                <c:pt idx="263">
                  <c:v>63.096138000488281</c:v>
                </c:pt>
                <c:pt idx="264">
                  <c:v>63.335590362548828</c:v>
                </c:pt>
                <c:pt idx="265">
                  <c:v>63.575042724609375</c:v>
                </c:pt>
                <c:pt idx="266">
                  <c:v>63.814498901367188</c:v>
                </c:pt>
                <c:pt idx="267">
                  <c:v>64.053955078125</c:v>
                </c:pt>
                <c:pt idx="268">
                  <c:v>64.293403625488281</c:v>
                </c:pt>
                <c:pt idx="269">
                  <c:v>64.532859802246094</c:v>
                </c:pt>
                <c:pt idx="270">
                  <c:v>64.772315979003906</c:v>
                </c:pt>
                <c:pt idx="271">
                  <c:v>65.011772155761719</c:v>
                </c:pt>
                <c:pt idx="272">
                  <c:v>65.251220703125</c:v>
                </c:pt>
                <c:pt idx="273">
                  <c:v>65.490676879882813</c:v>
                </c:pt>
                <c:pt idx="274">
                  <c:v>65.730133056640625</c:v>
                </c:pt>
                <c:pt idx="275">
                  <c:v>65.969581604003906</c:v>
                </c:pt>
                <c:pt idx="276">
                  <c:v>66.209037780761719</c:v>
                </c:pt>
                <c:pt idx="277">
                  <c:v>66.448493957519531</c:v>
                </c:pt>
                <c:pt idx="278">
                  <c:v>66.687950134277344</c:v>
                </c:pt>
                <c:pt idx="279">
                  <c:v>66.927398681640625</c:v>
                </c:pt>
                <c:pt idx="280">
                  <c:v>67.166854858398438</c:v>
                </c:pt>
                <c:pt idx="281">
                  <c:v>67.40631103515625</c:v>
                </c:pt>
                <c:pt idx="282">
                  <c:v>67.645759582519531</c:v>
                </c:pt>
                <c:pt idx="283">
                  <c:v>67.885215759277344</c:v>
                </c:pt>
                <c:pt idx="284">
                  <c:v>68.124671936035156</c:v>
                </c:pt>
                <c:pt idx="285">
                  <c:v>68.364128112792969</c:v>
                </c:pt>
                <c:pt idx="286">
                  <c:v>68.60357666015625</c:v>
                </c:pt>
                <c:pt idx="287">
                  <c:v>68.843032836914063</c:v>
                </c:pt>
                <c:pt idx="288">
                  <c:v>69.082489013671875</c:v>
                </c:pt>
                <c:pt idx="289">
                  <c:v>69.321937561035156</c:v>
                </c:pt>
                <c:pt idx="290">
                  <c:v>69.561393737792969</c:v>
                </c:pt>
                <c:pt idx="291">
                  <c:v>69.800849914550781</c:v>
                </c:pt>
                <c:pt idx="292">
                  <c:v>70.040306091308594</c:v>
                </c:pt>
                <c:pt idx="293">
                  <c:v>70.279754638671875</c:v>
                </c:pt>
                <c:pt idx="294">
                  <c:v>70.519210815429688</c:v>
                </c:pt>
                <c:pt idx="295">
                  <c:v>70.7586669921875</c:v>
                </c:pt>
                <c:pt idx="296">
                  <c:v>70.998123168945313</c:v>
                </c:pt>
                <c:pt idx="297">
                  <c:v>71.237571716308594</c:v>
                </c:pt>
                <c:pt idx="298">
                  <c:v>71.477027893066406</c:v>
                </c:pt>
                <c:pt idx="299">
                  <c:v>71.716484069824219</c:v>
                </c:pt>
                <c:pt idx="300">
                  <c:v>71.9559326171875</c:v>
                </c:pt>
                <c:pt idx="301">
                  <c:v>72.195388793945313</c:v>
                </c:pt>
                <c:pt idx="302">
                  <c:v>72.434844970703125</c:v>
                </c:pt>
                <c:pt idx="303">
                  <c:v>72.674301147460938</c:v>
                </c:pt>
                <c:pt idx="304">
                  <c:v>72.913749694824219</c:v>
                </c:pt>
                <c:pt idx="305">
                  <c:v>73.153205871582031</c:v>
                </c:pt>
                <c:pt idx="306">
                  <c:v>73.392662048339844</c:v>
                </c:pt>
                <c:pt idx="307">
                  <c:v>73.632110595703125</c:v>
                </c:pt>
                <c:pt idx="308">
                  <c:v>73.871566772460938</c:v>
                </c:pt>
                <c:pt idx="309">
                  <c:v>74.11102294921875</c:v>
                </c:pt>
                <c:pt idx="310">
                  <c:v>74.350479125976563</c:v>
                </c:pt>
                <c:pt idx="311">
                  <c:v>74.589927673339844</c:v>
                </c:pt>
                <c:pt idx="312">
                  <c:v>74.829383850097656</c:v>
                </c:pt>
                <c:pt idx="313">
                  <c:v>75.068840026855469</c:v>
                </c:pt>
                <c:pt idx="314">
                  <c:v>75.30828857421875</c:v>
                </c:pt>
                <c:pt idx="315">
                  <c:v>75.547744750976563</c:v>
                </c:pt>
                <c:pt idx="316">
                  <c:v>75.787200927734375</c:v>
                </c:pt>
                <c:pt idx="317">
                  <c:v>76.026657104492188</c:v>
                </c:pt>
                <c:pt idx="318">
                  <c:v>76.266105651855469</c:v>
                </c:pt>
                <c:pt idx="319">
                  <c:v>76.505561828613281</c:v>
                </c:pt>
                <c:pt idx="320">
                  <c:v>76.745018005371094</c:v>
                </c:pt>
                <c:pt idx="321">
                  <c:v>76.984466552734375</c:v>
                </c:pt>
                <c:pt idx="322">
                  <c:v>77.223922729492188</c:v>
                </c:pt>
                <c:pt idx="323">
                  <c:v>77.46337890625</c:v>
                </c:pt>
                <c:pt idx="324">
                  <c:v>77.702835083007813</c:v>
                </c:pt>
                <c:pt idx="325">
                  <c:v>77.942283630371094</c:v>
                </c:pt>
                <c:pt idx="326">
                  <c:v>78.181739807128906</c:v>
                </c:pt>
                <c:pt idx="327">
                  <c:v>78.421195983886719</c:v>
                </c:pt>
                <c:pt idx="328">
                  <c:v>78.66064453125</c:v>
                </c:pt>
                <c:pt idx="329">
                  <c:v>78.900100708007813</c:v>
                </c:pt>
                <c:pt idx="330">
                  <c:v>79.139556884765625</c:v>
                </c:pt>
                <c:pt idx="331">
                  <c:v>79.379013061523438</c:v>
                </c:pt>
                <c:pt idx="332">
                  <c:v>79.618461608886719</c:v>
                </c:pt>
                <c:pt idx="333">
                  <c:v>79.857917785644531</c:v>
                </c:pt>
                <c:pt idx="334">
                  <c:v>80.097373962402344</c:v>
                </c:pt>
                <c:pt idx="335">
                  <c:v>80.336830139160156</c:v>
                </c:pt>
                <c:pt idx="336">
                  <c:v>80.576278686523438</c:v>
                </c:pt>
                <c:pt idx="337">
                  <c:v>80.81573486328125</c:v>
                </c:pt>
                <c:pt idx="338">
                  <c:v>81.055191040039063</c:v>
                </c:pt>
                <c:pt idx="339">
                  <c:v>81.294639587402344</c:v>
                </c:pt>
                <c:pt idx="340">
                  <c:v>81.534095764160156</c:v>
                </c:pt>
                <c:pt idx="341">
                  <c:v>81.773551940917969</c:v>
                </c:pt>
                <c:pt idx="342">
                  <c:v>82.013008117675781</c:v>
                </c:pt>
                <c:pt idx="343">
                  <c:v>82.252456665039063</c:v>
                </c:pt>
                <c:pt idx="344">
                  <c:v>82.491912841796875</c:v>
                </c:pt>
                <c:pt idx="345">
                  <c:v>82.731369018554688</c:v>
                </c:pt>
                <c:pt idx="346">
                  <c:v>82.970817565917969</c:v>
                </c:pt>
                <c:pt idx="347">
                  <c:v>83.210273742675781</c:v>
                </c:pt>
                <c:pt idx="348">
                  <c:v>83.449729919433594</c:v>
                </c:pt>
                <c:pt idx="349">
                  <c:v>83.689186096191406</c:v>
                </c:pt>
                <c:pt idx="350">
                  <c:v>83.928634643554688</c:v>
                </c:pt>
                <c:pt idx="351">
                  <c:v>84.1680908203125</c:v>
                </c:pt>
                <c:pt idx="352">
                  <c:v>84.407546997070313</c:v>
                </c:pt>
                <c:pt idx="353">
                  <c:v>84.646995544433594</c:v>
                </c:pt>
                <c:pt idx="354">
                  <c:v>84.886451721191406</c:v>
                </c:pt>
                <c:pt idx="355">
                  <c:v>85.125907897949219</c:v>
                </c:pt>
                <c:pt idx="356">
                  <c:v>85.365364074707031</c:v>
                </c:pt>
                <c:pt idx="357">
                  <c:v>85.604812622070313</c:v>
                </c:pt>
                <c:pt idx="358">
                  <c:v>85.844268798828125</c:v>
                </c:pt>
                <c:pt idx="359">
                  <c:v>86.083724975585938</c:v>
                </c:pt>
                <c:pt idx="360">
                  <c:v>86.323173522949219</c:v>
                </c:pt>
                <c:pt idx="361">
                  <c:v>86.562629699707031</c:v>
                </c:pt>
                <c:pt idx="362">
                  <c:v>86.802085876464844</c:v>
                </c:pt>
                <c:pt idx="363">
                  <c:v>87.041542053222656</c:v>
                </c:pt>
                <c:pt idx="364">
                  <c:v>87.280990600585938</c:v>
                </c:pt>
                <c:pt idx="365">
                  <c:v>87.52044677734375</c:v>
                </c:pt>
                <c:pt idx="366">
                  <c:v>87.759902954101563</c:v>
                </c:pt>
                <c:pt idx="367">
                  <c:v>87.999359130859375</c:v>
                </c:pt>
                <c:pt idx="368">
                  <c:v>88.238807678222656</c:v>
                </c:pt>
                <c:pt idx="369">
                  <c:v>88.478263854980469</c:v>
                </c:pt>
                <c:pt idx="370">
                  <c:v>88.717720031738281</c:v>
                </c:pt>
                <c:pt idx="371">
                  <c:v>88.957168579101563</c:v>
                </c:pt>
                <c:pt idx="372">
                  <c:v>89.196624755859375</c:v>
                </c:pt>
                <c:pt idx="373">
                  <c:v>89.436080932617188</c:v>
                </c:pt>
                <c:pt idx="374">
                  <c:v>89.675537109375</c:v>
                </c:pt>
                <c:pt idx="375">
                  <c:v>89.914985656738281</c:v>
                </c:pt>
                <c:pt idx="376">
                  <c:v>90.154441833496094</c:v>
                </c:pt>
                <c:pt idx="377">
                  <c:v>90.393898010253906</c:v>
                </c:pt>
                <c:pt idx="378">
                  <c:v>90.633346557617188</c:v>
                </c:pt>
                <c:pt idx="379">
                  <c:v>90.872802734375</c:v>
                </c:pt>
                <c:pt idx="380">
                  <c:v>91.112258911132813</c:v>
                </c:pt>
                <c:pt idx="381">
                  <c:v>91.351715087890625</c:v>
                </c:pt>
                <c:pt idx="382">
                  <c:v>91.591163635253906</c:v>
                </c:pt>
                <c:pt idx="383">
                  <c:v>91.830619812011719</c:v>
                </c:pt>
                <c:pt idx="384">
                  <c:v>92.070075988769531</c:v>
                </c:pt>
                <c:pt idx="385">
                  <c:v>92.309524536132813</c:v>
                </c:pt>
                <c:pt idx="386">
                  <c:v>92.548980712890625</c:v>
                </c:pt>
                <c:pt idx="387">
                  <c:v>92.788436889648438</c:v>
                </c:pt>
                <c:pt idx="388">
                  <c:v>93.02789306640625</c:v>
                </c:pt>
                <c:pt idx="389">
                  <c:v>93.267341613769531</c:v>
                </c:pt>
                <c:pt idx="390">
                  <c:v>93.506797790527344</c:v>
                </c:pt>
                <c:pt idx="391">
                  <c:v>93.746253967285156</c:v>
                </c:pt>
                <c:pt idx="392">
                  <c:v>93.985702514648438</c:v>
                </c:pt>
                <c:pt idx="393">
                  <c:v>94.22515869140625</c:v>
                </c:pt>
                <c:pt idx="394">
                  <c:v>94.464614868164063</c:v>
                </c:pt>
                <c:pt idx="395">
                  <c:v>94.704071044921875</c:v>
                </c:pt>
                <c:pt idx="396">
                  <c:v>94.943519592285156</c:v>
                </c:pt>
                <c:pt idx="397">
                  <c:v>95.182975769042969</c:v>
                </c:pt>
                <c:pt idx="398">
                  <c:v>95.422431945800781</c:v>
                </c:pt>
                <c:pt idx="399">
                  <c:v>95.661880493164063</c:v>
                </c:pt>
                <c:pt idx="400">
                  <c:v>95.901336669921875</c:v>
                </c:pt>
                <c:pt idx="401">
                  <c:v>96.140792846679688</c:v>
                </c:pt>
                <c:pt idx="402">
                  <c:v>96.3802490234375</c:v>
                </c:pt>
                <c:pt idx="403">
                  <c:v>96.619697570800781</c:v>
                </c:pt>
                <c:pt idx="404">
                  <c:v>96.859153747558594</c:v>
                </c:pt>
                <c:pt idx="405">
                  <c:v>97.098609924316406</c:v>
                </c:pt>
                <c:pt idx="406">
                  <c:v>97.338066101074219</c:v>
                </c:pt>
                <c:pt idx="407">
                  <c:v>97.5775146484375</c:v>
                </c:pt>
                <c:pt idx="408">
                  <c:v>97.816970825195313</c:v>
                </c:pt>
                <c:pt idx="409">
                  <c:v>98.056427001953125</c:v>
                </c:pt>
                <c:pt idx="410">
                  <c:v>98.295875549316406</c:v>
                </c:pt>
                <c:pt idx="411">
                  <c:v>98.535331726074219</c:v>
                </c:pt>
                <c:pt idx="412">
                  <c:v>98.774787902832031</c:v>
                </c:pt>
                <c:pt idx="413">
                  <c:v>99.014244079589844</c:v>
                </c:pt>
                <c:pt idx="414">
                  <c:v>99.253692626953125</c:v>
                </c:pt>
                <c:pt idx="415">
                  <c:v>99.493148803710938</c:v>
                </c:pt>
                <c:pt idx="416">
                  <c:v>99.73260498046875</c:v>
                </c:pt>
                <c:pt idx="417">
                  <c:v>99.972053527832031</c:v>
                </c:pt>
                <c:pt idx="418">
                  <c:v>100.21150970458984</c:v>
                </c:pt>
                <c:pt idx="419">
                  <c:v>100.45096588134766</c:v>
                </c:pt>
                <c:pt idx="420">
                  <c:v>100.69042205810547</c:v>
                </c:pt>
                <c:pt idx="421">
                  <c:v>100.92987060546875</c:v>
                </c:pt>
                <c:pt idx="422">
                  <c:v>101.16932678222656</c:v>
                </c:pt>
                <c:pt idx="423">
                  <c:v>101.40878295898438</c:v>
                </c:pt>
                <c:pt idx="424">
                  <c:v>101.64823150634766</c:v>
                </c:pt>
                <c:pt idx="425">
                  <c:v>101.88768768310547</c:v>
                </c:pt>
                <c:pt idx="426">
                  <c:v>102.12714385986328</c:v>
                </c:pt>
                <c:pt idx="427">
                  <c:v>102.36660003662109</c:v>
                </c:pt>
                <c:pt idx="428">
                  <c:v>102.60604858398438</c:v>
                </c:pt>
                <c:pt idx="429">
                  <c:v>102.84550476074219</c:v>
                </c:pt>
                <c:pt idx="430">
                  <c:v>103.0849609375</c:v>
                </c:pt>
                <c:pt idx="431">
                  <c:v>103.32440948486328</c:v>
                </c:pt>
                <c:pt idx="432">
                  <c:v>103.56386566162109</c:v>
                </c:pt>
                <c:pt idx="433">
                  <c:v>103.80332183837891</c:v>
                </c:pt>
                <c:pt idx="434">
                  <c:v>104.04277801513672</c:v>
                </c:pt>
                <c:pt idx="435">
                  <c:v>104.2822265625</c:v>
                </c:pt>
                <c:pt idx="436">
                  <c:v>104.52168273925781</c:v>
                </c:pt>
                <c:pt idx="437">
                  <c:v>104.76113891601563</c:v>
                </c:pt>
                <c:pt idx="438">
                  <c:v>105.00059509277344</c:v>
                </c:pt>
                <c:pt idx="439">
                  <c:v>105.24004364013672</c:v>
                </c:pt>
                <c:pt idx="440">
                  <c:v>105.47949981689453</c:v>
                </c:pt>
                <c:pt idx="441">
                  <c:v>105.71895599365234</c:v>
                </c:pt>
                <c:pt idx="442">
                  <c:v>105.95840454101563</c:v>
                </c:pt>
                <c:pt idx="443">
                  <c:v>106.19786071777344</c:v>
                </c:pt>
                <c:pt idx="444">
                  <c:v>106.43731689453125</c:v>
                </c:pt>
                <c:pt idx="445">
                  <c:v>106.67677307128906</c:v>
                </c:pt>
                <c:pt idx="446">
                  <c:v>106.91622161865234</c:v>
                </c:pt>
                <c:pt idx="447">
                  <c:v>107.15567779541016</c:v>
                </c:pt>
                <c:pt idx="448">
                  <c:v>107.39513397216797</c:v>
                </c:pt>
                <c:pt idx="449">
                  <c:v>107.63458251953125</c:v>
                </c:pt>
                <c:pt idx="450">
                  <c:v>107.87403869628906</c:v>
                </c:pt>
                <c:pt idx="451">
                  <c:v>108.11349487304688</c:v>
                </c:pt>
                <c:pt idx="452">
                  <c:v>108.35295104980469</c:v>
                </c:pt>
                <c:pt idx="453">
                  <c:v>108.59239959716797</c:v>
                </c:pt>
                <c:pt idx="454">
                  <c:v>108.83185577392578</c:v>
                </c:pt>
                <c:pt idx="455">
                  <c:v>109.07131195068359</c:v>
                </c:pt>
                <c:pt idx="456">
                  <c:v>109.31076049804688</c:v>
                </c:pt>
                <c:pt idx="457">
                  <c:v>109.55021667480469</c:v>
                </c:pt>
                <c:pt idx="458">
                  <c:v>109.7896728515625</c:v>
                </c:pt>
                <c:pt idx="459">
                  <c:v>110.02912902832031</c:v>
                </c:pt>
                <c:pt idx="460">
                  <c:v>110.26857757568359</c:v>
                </c:pt>
                <c:pt idx="461">
                  <c:v>110.50803375244141</c:v>
                </c:pt>
                <c:pt idx="462">
                  <c:v>110.74748992919922</c:v>
                </c:pt>
                <c:pt idx="463">
                  <c:v>110.9869384765625</c:v>
                </c:pt>
                <c:pt idx="464">
                  <c:v>111.22639465332031</c:v>
                </c:pt>
                <c:pt idx="465">
                  <c:v>111.46585083007813</c:v>
                </c:pt>
                <c:pt idx="466">
                  <c:v>111.70530700683594</c:v>
                </c:pt>
                <c:pt idx="467">
                  <c:v>111.94475555419922</c:v>
                </c:pt>
                <c:pt idx="468">
                  <c:v>112.18421173095703</c:v>
                </c:pt>
                <c:pt idx="469">
                  <c:v>112.42366790771484</c:v>
                </c:pt>
                <c:pt idx="470">
                  <c:v>112.66312408447266</c:v>
                </c:pt>
                <c:pt idx="471">
                  <c:v>112.90257263183594</c:v>
                </c:pt>
                <c:pt idx="472">
                  <c:v>113.14202880859375</c:v>
                </c:pt>
                <c:pt idx="473">
                  <c:v>113.38148498535156</c:v>
                </c:pt>
                <c:pt idx="474">
                  <c:v>113.62093353271484</c:v>
                </c:pt>
                <c:pt idx="475">
                  <c:v>113.86038970947266</c:v>
                </c:pt>
                <c:pt idx="476">
                  <c:v>114.09984588623047</c:v>
                </c:pt>
                <c:pt idx="477">
                  <c:v>114.33930206298828</c:v>
                </c:pt>
                <c:pt idx="478">
                  <c:v>114.57875061035156</c:v>
                </c:pt>
                <c:pt idx="479">
                  <c:v>114.81820678710938</c:v>
                </c:pt>
                <c:pt idx="480">
                  <c:v>115.05766296386719</c:v>
                </c:pt>
                <c:pt idx="481">
                  <c:v>115.29711151123047</c:v>
                </c:pt>
                <c:pt idx="482">
                  <c:v>115.53656768798828</c:v>
                </c:pt>
                <c:pt idx="483">
                  <c:v>115.77602386474609</c:v>
                </c:pt>
                <c:pt idx="484">
                  <c:v>116.01548004150391</c:v>
                </c:pt>
                <c:pt idx="485">
                  <c:v>116.25492858886719</c:v>
                </c:pt>
                <c:pt idx="486">
                  <c:v>116.494384765625</c:v>
                </c:pt>
                <c:pt idx="487">
                  <c:v>116.73384094238281</c:v>
                </c:pt>
                <c:pt idx="488">
                  <c:v>116.97328948974609</c:v>
                </c:pt>
                <c:pt idx="489">
                  <c:v>117.21274566650391</c:v>
                </c:pt>
                <c:pt idx="490">
                  <c:v>117.45220184326172</c:v>
                </c:pt>
                <c:pt idx="491">
                  <c:v>117.69165802001953</c:v>
                </c:pt>
                <c:pt idx="492">
                  <c:v>117.93110656738281</c:v>
                </c:pt>
                <c:pt idx="493">
                  <c:v>118.17056274414063</c:v>
                </c:pt>
                <c:pt idx="494">
                  <c:v>118.41001892089844</c:v>
                </c:pt>
                <c:pt idx="495">
                  <c:v>118.64946746826172</c:v>
                </c:pt>
                <c:pt idx="496">
                  <c:v>118.88892364501953</c:v>
                </c:pt>
                <c:pt idx="497">
                  <c:v>119.12837982177734</c:v>
                </c:pt>
                <c:pt idx="498">
                  <c:v>119.36783599853516</c:v>
                </c:pt>
                <c:pt idx="499">
                  <c:v>119.60728454589844</c:v>
                </c:pt>
                <c:pt idx="500">
                  <c:v>119.84674072265625</c:v>
                </c:pt>
                <c:pt idx="501">
                  <c:v>120.08619689941406</c:v>
                </c:pt>
                <c:pt idx="502">
                  <c:v>120.32564544677734</c:v>
                </c:pt>
                <c:pt idx="503">
                  <c:v>120.56510162353516</c:v>
                </c:pt>
                <c:pt idx="504">
                  <c:v>120.80455780029297</c:v>
                </c:pt>
                <c:pt idx="505">
                  <c:v>121.04401397705078</c:v>
                </c:pt>
                <c:pt idx="506">
                  <c:v>121.28346252441406</c:v>
                </c:pt>
                <c:pt idx="507">
                  <c:v>121.52291870117188</c:v>
                </c:pt>
                <c:pt idx="508">
                  <c:v>121.76237487792969</c:v>
                </c:pt>
                <c:pt idx="509">
                  <c:v>122.0018310546875</c:v>
                </c:pt>
                <c:pt idx="510">
                  <c:v>122.24127960205078</c:v>
                </c:pt>
                <c:pt idx="511">
                  <c:v>122.48073577880859</c:v>
                </c:pt>
                <c:pt idx="512">
                  <c:v>122.72019195556641</c:v>
                </c:pt>
                <c:pt idx="513">
                  <c:v>122.95964050292969</c:v>
                </c:pt>
                <c:pt idx="514">
                  <c:v>123.1990966796875</c:v>
                </c:pt>
                <c:pt idx="515">
                  <c:v>123.43855285644531</c:v>
                </c:pt>
                <c:pt idx="516">
                  <c:v>123.67800903320313</c:v>
                </c:pt>
                <c:pt idx="517">
                  <c:v>123.91745758056641</c:v>
                </c:pt>
                <c:pt idx="518">
                  <c:v>124.15691375732422</c:v>
                </c:pt>
                <c:pt idx="519">
                  <c:v>124.39636993408203</c:v>
                </c:pt>
                <c:pt idx="520">
                  <c:v>124.63581848144531</c:v>
                </c:pt>
                <c:pt idx="521">
                  <c:v>124.87527465820313</c:v>
                </c:pt>
                <c:pt idx="522">
                  <c:v>125.11473083496094</c:v>
                </c:pt>
                <c:pt idx="523">
                  <c:v>125.35418701171875</c:v>
                </c:pt>
                <c:pt idx="524">
                  <c:v>125.59363555908203</c:v>
                </c:pt>
                <c:pt idx="525">
                  <c:v>125.83309173583984</c:v>
                </c:pt>
                <c:pt idx="526">
                  <c:v>126.07254791259766</c:v>
                </c:pt>
                <c:pt idx="527">
                  <c:v>126.31199645996094</c:v>
                </c:pt>
                <c:pt idx="528">
                  <c:v>126.55145263671875</c:v>
                </c:pt>
                <c:pt idx="529">
                  <c:v>126.79090881347656</c:v>
                </c:pt>
                <c:pt idx="530">
                  <c:v>127.03036499023438</c:v>
                </c:pt>
                <c:pt idx="531">
                  <c:v>127.26981353759766</c:v>
                </c:pt>
                <c:pt idx="532">
                  <c:v>127.50926971435547</c:v>
                </c:pt>
                <c:pt idx="533">
                  <c:v>127.74872589111328</c:v>
                </c:pt>
                <c:pt idx="534">
                  <c:v>127.98817443847656</c:v>
                </c:pt>
                <c:pt idx="535">
                  <c:v>128.22763061523438</c:v>
                </c:pt>
                <c:pt idx="536">
                  <c:v>128.46708679199219</c:v>
                </c:pt>
                <c:pt idx="537">
                  <c:v>128.70654296875</c:v>
                </c:pt>
                <c:pt idx="538">
                  <c:v>128.94599914550781</c:v>
                </c:pt>
                <c:pt idx="539">
                  <c:v>129.18545532226563</c:v>
                </c:pt>
                <c:pt idx="540">
                  <c:v>129.42489624023438</c:v>
                </c:pt>
                <c:pt idx="541">
                  <c:v>129.66435241699219</c:v>
                </c:pt>
                <c:pt idx="542">
                  <c:v>129.90380859375</c:v>
                </c:pt>
                <c:pt idx="543">
                  <c:v>130.14326477050781</c:v>
                </c:pt>
                <c:pt idx="544">
                  <c:v>130.38272094726563</c:v>
                </c:pt>
                <c:pt idx="545">
                  <c:v>130.62217712402344</c:v>
                </c:pt>
                <c:pt idx="546">
                  <c:v>130.86163330078125</c:v>
                </c:pt>
                <c:pt idx="547">
                  <c:v>131.10107421875</c:v>
                </c:pt>
                <c:pt idx="548">
                  <c:v>131.34053039550781</c:v>
                </c:pt>
                <c:pt idx="549">
                  <c:v>131.57998657226563</c:v>
                </c:pt>
                <c:pt idx="550">
                  <c:v>131.81944274902344</c:v>
                </c:pt>
                <c:pt idx="551">
                  <c:v>132.05889892578125</c:v>
                </c:pt>
                <c:pt idx="552">
                  <c:v>132.29835510253906</c:v>
                </c:pt>
                <c:pt idx="553">
                  <c:v>132.53781127929688</c:v>
                </c:pt>
                <c:pt idx="554">
                  <c:v>132.77725219726563</c:v>
                </c:pt>
                <c:pt idx="555">
                  <c:v>133.01670837402344</c:v>
                </c:pt>
                <c:pt idx="556">
                  <c:v>133.25616455078125</c:v>
                </c:pt>
                <c:pt idx="557">
                  <c:v>133.49562072753906</c:v>
                </c:pt>
                <c:pt idx="558">
                  <c:v>133.73507690429688</c:v>
                </c:pt>
                <c:pt idx="559">
                  <c:v>133.97453308105469</c:v>
                </c:pt>
                <c:pt idx="560">
                  <c:v>134.2139892578125</c:v>
                </c:pt>
                <c:pt idx="561">
                  <c:v>134.45343017578125</c:v>
                </c:pt>
                <c:pt idx="562">
                  <c:v>134.69288635253906</c:v>
                </c:pt>
                <c:pt idx="563">
                  <c:v>134.93234252929688</c:v>
                </c:pt>
                <c:pt idx="564">
                  <c:v>135.17179870605469</c:v>
                </c:pt>
                <c:pt idx="565">
                  <c:v>135.4112548828125</c:v>
                </c:pt>
                <c:pt idx="566">
                  <c:v>135.65071105957031</c:v>
                </c:pt>
                <c:pt idx="567">
                  <c:v>135.89016723632813</c:v>
                </c:pt>
                <c:pt idx="568">
                  <c:v>136.12960815429688</c:v>
                </c:pt>
                <c:pt idx="569">
                  <c:v>136.36906433105469</c:v>
                </c:pt>
                <c:pt idx="570">
                  <c:v>136.6085205078125</c:v>
                </c:pt>
                <c:pt idx="571">
                  <c:v>136.84797668457031</c:v>
                </c:pt>
                <c:pt idx="572">
                  <c:v>137.08743286132813</c:v>
                </c:pt>
                <c:pt idx="573">
                  <c:v>137.32688903808594</c:v>
                </c:pt>
                <c:pt idx="574">
                  <c:v>137.56634521484375</c:v>
                </c:pt>
                <c:pt idx="575">
                  <c:v>137.8057861328125</c:v>
                </c:pt>
                <c:pt idx="576">
                  <c:v>138.04524230957031</c:v>
                </c:pt>
                <c:pt idx="577">
                  <c:v>138.28469848632813</c:v>
                </c:pt>
                <c:pt idx="578">
                  <c:v>138.52415466308594</c:v>
                </c:pt>
                <c:pt idx="579">
                  <c:v>138.76361083984375</c:v>
                </c:pt>
                <c:pt idx="580">
                  <c:v>139.00306701660156</c:v>
                </c:pt>
                <c:pt idx="581">
                  <c:v>139.24252319335938</c:v>
                </c:pt>
                <c:pt idx="582">
                  <c:v>139.48196411132813</c:v>
                </c:pt>
                <c:pt idx="583">
                  <c:v>139.72142028808594</c:v>
                </c:pt>
                <c:pt idx="584">
                  <c:v>139.96087646484375</c:v>
                </c:pt>
                <c:pt idx="585">
                  <c:v>140.20033264160156</c:v>
                </c:pt>
                <c:pt idx="586">
                  <c:v>140.43978881835938</c:v>
                </c:pt>
                <c:pt idx="587">
                  <c:v>140.67924499511719</c:v>
                </c:pt>
                <c:pt idx="588">
                  <c:v>140.918701171875</c:v>
                </c:pt>
                <c:pt idx="589">
                  <c:v>141.15814208984375</c:v>
                </c:pt>
                <c:pt idx="590">
                  <c:v>141.39759826660156</c:v>
                </c:pt>
                <c:pt idx="591">
                  <c:v>141.63705444335938</c:v>
                </c:pt>
                <c:pt idx="592">
                  <c:v>141.87651062011719</c:v>
                </c:pt>
                <c:pt idx="593">
                  <c:v>142.115966796875</c:v>
                </c:pt>
                <c:pt idx="594">
                  <c:v>142.35542297363281</c:v>
                </c:pt>
                <c:pt idx="595">
                  <c:v>142.59487915039063</c:v>
                </c:pt>
                <c:pt idx="596">
                  <c:v>142.83433532714844</c:v>
                </c:pt>
                <c:pt idx="597">
                  <c:v>143.07377624511719</c:v>
                </c:pt>
                <c:pt idx="598">
                  <c:v>143.313232421875</c:v>
                </c:pt>
                <c:pt idx="599">
                  <c:v>143.55268859863281</c:v>
                </c:pt>
                <c:pt idx="600">
                  <c:v>143.79214477539063</c:v>
                </c:pt>
                <c:pt idx="601">
                  <c:v>144.03160095214844</c:v>
                </c:pt>
                <c:pt idx="602">
                  <c:v>144.27105712890625</c:v>
                </c:pt>
                <c:pt idx="603">
                  <c:v>144.51051330566406</c:v>
                </c:pt>
                <c:pt idx="604">
                  <c:v>144.74995422363281</c:v>
                </c:pt>
                <c:pt idx="605">
                  <c:v>144.98941040039063</c:v>
                </c:pt>
                <c:pt idx="606">
                  <c:v>145.22886657714844</c:v>
                </c:pt>
                <c:pt idx="607">
                  <c:v>145.46832275390625</c:v>
                </c:pt>
                <c:pt idx="608">
                  <c:v>145.70777893066406</c:v>
                </c:pt>
                <c:pt idx="609">
                  <c:v>145.94723510742188</c:v>
                </c:pt>
                <c:pt idx="610">
                  <c:v>146.18669128417969</c:v>
                </c:pt>
                <c:pt idx="611">
                  <c:v>146.42613220214844</c:v>
                </c:pt>
                <c:pt idx="612">
                  <c:v>146.66558837890625</c:v>
                </c:pt>
                <c:pt idx="613">
                  <c:v>146.90504455566406</c:v>
                </c:pt>
                <c:pt idx="614">
                  <c:v>147.14450073242188</c:v>
                </c:pt>
                <c:pt idx="615">
                  <c:v>147.38395690917969</c:v>
                </c:pt>
                <c:pt idx="616">
                  <c:v>147.6234130859375</c:v>
                </c:pt>
                <c:pt idx="617">
                  <c:v>147.86286926269531</c:v>
                </c:pt>
                <c:pt idx="618">
                  <c:v>148.10231018066406</c:v>
                </c:pt>
                <c:pt idx="619">
                  <c:v>148.34176635742188</c:v>
                </c:pt>
                <c:pt idx="620">
                  <c:v>148.58122253417969</c:v>
                </c:pt>
                <c:pt idx="621">
                  <c:v>148.8206787109375</c:v>
                </c:pt>
                <c:pt idx="622">
                  <c:v>149.06013488769531</c:v>
                </c:pt>
                <c:pt idx="623">
                  <c:v>149.29959106445313</c:v>
                </c:pt>
                <c:pt idx="624">
                  <c:v>149.53904724121094</c:v>
                </c:pt>
                <c:pt idx="625">
                  <c:v>149.77848815917969</c:v>
                </c:pt>
                <c:pt idx="626">
                  <c:v>150.0179443359375</c:v>
                </c:pt>
                <c:pt idx="627">
                  <c:v>150.25740051269531</c:v>
                </c:pt>
                <c:pt idx="628">
                  <c:v>150.49685668945313</c:v>
                </c:pt>
                <c:pt idx="629">
                  <c:v>150.73631286621094</c:v>
                </c:pt>
                <c:pt idx="630">
                  <c:v>150.97576904296875</c:v>
                </c:pt>
                <c:pt idx="631">
                  <c:v>151.21522521972656</c:v>
                </c:pt>
                <c:pt idx="632">
                  <c:v>151.45466613769531</c:v>
                </c:pt>
                <c:pt idx="633">
                  <c:v>151.69412231445313</c:v>
                </c:pt>
                <c:pt idx="634">
                  <c:v>151.93357849121094</c:v>
                </c:pt>
                <c:pt idx="635">
                  <c:v>152.17303466796875</c:v>
                </c:pt>
                <c:pt idx="636">
                  <c:v>152.41249084472656</c:v>
                </c:pt>
                <c:pt idx="637">
                  <c:v>152.65194702148438</c:v>
                </c:pt>
                <c:pt idx="638">
                  <c:v>152.89140319824219</c:v>
                </c:pt>
                <c:pt idx="639">
                  <c:v>153.13084411621094</c:v>
                </c:pt>
                <c:pt idx="640">
                  <c:v>153.37030029296875</c:v>
                </c:pt>
                <c:pt idx="641">
                  <c:v>153.60975646972656</c:v>
                </c:pt>
                <c:pt idx="642">
                  <c:v>153.84921264648438</c:v>
                </c:pt>
                <c:pt idx="643">
                  <c:v>154.08866882324219</c:v>
                </c:pt>
                <c:pt idx="644">
                  <c:v>154.328125</c:v>
                </c:pt>
                <c:pt idx="645">
                  <c:v>154.56758117675781</c:v>
                </c:pt>
                <c:pt idx="646">
                  <c:v>154.80702209472656</c:v>
                </c:pt>
                <c:pt idx="647">
                  <c:v>155.04647827148438</c:v>
                </c:pt>
                <c:pt idx="648">
                  <c:v>155.28593444824219</c:v>
                </c:pt>
                <c:pt idx="649">
                  <c:v>155.525390625</c:v>
                </c:pt>
                <c:pt idx="650">
                  <c:v>155.76484680175781</c:v>
                </c:pt>
                <c:pt idx="651">
                  <c:v>156.00430297851563</c:v>
                </c:pt>
                <c:pt idx="652">
                  <c:v>156.24375915527344</c:v>
                </c:pt>
                <c:pt idx="653">
                  <c:v>156.48320007324219</c:v>
                </c:pt>
                <c:pt idx="654">
                  <c:v>156.72265625</c:v>
                </c:pt>
                <c:pt idx="655">
                  <c:v>156.96211242675781</c:v>
                </c:pt>
                <c:pt idx="656">
                  <c:v>157.20156860351563</c:v>
                </c:pt>
                <c:pt idx="657">
                  <c:v>157.44102478027344</c:v>
                </c:pt>
                <c:pt idx="658">
                  <c:v>157.68048095703125</c:v>
                </c:pt>
                <c:pt idx="659">
                  <c:v>157.91993713378906</c:v>
                </c:pt>
                <c:pt idx="660">
                  <c:v>158.15937805175781</c:v>
                </c:pt>
                <c:pt idx="661">
                  <c:v>158.39883422851563</c:v>
                </c:pt>
                <c:pt idx="662">
                  <c:v>158.63829040527344</c:v>
                </c:pt>
                <c:pt idx="663">
                  <c:v>158.87774658203125</c:v>
                </c:pt>
                <c:pt idx="664">
                  <c:v>159.11720275878906</c:v>
                </c:pt>
                <c:pt idx="665">
                  <c:v>159.35665893554688</c:v>
                </c:pt>
                <c:pt idx="666">
                  <c:v>159.59611511230469</c:v>
                </c:pt>
                <c:pt idx="667">
                  <c:v>159.8355712890625</c:v>
                </c:pt>
                <c:pt idx="668">
                  <c:v>160.07501220703125</c:v>
                </c:pt>
                <c:pt idx="669">
                  <c:v>160.31446838378906</c:v>
                </c:pt>
                <c:pt idx="670">
                  <c:v>160.55392456054688</c:v>
                </c:pt>
                <c:pt idx="671">
                  <c:v>160.79338073730469</c:v>
                </c:pt>
                <c:pt idx="672">
                  <c:v>161.0328369140625</c:v>
                </c:pt>
                <c:pt idx="673">
                  <c:v>161.27229309082031</c:v>
                </c:pt>
                <c:pt idx="674">
                  <c:v>161.51174926757813</c:v>
                </c:pt>
                <c:pt idx="675">
                  <c:v>161.75119018554688</c:v>
                </c:pt>
                <c:pt idx="676">
                  <c:v>161.99064636230469</c:v>
                </c:pt>
                <c:pt idx="677">
                  <c:v>162.2301025390625</c:v>
                </c:pt>
                <c:pt idx="678">
                  <c:v>162.46955871582031</c:v>
                </c:pt>
                <c:pt idx="679">
                  <c:v>162.70901489257813</c:v>
                </c:pt>
                <c:pt idx="680">
                  <c:v>162.94847106933594</c:v>
                </c:pt>
                <c:pt idx="681">
                  <c:v>163.18792724609375</c:v>
                </c:pt>
                <c:pt idx="682">
                  <c:v>163.4273681640625</c:v>
                </c:pt>
                <c:pt idx="683">
                  <c:v>163.66682434082031</c:v>
                </c:pt>
                <c:pt idx="684">
                  <c:v>163.90628051757813</c:v>
                </c:pt>
                <c:pt idx="685">
                  <c:v>164.14573669433594</c:v>
                </c:pt>
                <c:pt idx="686">
                  <c:v>164.38519287109375</c:v>
                </c:pt>
                <c:pt idx="687">
                  <c:v>164.62464904785156</c:v>
                </c:pt>
                <c:pt idx="688">
                  <c:v>164.86410522460938</c:v>
                </c:pt>
                <c:pt idx="689">
                  <c:v>165.10354614257813</c:v>
                </c:pt>
                <c:pt idx="690">
                  <c:v>165.34300231933594</c:v>
                </c:pt>
                <c:pt idx="691">
                  <c:v>165.58245849609375</c:v>
                </c:pt>
                <c:pt idx="692">
                  <c:v>165.82191467285156</c:v>
                </c:pt>
                <c:pt idx="693">
                  <c:v>166.06137084960938</c:v>
                </c:pt>
                <c:pt idx="694">
                  <c:v>166.30082702636719</c:v>
                </c:pt>
                <c:pt idx="695">
                  <c:v>166.540283203125</c:v>
                </c:pt>
                <c:pt idx="696">
                  <c:v>166.77972412109375</c:v>
                </c:pt>
                <c:pt idx="697">
                  <c:v>167.01918029785156</c:v>
                </c:pt>
                <c:pt idx="698">
                  <c:v>167.25863647460938</c:v>
                </c:pt>
                <c:pt idx="699">
                  <c:v>167.49809265136719</c:v>
                </c:pt>
                <c:pt idx="700">
                  <c:v>167.737548828125</c:v>
                </c:pt>
                <c:pt idx="701">
                  <c:v>167.97700500488281</c:v>
                </c:pt>
                <c:pt idx="702">
                  <c:v>168.21646118164063</c:v>
                </c:pt>
                <c:pt idx="703">
                  <c:v>168.45590209960938</c:v>
                </c:pt>
                <c:pt idx="704">
                  <c:v>168.69535827636719</c:v>
                </c:pt>
                <c:pt idx="705">
                  <c:v>168.934814453125</c:v>
                </c:pt>
                <c:pt idx="706">
                  <c:v>169.17427062988281</c:v>
                </c:pt>
                <c:pt idx="707">
                  <c:v>169.41372680664063</c:v>
                </c:pt>
                <c:pt idx="708">
                  <c:v>169.65318298339844</c:v>
                </c:pt>
                <c:pt idx="709">
                  <c:v>169.89263916015625</c:v>
                </c:pt>
                <c:pt idx="710">
                  <c:v>170.132080078125</c:v>
                </c:pt>
                <c:pt idx="711">
                  <c:v>170.37153625488281</c:v>
                </c:pt>
                <c:pt idx="712">
                  <c:v>170.61099243164063</c:v>
                </c:pt>
                <c:pt idx="713">
                  <c:v>170.85044860839844</c:v>
                </c:pt>
                <c:pt idx="714">
                  <c:v>171.08990478515625</c:v>
                </c:pt>
                <c:pt idx="715">
                  <c:v>171.32936096191406</c:v>
                </c:pt>
                <c:pt idx="716">
                  <c:v>171.56881713867188</c:v>
                </c:pt>
                <c:pt idx="717">
                  <c:v>171.80825805664063</c:v>
                </c:pt>
                <c:pt idx="718">
                  <c:v>172.04771423339844</c:v>
                </c:pt>
                <c:pt idx="719">
                  <c:v>172.28717041015625</c:v>
                </c:pt>
                <c:pt idx="720">
                  <c:v>172.52662658691406</c:v>
                </c:pt>
                <c:pt idx="721">
                  <c:v>172.76608276367188</c:v>
                </c:pt>
                <c:pt idx="722">
                  <c:v>173.00553894042969</c:v>
                </c:pt>
                <c:pt idx="723">
                  <c:v>173.2449951171875</c:v>
                </c:pt>
                <c:pt idx="724">
                  <c:v>173.48443603515625</c:v>
                </c:pt>
                <c:pt idx="725">
                  <c:v>173.72389221191406</c:v>
                </c:pt>
                <c:pt idx="726">
                  <c:v>173.96334838867188</c:v>
                </c:pt>
                <c:pt idx="727">
                  <c:v>174.20280456542969</c:v>
                </c:pt>
                <c:pt idx="728">
                  <c:v>174.4422607421875</c:v>
                </c:pt>
                <c:pt idx="729">
                  <c:v>174.68171691894531</c:v>
                </c:pt>
                <c:pt idx="730">
                  <c:v>174.92117309570313</c:v>
                </c:pt>
                <c:pt idx="731">
                  <c:v>175.16062927246094</c:v>
                </c:pt>
                <c:pt idx="732">
                  <c:v>175.40007019042969</c:v>
                </c:pt>
                <c:pt idx="733">
                  <c:v>175.6395263671875</c:v>
                </c:pt>
                <c:pt idx="734">
                  <c:v>175.87898254394531</c:v>
                </c:pt>
                <c:pt idx="735">
                  <c:v>176.11843872070313</c:v>
                </c:pt>
                <c:pt idx="736">
                  <c:v>176.35789489746094</c:v>
                </c:pt>
                <c:pt idx="737">
                  <c:v>176.59735107421875</c:v>
                </c:pt>
                <c:pt idx="738">
                  <c:v>176.83680725097656</c:v>
                </c:pt>
                <c:pt idx="739">
                  <c:v>177.07624816894531</c:v>
                </c:pt>
                <c:pt idx="740">
                  <c:v>177.31570434570313</c:v>
                </c:pt>
                <c:pt idx="741">
                  <c:v>177.55516052246094</c:v>
                </c:pt>
                <c:pt idx="742">
                  <c:v>177.79461669921875</c:v>
                </c:pt>
                <c:pt idx="743">
                  <c:v>178.03407287597656</c:v>
                </c:pt>
                <c:pt idx="744">
                  <c:v>178.27352905273438</c:v>
                </c:pt>
                <c:pt idx="745">
                  <c:v>178.51298522949219</c:v>
                </c:pt>
                <c:pt idx="746">
                  <c:v>178.75242614746094</c:v>
                </c:pt>
                <c:pt idx="747">
                  <c:v>178.99188232421875</c:v>
                </c:pt>
                <c:pt idx="748">
                  <c:v>179.23133850097656</c:v>
                </c:pt>
                <c:pt idx="749">
                  <c:v>179.47079467773438</c:v>
                </c:pt>
                <c:pt idx="750">
                  <c:v>179.71025085449219</c:v>
                </c:pt>
                <c:pt idx="751">
                  <c:v>179.94970703125</c:v>
                </c:pt>
                <c:pt idx="752">
                  <c:v>180.18916320800781</c:v>
                </c:pt>
                <c:pt idx="753">
                  <c:v>180.42860412597656</c:v>
                </c:pt>
                <c:pt idx="754">
                  <c:v>180.66806030273438</c:v>
                </c:pt>
                <c:pt idx="755">
                  <c:v>180.90751647949219</c:v>
                </c:pt>
                <c:pt idx="756">
                  <c:v>181.14697265625</c:v>
                </c:pt>
                <c:pt idx="757">
                  <c:v>181.38642883300781</c:v>
                </c:pt>
                <c:pt idx="758">
                  <c:v>181.62588500976563</c:v>
                </c:pt>
                <c:pt idx="759">
                  <c:v>181.86534118652344</c:v>
                </c:pt>
                <c:pt idx="760">
                  <c:v>182.10478210449219</c:v>
                </c:pt>
                <c:pt idx="761">
                  <c:v>182.34423828125</c:v>
                </c:pt>
                <c:pt idx="762">
                  <c:v>182.58369445800781</c:v>
                </c:pt>
                <c:pt idx="763">
                  <c:v>182.82315063476563</c:v>
                </c:pt>
                <c:pt idx="764">
                  <c:v>183.06260681152344</c:v>
                </c:pt>
                <c:pt idx="765">
                  <c:v>183.30206298828125</c:v>
                </c:pt>
                <c:pt idx="766">
                  <c:v>183.54151916503906</c:v>
                </c:pt>
                <c:pt idx="767">
                  <c:v>183.78096008300781</c:v>
                </c:pt>
                <c:pt idx="768">
                  <c:v>184.02041625976563</c:v>
                </c:pt>
                <c:pt idx="769">
                  <c:v>184.25987243652344</c:v>
                </c:pt>
                <c:pt idx="770">
                  <c:v>184.49932861328125</c:v>
                </c:pt>
                <c:pt idx="771">
                  <c:v>184.73878479003906</c:v>
                </c:pt>
                <c:pt idx="772">
                  <c:v>184.97824096679688</c:v>
                </c:pt>
                <c:pt idx="773">
                  <c:v>185.21769714355469</c:v>
                </c:pt>
                <c:pt idx="774">
                  <c:v>185.45713806152344</c:v>
                </c:pt>
                <c:pt idx="775">
                  <c:v>185.69659423828125</c:v>
                </c:pt>
                <c:pt idx="776">
                  <c:v>185.93605041503906</c:v>
                </c:pt>
                <c:pt idx="777">
                  <c:v>186.17550659179688</c:v>
                </c:pt>
                <c:pt idx="778">
                  <c:v>186.41496276855469</c:v>
                </c:pt>
                <c:pt idx="779">
                  <c:v>186.6544189453125</c:v>
                </c:pt>
                <c:pt idx="780">
                  <c:v>186.89387512207031</c:v>
                </c:pt>
                <c:pt idx="781">
                  <c:v>187.13331604003906</c:v>
                </c:pt>
                <c:pt idx="782">
                  <c:v>187.37277221679688</c:v>
                </c:pt>
                <c:pt idx="783">
                  <c:v>187.61222839355469</c:v>
                </c:pt>
                <c:pt idx="784">
                  <c:v>187.8516845703125</c:v>
                </c:pt>
                <c:pt idx="785">
                  <c:v>188.09114074707031</c:v>
                </c:pt>
                <c:pt idx="786">
                  <c:v>188.33059692382813</c:v>
                </c:pt>
                <c:pt idx="787">
                  <c:v>188.57005310058594</c:v>
                </c:pt>
                <c:pt idx="788">
                  <c:v>188.80949401855469</c:v>
                </c:pt>
                <c:pt idx="789">
                  <c:v>189.0489501953125</c:v>
                </c:pt>
                <c:pt idx="790">
                  <c:v>189.28840637207031</c:v>
                </c:pt>
                <c:pt idx="791">
                  <c:v>189.52786254882813</c:v>
                </c:pt>
                <c:pt idx="792">
                  <c:v>189.76731872558594</c:v>
                </c:pt>
                <c:pt idx="793">
                  <c:v>190.00677490234375</c:v>
                </c:pt>
                <c:pt idx="794">
                  <c:v>190.24623107910156</c:v>
                </c:pt>
                <c:pt idx="795">
                  <c:v>190.48567199707031</c:v>
                </c:pt>
                <c:pt idx="796">
                  <c:v>190.72512817382813</c:v>
                </c:pt>
                <c:pt idx="797">
                  <c:v>190.96458435058594</c:v>
                </c:pt>
                <c:pt idx="798">
                  <c:v>191.20404052734375</c:v>
                </c:pt>
                <c:pt idx="799">
                  <c:v>191.44349670410156</c:v>
                </c:pt>
                <c:pt idx="800">
                  <c:v>191.68295288085938</c:v>
                </c:pt>
                <c:pt idx="801">
                  <c:v>191.92240905761719</c:v>
                </c:pt>
                <c:pt idx="802">
                  <c:v>192.161865234375</c:v>
                </c:pt>
                <c:pt idx="803">
                  <c:v>192.40130615234375</c:v>
                </c:pt>
                <c:pt idx="804">
                  <c:v>192.64076232910156</c:v>
                </c:pt>
                <c:pt idx="805">
                  <c:v>192.88021850585938</c:v>
                </c:pt>
                <c:pt idx="806">
                  <c:v>193.11967468261719</c:v>
                </c:pt>
                <c:pt idx="807">
                  <c:v>193.359130859375</c:v>
                </c:pt>
                <c:pt idx="808">
                  <c:v>193.59858703613281</c:v>
                </c:pt>
                <c:pt idx="809">
                  <c:v>193.83804321289063</c:v>
                </c:pt>
                <c:pt idx="810">
                  <c:v>194.07748413085938</c:v>
                </c:pt>
                <c:pt idx="811">
                  <c:v>194.31694030761719</c:v>
                </c:pt>
                <c:pt idx="812">
                  <c:v>194.556396484375</c:v>
                </c:pt>
                <c:pt idx="813">
                  <c:v>194.79585266113281</c:v>
                </c:pt>
                <c:pt idx="814">
                  <c:v>195.03530883789063</c:v>
                </c:pt>
                <c:pt idx="815">
                  <c:v>195.27476501464844</c:v>
                </c:pt>
                <c:pt idx="816">
                  <c:v>195.51422119140625</c:v>
                </c:pt>
                <c:pt idx="817">
                  <c:v>195.753662109375</c:v>
                </c:pt>
                <c:pt idx="818">
                  <c:v>195.99311828613281</c:v>
                </c:pt>
                <c:pt idx="819">
                  <c:v>196.23257446289063</c:v>
                </c:pt>
                <c:pt idx="820">
                  <c:v>196.47203063964844</c:v>
                </c:pt>
                <c:pt idx="821">
                  <c:v>196.71148681640625</c:v>
                </c:pt>
                <c:pt idx="822">
                  <c:v>196.95094299316406</c:v>
                </c:pt>
                <c:pt idx="823">
                  <c:v>197.19039916992188</c:v>
                </c:pt>
                <c:pt idx="824">
                  <c:v>197.42984008789063</c:v>
                </c:pt>
                <c:pt idx="825">
                  <c:v>197.66929626464844</c:v>
                </c:pt>
                <c:pt idx="826">
                  <c:v>197.90875244140625</c:v>
                </c:pt>
                <c:pt idx="827">
                  <c:v>198.14820861816406</c:v>
                </c:pt>
                <c:pt idx="828">
                  <c:v>198.38766479492188</c:v>
                </c:pt>
                <c:pt idx="829">
                  <c:v>198.62712097167969</c:v>
                </c:pt>
                <c:pt idx="830">
                  <c:v>198.8665771484375</c:v>
                </c:pt>
                <c:pt idx="831">
                  <c:v>199.10601806640625</c:v>
                </c:pt>
                <c:pt idx="832">
                  <c:v>199.34547424316406</c:v>
                </c:pt>
                <c:pt idx="833">
                  <c:v>199.58493041992188</c:v>
                </c:pt>
                <c:pt idx="834">
                  <c:v>199.82438659667969</c:v>
                </c:pt>
                <c:pt idx="835">
                  <c:v>200.0638427734375</c:v>
                </c:pt>
                <c:pt idx="836">
                  <c:v>200.30329895019531</c:v>
                </c:pt>
                <c:pt idx="837">
                  <c:v>200.54275512695313</c:v>
                </c:pt>
                <c:pt idx="838">
                  <c:v>200.78219604492188</c:v>
                </c:pt>
                <c:pt idx="839">
                  <c:v>201.02165222167969</c:v>
                </c:pt>
                <c:pt idx="840">
                  <c:v>201.2611083984375</c:v>
                </c:pt>
                <c:pt idx="841">
                  <c:v>201.50056457519531</c:v>
                </c:pt>
                <c:pt idx="842">
                  <c:v>201.74002075195313</c:v>
                </c:pt>
                <c:pt idx="843">
                  <c:v>201.97947692871094</c:v>
                </c:pt>
                <c:pt idx="844">
                  <c:v>202.21893310546875</c:v>
                </c:pt>
                <c:pt idx="845">
                  <c:v>202.4583740234375</c:v>
                </c:pt>
                <c:pt idx="846">
                  <c:v>202.69783020019531</c:v>
                </c:pt>
                <c:pt idx="847">
                  <c:v>202.93728637695313</c:v>
                </c:pt>
                <c:pt idx="848">
                  <c:v>203.17674255371094</c:v>
                </c:pt>
                <c:pt idx="849">
                  <c:v>203.41619873046875</c:v>
                </c:pt>
                <c:pt idx="850">
                  <c:v>203.65565490722656</c:v>
                </c:pt>
                <c:pt idx="851">
                  <c:v>203.89511108398438</c:v>
                </c:pt>
                <c:pt idx="852">
                  <c:v>204.13455200195313</c:v>
                </c:pt>
                <c:pt idx="853">
                  <c:v>204.37400817871094</c:v>
                </c:pt>
                <c:pt idx="854">
                  <c:v>204.61346435546875</c:v>
                </c:pt>
                <c:pt idx="855">
                  <c:v>204.85292053222656</c:v>
                </c:pt>
                <c:pt idx="856">
                  <c:v>205.09237670898438</c:v>
                </c:pt>
                <c:pt idx="857">
                  <c:v>205.33183288574219</c:v>
                </c:pt>
                <c:pt idx="858">
                  <c:v>205.5712890625</c:v>
                </c:pt>
                <c:pt idx="859">
                  <c:v>205.81072998046875</c:v>
                </c:pt>
                <c:pt idx="860">
                  <c:v>206.05018615722656</c:v>
                </c:pt>
                <c:pt idx="861">
                  <c:v>206.28964233398438</c:v>
                </c:pt>
                <c:pt idx="862">
                  <c:v>206.52909851074219</c:v>
                </c:pt>
                <c:pt idx="863">
                  <c:v>206.7685546875</c:v>
                </c:pt>
                <c:pt idx="864">
                  <c:v>207.00801086425781</c:v>
                </c:pt>
                <c:pt idx="865">
                  <c:v>207.24746704101563</c:v>
                </c:pt>
                <c:pt idx="866">
                  <c:v>207.48690795898438</c:v>
                </c:pt>
                <c:pt idx="867">
                  <c:v>207.72636413574219</c:v>
                </c:pt>
                <c:pt idx="868">
                  <c:v>207.9658203125</c:v>
                </c:pt>
                <c:pt idx="869">
                  <c:v>208.20527648925781</c:v>
                </c:pt>
                <c:pt idx="870">
                  <c:v>208.44473266601563</c:v>
                </c:pt>
                <c:pt idx="871">
                  <c:v>208.68418884277344</c:v>
                </c:pt>
                <c:pt idx="872">
                  <c:v>208.92364501953125</c:v>
                </c:pt>
                <c:pt idx="873">
                  <c:v>209.16310119628906</c:v>
                </c:pt>
                <c:pt idx="874">
                  <c:v>209.40254211425781</c:v>
                </c:pt>
                <c:pt idx="875">
                  <c:v>209.64199829101563</c:v>
                </c:pt>
                <c:pt idx="876">
                  <c:v>209.88145446777344</c:v>
                </c:pt>
                <c:pt idx="877">
                  <c:v>210.12091064453125</c:v>
                </c:pt>
                <c:pt idx="878">
                  <c:v>210.36036682128906</c:v>
                </c:pt>
                <c:pt idx="879">
                  <c:v>210.59982299804688</c:v>
                </c:pt>
                <c:pt idx="880">
                  <c:v>210.83927917480469</c:v>
                </c:pt>
                <c:pt idx="881">
                  <c:v>211.07872009277344</c:v>
                </c:pt>
                <c:pt idx="882">
                  <c:v>211.31817626953125</c:v>
                </c:pt>
                <c:pt idx="883">
                  <c:v>211.55763244628906</c:v>
                </c:pt>
                <c:pt idx="884">
                  <c:v>211.79708862304688</c:v>
                </c:pt>
                <c:pt idx="885">
                  <c:v>212.03654479980469</c:v>
                </c:pt>
                <c:pt idx="886">
                  <c:v>212.2760009765625</c:v>
                </c:pt>
                <c:pt idx="887">
                  <c:v>212.51545715332031</c:v>
                </c:pt>
                <c:pt idx="888">
                  <c:v>212.75489807128906</c:v>
                </c:pt>
                <c:pt idx="889">
                  <c:v>212.99435424804688</c:v>
                </c:pt>
                <c:pt idx="890">
                  <c:v>213.23381042480469</c:v>
                </c:pt>
                <c:pt idx="891">
                  <c:v>213.4732666015625</c:v>
                </c:pt>
                <c:pt idx="892">
                  <c:v>213.71272277832031</c:v>
                </c:pt>
                <c:pt idx="893">
                  <c:v>213.95217895507813</c:v>
                </c:pt>
                <c:pt idx="894">
                  <c:v>214.19163513183594</c:v>
                </c:pt>
                <c:pt idx="895">
                  <c:v>214.43107604980469</c:v>
                </c:pt>
                <c:pt idx="896">
                  <c:v>214.6705322265625</c:v>
                </c:pt>
                <c:pt idx="897">
                  <c:v>214.90998840332031</c:v>
                </c:pt>
                <c:pt idx="898">
                  <c:v>215.14944458007813</c:v>
                </c:pt>
                <c:pt idx="899">
                  <c:v>215.38890075683594</c:v>
                </c:pt>
                <c:pt idx="900">
                  <c:v>215.62835693359375</c:v>
                </c:pt>
                <c:pt idx="901">
                  <c:v>215.86781311035156</c:v>
                </c:pt>
                <c:pt idx="902">
                  <c:v>216.10725402832031</c:v>
                </c:pt>
                <c:pt idx="903">
                  <c:v>216.34671020507813</c:v>
                </c:pt>
                <c:pt idx="904">
                  <c:v>216.58616638183594</c:v>
                </c:pt>
                <c:pt idx="905">
                  <c:v>216.82562255859375</c:v>
                </c:pt>
                <c:pt idx="906">
                  <c:v>217.06507873535156</c:v>
                </c:pt>
                <c:pt idx="907">
                  <c:v>217.30453491210938</c:v>
                </c:pt>
                <c:pt idx="908">
                  <c:v>217.54399108886719</c:v>
                </c:pt>
                <c:pt idx="909">
                  <c:v>217.78343200683594</c:v>
                </c:pt>
                <c:pt idx="910">
                  <c:v>218.02288818359375</c:v>
                </c:pt>
                <c:pt idx="911">
                  <c:v>218.26234436035156</c:v>
                </c:pt>
                <c:pt idx="912">
                  <c:v>218.50180053710938</c:v>
                </c:pt>
                <c:pt idx="913">
                  <c:v>218.74125671386719</c:v>
                </c:pt>
                <c:pt idx="914">
                  <c:v>218.980712890625</c:v>
                </c:pt>
                <c:pt idx="915">
                  <c:v>219.22016906738281</c:v>
                </c:pt>
                <c:pt idx="916">
                  <c:v>219.45960998535156</c:v>
                </c:pt>
                <c:pt idx="917">
                  <c:v>219.69906616210938</c:v>
                </c:pt>
                <c:pt idx="918">
                  <c:v>219.93852233886719</c:v>
                </c:pt>
                <c:pt idx="919">
                  <c:v>220.177978515625</c:v>
                </c:pt>
                <c:pt idx="920">
                  <c:v>220.41743469238281</c:v>
                </c:pt>
                <c:pt idx="921">
                  <c:v>220.65689086914063</c:v>
                </c:pt>
                <c:pt idx="922">
                  <c:v>220.89634704589844</c:v>
                </c:pt>
                <c:pt idx="923">
                  <c:v>221.13578796386719</c:v>
                </c:pt>
                <c:pt idx="924">
                  <c:v>221.375244140625</c:v>
                </c:pt>
                <c:pt idx="925">
                  <c:v>221.61470031738281</c:v>
                </c:pt>
                <c:pt idx="926">
                  <c:v>221.85415649414063</c:v>
                </c:pt>
                <c:pt idx="927">
                  <c:v>222.09361267089844</c:v>
                </c:pt>
                <c:pt idx="928">
                  <c:v>222.33306884765625</c:v>
                </c:pt>
                <c:pt idx="929">
                  <c:v>222.57252502441406</c:v>
                </c:pt>
                <c:pt idx="930">
                  <c:v>222.81196594238281</c:v>
                </c:pt>
                <c:pt idx="931">
                  <c:v>223.05142211914063</c:v>
                </c:pt>
                <c:pt idx="932">
                  <c:v>223.29087829589844</c:v>
                </c:pt>
                <c:pt idx="933">
                  <c:v>223.53033447265625</c:v>
                </c:pt>
                <c:pt idx="934">
                  <c:v>223.76979064941406</c:v>
                </c:pt>
                <c:pt idx="935">
                  <c:v>224.00924682617188</c:v>
                </c:pt>
                <c:pt idx="936">
                  <c:v>224.24870300292969</c:v>
                </c:pt>
                <c:pt idx="937">
                  <c:v>224.48814392089844</c:v>
                </c:pt>
                <c:pt idx="938">
                  <c:v>224.72760009765625</c:v>
                </c:pt>
                <c:pt idx="939">
                  <c:v>224.96705627441406</c:v>
                </c:pt>
                <c:pt idx="940">
                  <c:v>225.20651245117188</c:v>
                </c:pt>
                <c:pt idx="941">
                  <c:v>225.44596862792969</c:v>
                </c:pt>
                <c:pt idx="942">
                  <c:v>225.6854248046875</c:v>
                </c:pt>
                <c:pt idx="943">
                  <c:v>225.92488098144531</c:v>
                </c:pt>
                <c:pt idx="944">
                  <c:v>226.16433715820313</c:v>
                </c:pt>
                <c:pt idx="945">
                  <c:v>226.40377807617188</c:v>
                </c:pt>
                <c:pt idx="946">
                  <c:v>226.64323425292969</c:v>
                </c:pt>
                <c:pt idx="947">
                  <c:v>226.8826904296875</c:v>
                </c:pt>
                <c:pt idx="948">
                  <c:v>227.12214660644531</c:v>
                </c:pt>
                <c:pt idx="949">
                  <c:v>227.36160278320313</c:v>
                </c:pt>
                <c:pt idx="950">
                  <c:v>227.60105895996094</c:v>
                </c:pt>
                <c:pt idx="951">
                  <c:v>227.84051513671875</c:v>
                </c:pt>
                <c:pt idx="952">
                  <c:v>228.0799560546875</c:v>
                </c:pt>
                <c:pt idx="953">
                  <c:v>228.31941223144531</c:v>
                </c:pt>
                <c:pt idx="954">
                  <c:v>228.55886840820313</c:v>
                </c:pt>
                <c:pt idx="955">
                  <c:v>228.79832458496094</c:v>
                </c:pt>
                <c:pt idx="956">
                  <c:v>229.03778076171875</c:v>
                </c:pt>
                <c:pt idx="957">
                  <c:v>229.27723693847656</c:v>
                </c:pt>
                <c:pt idx="958">
                  <c:v>229.51669311523438</c:v>
                </c:pt>
                <c:pt idx="959">
                  <c:v>229.75613403320313</c:v>
                </c:pt>
                <c:pt idx="960">
                  <c:v>229.99559020996094</c:v>
                </c:pt>
                <c:pt idx="961">
                  <c:v>230.23504638671875</c:v>
                </c:pt>
                <c:pt idx="962">
                  <c:v>230.47450256347656</c:v>
                </c:pt>
                <c:pt idx="963">
                  <c:v>230.71395874023438</c:v>
                </c:pt>
                <c:pt idx="964">
                  <c:v>230.95341491699219</c:v>
                </c:pt>
                <c:pt idx="965">
                  <c:v>231.19287109375</c:v>
                </c:pt>
                <c:pt idx="966">
                  <c:v>231.43231201171875</c:v>
                </c:pt>
                <c:pt idx="967">
                  <c:v>231.67176818847656</c:v>
                </c:pt>
                <c:pt idx="968">
                  <c:v>231.91122436523438</c:v>
                </c:pt>
                <c:pt idx="969">
                  <c:v>232.15068054199219</c:v>
                </c:pt>
                <c:pt idx="970">
                  <c:v>232.39013671875</c:v>
                </c:pt>
                <c:pt idx="971">
                  <c:v>232.62959289550781</c:v>
                </c:pt>
                <c:pt idx="972">
                  <c:v>232.86904907226563</c:v>
                </c:pt>
                <c:pt idx="973">
                  <c:v>233.10848999023438</c:v>
                </c:pt>
                <c:pt idx="974">
                  <c:v>233.34794616699219</c:v>
                </c:pt>
                <c:pt idx="975">
                  <c:v>233.58740234375</c:v>
                </c:pt>
                <c:pt idx="976">
                  <c:v>233.82685852050781</c:v>
                </c:pt>
                <c:pt idx="977">
                  <c:v>234.06631469726563</c:v>
                </c:pt>
                <c:pt idx="978">
                  <c:v>234.30577087402344</c:v>
                </c:pt>
                <c:pt idx="979">
                  <c:v>234.54522705078125</c:v>
                </c:pt>
                <c:pt idx="980">
                  <c:v>234.78466796875</c:v>
                </c:pt>
                <c:pt idx="981">
                  <c:v>235.02412414550781</c:v>
                </c:pt>
                <c:pt idx="982">
                  <c:v>235.26358032226563</c:v>
                </c:pt>
                <c:pt idx="983">
                  <c:v>235.50303649902344</c:v>
                </c:pt>
                <c:pt idx="984">
                  <c:v>235.74249267578125</c:v>
                </c:pt>
                <c:pt idx="985">
                  <c:v>235.98194885253906</c:v>
                </c:pt>
                <c:pt idx="986">
                  <c:v>236.22140502929688</c:v>
                </c:pt>
                <c:pt idx="987">
                  <c:v>236.46084594726563</c:v>
                </c:pt>
                <c:pt idx="988">
                  <c:v>236.70030212402344</c:v>
                </c:pt>
                <c:pt idx="989">
                  <c:v>236.93975830078125</c:v>
                </c:pt>
                <c:pt idx="990">
                  <c:v>237.17921447753906</c:v>
                </c:pt>
                <c:pt idx="991">
                  <c:v>237.41867065429688</c:v>
                </c:pt>
                <c:pt idx="992">
                  <c:v>237.65812683105469</c:v>
                </c:pt>
                <c:pt idx="993">
                  <c:v>237.8975830078125</c:v>
                </c:pt>
                <c:pt idx="994">
                  <c:v>238.13702392578125</c:v>
                </c:pt>
                <c:pt idx="995">
                  <c:v>238.37648010253906</c:v>
                </c:pt>
                <c:pt idx="996">
                  <c:v>238.61593627929688</c:v>
                </c:pt>
                <c:pt idx="997">
                  <c:v>238.85539245605469</c:v>
                </c:pt>
                <c:pt idx="998">
                  <c:v>239.0948486328125</c:v>
                </c:pt>
                <c:pt idx="999">
                  <c:v>239.33430480957031</c:v>
                </c:pt>
                <c:pt idx="1000">
                  <c:v>239.57376098632813</c:v>
                </c:pt>
                <c:pt idx="1001">
                  <c:v>239.81320190429688</c:v>
                </c:pt>
                <c:pt idx="1002">
                  <c:v>240.05265808105469</c:v>
                </c:pt>
                <c:pt idx="1003">
                  <c:v>240.2921142578125</c:v>
                </c:pt>
                <c:pt idx="1004">
                  <c:v>240.53157043457031</c:v>
                </c:pt>
                <c:pt idx="1005">
                  <c:v>240.77102661132813</c:v>
                </c:pt>
                <c:pt idx="1006">
                  <c:v>241.01048278808594</c:v>
                </c:pt>
                <c:pt idx="1007">
                  <c:v>241.24993896484375</c:v>
                </c:pt>
                <c:pt idx="1008">
                  <c:v>241.4893798828125</c:v>
                </c:pt>
                <c:pt idx="1009">
                  <c:v>241.72883605957031</c:v>
                </c:pt>
                <c:pt idx="1010">
                  <c:v>241.96829223632813</c:v>
                </c:pt>
                <c:pt idx="1011">
                  <c:v>242.20774841308594</c:v>
                </c:pt>
                <c:pt idx="1012">
                  <c:v>242.44720458984375</c:v>
                </c:pt>
                <c:pt idx="1013">
                  <c:v>242.68666076660156</c:v>
                </c:pt>
                <c:pt idx="1014">
                  <c:v>242.92611694335938</c:v>
                </c:pt>
                <c:pt idx="1015">
                  <c:v>243.16557312011719</c:v>
                </c:pt>
                <c:pt idx="1016">
                  <c:v>243.40501403808594</c:v>
                </c:pt>
                <c:pt idx="1017">
                  <c:v>243.64447021484375</c:v>
                </c:pt>
                <c:pt idx="1018">
                  <c:v>243.88392639160156</c:v>
                </c:pt>
                <c:pt idx="1019">
                  <c:v>244.12338256835938</c:v>
                </c:pt>
                <c:pt idx="1020">
                  <c:v>244.36283874511719</c:v>
                </c:pt>
                <c:pt idx="1021">
                  <c:v>244.602294921875</c:v>
                </c:pt>
                <c:pt idx="1022">
                  <c:v>244.84175109863281</c:v>
                </c:pt>
                <c:pt idx="1023">
                  <c:v>245.08119201660156</c:v>
                </c:pt>
                <c:pt idx="1024">
                  <c:v>245.32064819335938</c:v>
                </c:pt>
                <c:pt idx="1025">
                  <c:v>245.56010437011719</c:v>
                </c:pt>
                <c:pt idx="1026">
                  <c:v>245.799560546875</c:v>
                </c:pt>
                <c:pt idx="1027">
                  <c:v>246.03901672363281</c:v>
                </c:pt>
                <c:pt idx="1028">
                  <c:v>246.27847290039063</c:v>
                </c:pt>
                <c:pt idx="1029">
                  <c:v>246.51792907714844</c:v>
                </c:pt>
                <c:pt idx="1030">
                  <c:v>246.75736999511719</c:v>
                </c:pt>
                <c:pt idx="1031">
                  <c:v>246.996826171875</c:v>
                </c:pt>
                <c:pt idx="1032">
                  <c:v>247.23628234863281</c:v>
                </c:pt>
                <c:pt idx="1033">
                  <c:v>247.47573852539063</c:v>
                </c:pt>
                <c:pt idx="1034">
                  <c:v>247.71519470214844</c:v>
                </c:pt>
                <c:pt idx="1035">
                  <c:v>247.95465087890625</c:v>
                </c:pt>
                <c:pt idx="1036">
                  <c:v>248.19410705566406</c:v>
                </c:pt>
                <c:pt idx="1037">
                  <c:v>248.43354797363281</c:v>
                </c:pt>
                <c:pt idx="1038">
                  <c:v>248.67300415039063</c:v>
                </c:pt>
                <c:pt idx="1039">
                  <c:v>248.91246032714844</c:v>
                </c:pt>
                <c:pt idx="1040">
                  <c:v>249.15191650390625</c:v>
                </c:pt>
                <c:pt idx="1041">
                  <c:v>249.87028503417969</c:v>
                </c:pt>
              </c:numCache>
            </c:numRef>
          </c:xVal>
          <c:yVal>
            <c:numRef>
              <c:f>Gráfico16!$H$6:$H$1047</c:f>
              <c:numCache>
                <c:formatCode>0.00</c:formatCode>
                <c:ptCount val="1042"/>
                <c:pt idx="0">
                  <c:v>0.5</c:v>
                </c:pt>
                <c:pt idx="1">
                  <c:v>0.60000002384185791</c:v>
                </c:pt>
                <c:pt idx="2">
                  <c:v>0.58163267374038696</c:v>
                </c:pt>
                <c:pt idx="3">
                  <c:v>0.53465348482131958</c:v>
                </c:pt>
                <c:pt idx="4">
                  <c:v>0.5595238208770752</c:v>
                </c:pt>
                <c:pt idx="5">
                  <c:v>0.63917523622512817</c:v>
                </c:pt>
                <c:pt idx="6">
                  <c:v>0.58749997615814209</c:v>
                </c:pt>
                <c:pt idx="7">
                  <c:v>0.53097343444824219</c:v>
                </c:pt>
                <c:pt idx="8">
                  <c:v>0.6413043737411499</c:v>
                </c:pt>
                <c:pt idx="9">
                  <c:v>0.49425286054611206</c:v>
                </c:pt>
                <c:pt idx="10">
                  <c:v>0.52808988094329834</c:v>
                </c:pt>
                <c:pt idx="11">
                  <c:v>0.57843136787414551</c:v>
                </c:pt>
                <c:pt idx="12">
                  <c:v>0.52542370557785034</c:v>
                </c:pt>
                <c:pt idx="13">
                  <c:v>0.61764705181121826</c:v>
                </c:pt>
                <c:pt idx="14">
                  <c:v>0.51886790990829468</c:v>
                </c:pt>
                <c:pt idx="15">
                  <c:v>0.60747665166854858</c:v>
                </c:pt>
                <c:pt idx="16">
                  <c:v>0.58653843402862549</c:v>
                </c:pt>
                <c:pt idx="17">
                  <c:v>0.59829062223434448</c:v>
                </c:pt>
                <c:pt idx="18">
                  <c:v>0.53260868787765503</c:v>
                </c:pt>
                <c:pt idx="19">
                  <c:v>0.53703701496124268</c:v>
                </c:pt>
                <c:pt idx="20">
                  <c:v>0.58064514398574829</c:v>
                </c:pt>
                <c:pt idx="21">
                  <c:v>0.516853928565979</c:v>
                </c:pt>
                <c:pt idx="22">
                  <c:v>0.61165046691894531</c:v>
                </c:pt>
                <c:pt idx="23">
                  <c:v>0.67326730489730835</c:v>
                </c:pt>
                <c:pt idx="24">
                  <c:v>0.5436893105506897</c:v>
                </c:pt>
                <c:pt idx="25">
                  <c:v>0.66055047512054443</c:v>
                </c:pt>
                <c:pt idx="26">
                  <c:v>0.58163267374038696</c:v>
                </c:pt>
                <c:pt idx="27">
                  <c:v>0.51136362552642822</c:v>
                </c:pt>
                <c:pt idx="28">
                  <c:v>0.51063829660415649</c:v>
                </c:pt>
                <c:pt idx="29">
                  <c:v>0.53012049198150635</c:v>
                </c:pt>
                <c:pt idx="30">
                  <c:v>0.46846845746040344</c:v>
                </c:pt>
                <c:pt idx="31">
                  <c:v>0.5157894492149353</c:v>
                </c:pt>
                <c:pt idx="32">
                  <c:v>0.55555558204650879</c:v>
                </c:pt>
                <c:pt idx="33">
                  <c:v>0.52631580829620361</c:v>
                </c:pt>
                <c:pt idx="34">
                  <c:v>0.61904764175415039</c:v>
                </c:pt>
                <c:pt idx="35">
                  <c:v>0.54081630706787109</c:v>
                </c:pt>
                <c:pt idx="36">
                  <c:v>0.45977011322975159</c:v>
                </c:pt>
                <c:pt idx="37">
                  <c:v>0.59047621488571167</c:v>
                </c:pt>
                <c:pt idx="38">
                  <c:v>0.55855858325958252</c:v>
                </c:pt>
                <c:pt idx="39">
                  <c:v>0.56382977962493896</c:v>
                </c:pt>
                <c:pt idx="40">
                  <c:v>0.58333331346511841</c:v>
                </c:pt>
                <c:pt idx="41">
                  <c:v>0.54385966062545776</c:v>
                </c:pt>
                <c:pt idx="42">
                  <c:v>0.5961538553237915</c:v>
                </c:pt>
                <c:pt idx="43">
                  <c:v>0.5859375</c:v>
                </c:pt>
                <c:pt idx="44">
                  <c:v>0.62385320663452148</c:v>
                </c:pt>
                <c:pt idx="45">
                  <c:v>0.70212763547897339</c:v>
                </c:pt>
                <c:pt idx="46">
                  <c:v>0.60550457239151001</c:v>
                </c:pt>
                <c:pt idx="47">
                  <c:v>0.57264959812164307</c:v>
                </c:pt>
                <c:pt idx="48">
                  <c:v>0.54081630706787109</c:v>
                </c:pt>
                <c:pt idx="49">
                  <c:v>0.45555555820465088</c:v>
                </c:pt>
                <c:pt idx="50">
                  <c:v>0.49090909957885742</c:v>
                </c:pt>
                <c:pt idx="51">
                  <c:v>0.57943922281265259</c:v>
                </c:pt>
                <c:pt idx="52">
                  <c:v>0.46534654498100281</c:v>
                </c:pt>
                <c:pt idx="53">
                  <c:v>0.51807230710983276</c:v>
                </c:pt>
                <c:pt idx="54">
                  <c:v>0.6086956262588501</c:v>
                </c:pt>
                <c:pt idx="55">
                  <c:v>0.66666668653488159</c:v>
                </c:pt>
                <c:pt idx="56">
                  <c:v>0.61206895112991333</c:v>
                </c:pt>
                <c:pt idx="57">
                  <c:v>0.55263155698776245</c:v>
                </c:pt>
                <c:pt idx="58">
                  <c:v>0.56302523612976074</c:v>
                </c:pt>
                <c:pt idx="59">
                  <c:v>0.56000000238418579</c:v>
                </c:pt>
                <c:pt idx="60">
                  <c:v>0.69999998807907104</c:v>
                </c:pt>
                <c:pt idx="61">
                  <c:v>0.52808988094329834</c:v>
                </c:pt>
                <c:pt idx="62">
                  <c:v>0.61344540119171143</c:v>
                </c:pt>
                <c:pt idx="63">
                  <c:v>0.59322035312652588</c:v>
                </c:pt>
                <c:pt idx="64">
                  <c:v>0.6413043737411499</c:v>
                </c:pt>
                <c:pt idx="65">
                  <c:v>0.55339807271957397</c:v>
                </c:pt>
                <c:pt idx="66">
                  <c:v>0.54000002145767212</c:v>
                </c:pt>
                <c:pt idx="67">
                  <c:v>0.61797749996185303</c:v>
                </c:pt>
                <c:pt idx="68">
                  <c:v>0.57723575830459595</c:v>
                </c:pt>
                <c:pt idx="69">
                  <c:v>0.51851850748062134</c:v>
                </c:pt>
                <c:pt idx="70">
                  <c:v>0.4848484992980957</c:v>
                </c:pt>
                <c:pt idx="71">
                  <c:v>0.64646464586257935</c:v>
                </c:pt>
                <c:pt idx="72">
                  <c:v>0.54128438234329224</c:v>
                </c:pt>
                <c:pt idx="73">
                  <c:v>0.62068963050842285</c:v>
                </c:pt>
                <c:pt idx="74">
                  <c:v>0.56382977962493896</c:v>
                </c:pt>
                <c:pt idx="75">
                  <c:v>0.55913978815078735</c:v>
                </c:pt>
                <c:pt idx="76">
                  <c:v>0.6388888955116272</c:v>
                </c:pt>
                <c:pt idx="77">
                  <c:v>0.60000002384185791</c:v>
                </c:pt>
                <c:pt idx="78">
                  <c:v>0.58620691299438477</c:v>
                </c:pt>
                <c:pt idx="79">
                  <c:v>0.60655736923217773</c:v>
                </c:pt>
                <c:pt idx="80">
                  <c:v>0.54285717010498047</c:v>
                </c:pt>
                <c:pt idx="81">
                  <c:v>0.66336631774902344</c:v>
                </c:pt>
                <c:pt idx="82">
                  <c:v>0.56637167930603027</c:v>
                </c:pt>
                <c:pt idx="83">
                  <c:v>0.5899999737739563</c:v>
                </c:pt>
                <c:pt idx="84">
                  <c:v>0.60377359390258789</c:v>
                </c:pt>
                <c:pt idx="85">
                  <c:v>0.6982758641242981</c:v>
                </c:pt>
                <c:pt idx="86">
                  <c:v>0.50458717346191406</c:v>
                </c:pt>
                <c:pt idx="87">
                  <c:v>0.5604395866394043</c:v>
                </c:pt>
                <c:pt idx="88">
                  <c:v>0.4761904776096344</c:v>
                </c:pt>
                <c:pt idx="89">
                  <c:v>0.57758623361587524</c:v>
                </c:pt>
                <c:pt idx="90">
                  <c:v>0.58119660615921021</c:v>
                </c:pt>
                <c:pt idx="91">
                  <c:v>0.60919541120529175</c:v>
                </c:pt>
                <c:pt idx="92">
                  <c:v>0.44545453786849976</c:v>
                </c:pt>
                <c:pt idx="93">
                  <c:v>0.55454546213150024</c:v>
                </c:pt>
                <c:pt idx="94">
                  <c:v>0.6388888955116272</c:v>
                </c:pt>
                <c:pt idx="95">
                  <c:v>0.55555558204650879</c:v>
                </c:pt>
                <c:pt idx="96">
                  <c:v>0.63265305757522583</c:v>
                </c:pt>
                <c:pt idx="97">
                  <c:v>0.50961536169052124</c:v>
                </c:pt>
                <c:pt idx="98">
                  <c:v>0.58333331346511841</c:v>
                </c:pt>
                <c:pt idx="99">
                  <c:v>0.62376236915588379</c:v>
                </c:pt>
                <c:pt idx="100">
                  <c:v>0.62962961196899414</c:v>
                </c:pt>
                <c:pt idx="101">
                  <c:v>0.56557375192642212</c:v>
                </c:pt>
                <c:pt idx="102">
                  <c:v>0.58653843402862549</c:v>
                </c:pt>
                <c:pt idx="103">
                  <c:v>0.57692307233810425</c:v>
                </c:pt>
                <c:pt idx="104">
                  <c:v>0.60606062412261963</c:v>
                </c:pt>
                <c:pt idx="105">
                  <c:v>0.61000001430511475</c:v>
                </c:pt>
                <c:pt idx="106">
                  <c:v>0.57446807622909546</c:v>
                </c:pt>
                <c:pt idx="107">
                  <c:v>0.55434781312942505</c:v>
                </c:pt>
                <c:pt idx="108">
                  <c:v>0.5565217137336731</c:v>
                </c:pt>
                <c:pt idx="109">
                  <c:v>0.58196723461151123</c:v>
                </c:pt>
                <c:pt idx="110">
                  <c:v>0.50617283582687378</c:v>
                </c:pt>
                <c:pt idx="111">
                  <c:v>0.62886595726013184</c:v>
                </c:pt>
                <c:pt idx="112">
                  <c:v>0.67307692766189575</c:v>
                </c:pt>
                <c:pt idx="113">
                  <c:v>0.56074768304824829</c:v>
                </c:pt>
                <c:pt idx="114">
                  <c:v>0.67469877004623413</c:v>
                </c:pt>
                <c:pt idx="115">
                  <c:v>0.55660378932952881</c:v>
                </c:pt>
                <c:pt idx="116">
                  <c:v>0.61165046691894531</c:v>
                </c:pt>
                <c:pt idx="117">
                  <c:v>0.56382977962493896</c:v>
                </c:pt>
                <c:pt idx="118">
                  <c:v>0.60784316062927246</c:v>
                </c:pt>
                <c:pt idx="119">
                  <c:v>0.55555558204650879</c:v>
                </c:pt>
                <c:pt idx="120">
                  <c:v>0.51456308364868164</c:v>
                </c:pt>
                <c:pt idx="121">
                  <c:v>0.56756758689880371</c:v>
                </c:pt>
                <c:pt idx="122">
                  <c:v>0.61739128828048706</c:v>
                </c:pt>
                <c:pt idx="123">
                  <c:v>0.60655736923217773</c:v>
                </c:pt>
                <c:pt idx="124">
                  <c:v>0.66666668653488159</c:v>
                </c:pt>
                <c:pt idx="125">
                  <c:v>0.5703125</c:v>
                </c:pt>
                <c:pt idx="126">
                  <c:v>0.625</c:v>
                </c:pt>
                <c:pt idx="127">
                  <c:v>0.60416668653488159</c:v>
                </c:pt>
                <c:pt idx="128">
                  <c:v>0.54255318641662598</c:v>
                </c:pt>
                <c:pt idx="129">
                  <c:v>0.59813082218170166</c:v>
                </c:pt>
                <c:pt idx="130">
                  <c:v>0.53409093618392944</c:v>
                </c:pt>
                <c:pt idx="131">
                  <c:v>0.62105262279510498</c:v>
                </c:pt>
                <c:pt idx="132">
                  <c:v>0.62727272510528564</c:v>
                </c:pt>
                <c:pt idx="133">
                  <c:v>0.46391752362251282</c:v>
                </c:pt>
                <c:pt idx="134">
                  <c:v>0.62745100259780884</c:v>
                </c:pt>
                <c:pt idx="135">
                  <c:v>0.58119660615921021</c:v>
                </c:pt>
                <c:pt idx="136">
                  <c:v>0.54838711023330688</c:v>
                </c:pt>
                <c:pt idx="137">
                  <c:v>0.5</c:v>
                </c:pt>
                <c:pt idx="138">
                  <c:v>0.58181816339492798</c:v>
                </c:pt>
                <c:pt idx="139">
                  <c:v>0.5517241358757019</c:v>
                </c:pt>
                <c:pt idx="140">
                  <c:v>0.61607140302658081</c:v>
                </c:pt>
                <c:pt idx="141">
                  <c:v>0.57407408952713013</c:v>
                </c:pt>
                <c:pt idx="142">
                  <c:v>0.53535354137420654</c:v>
                </c:pt>
                <c:pt idx="143">
                  <c:v>0.53921568393707275</c:v>
                </c:pt>
                <c:pt idx="144">
                  <c:v>0.57547169923782349</c:v>
                </c:pt>
                <c:pt idx="145">
                  <c:v>0.64077669382095337</c:v>
                </c:pt>
                <c:pt idx="146">
                  <c:v>0.56565654277801514</c:v>
                </c:pt>
                <c:pt idx="147">
                  <c:v>0.62376236915588379</c:v>
                </c:pt>
                <c:pt idx="148">
                  <c:v>0.5625</c:v>
                </c:pt>
                <c:pt idx="149">
                  <c:v>0.55660378932952881</c:v>
                </c:pt>
                <c:pt idx="150">
                  <c:v>0.59821426868438721</c:v>
                </c:pt>
                <c:pt idx="151">
                  <c:v>0.54954952001571655</c:v>
                </c:pt>
                <c:pt idx="152">
                  <c:v>0.58677685260772705</c:v>
                </c:pt>
                <c:pt idx="153">
                  <c:v>0.5894736647605896</c:v>
                </c:pt>
                <c:pt idx="154">
                  <c:v>0.6484375</c:v>
                </c:pt>
                <c:pt idx="155">
                  <c:v>0.51456308364868164</c:v>
                </c:pt>
                <c:pt idx="156">
                  <c:v>0.63636362552642822</c:v>
                </c:pt>
                <c:pt idx="157">
                  <c:v>0.5</c:v>
                </c:pt>
                <c:pt idx="158">
                  <c:v>0.50892859697341919</c:v>
                </c:pt>
                <c:pt idx="159">
                  <c:v>0.56557375192642212</c:v>
                </c:pt>
                <c:pt idx="160">
                  <c:v>0.51851850748062134</c:v>
                </c:pt>
                <c:pt idx="161">
                  <c:v>0.48936170339584351</c:v>
                </c:pt>
                <c:pt idx="162">
                  <c:v>0.5894736647605896</c:v>
                </c:pt>
                <c:pt idx="163">
                  <c:v>0.56818181276321411</c:v>
                </c:pt>
                <c:pt idx="164">
                  <c:v>0.55434781312942505</c:v>
                </c:pt>
                <c:pt idx="165">
                  <c:v>0.52525252103805542</c:v>
                </c:pt>
                <c:pt idx="166">
                  <c:v>0.58181816339492798</c:v>
                </c:pt>
                <c:pt idx="167">
                  <c:v>0.53389829397201538</c:v>
                </c:pt>
                <c:pt idx="168">
                  <c:v>0.59793812036514282</c:v>
                </c:pt>
                <c:pt idx="169">
                  <c:v>0.56666666269302368</c:v>
                </c:pt>
                <c:pt idx="170">
                  <c:v>0.56557375192642212</c:v>
                </c:pt>
                <c:pt idx="171">
                  <c:v>0.6336633563041687</c:v>
                </c:pt>
                <c:pt idx="172">
                  <c:v>0.60000002384185791</c:v>
                </c:pt>
                <c:pt idx="173">
                  <c:v>0.56435644626617432</c:v>
                </c:pt>
                <c:pt idx="174">
                  <c:v>0.64220184087753296</c:v>
                </c:pt>
                <c:pt idx="175">
                  <c:v>0.55963301658630371</c:v>
                </c:pt>
                <c:pt idx="176">
                  <c:v>0.5</c:v>
                </c:pt>
                <c:pt idx="177">
                  <c:v>0.57425743341445923</c:v>
                </c:pt>
                <c:pt idx="178">
                  <c:v>0.53333336114883423</c:v>
                </c:pt>
                <c:pt idx="179">
                  <c:v>0.60360360145568848</c:v>
                </c:pt>
                <c:pt idx="180">
                  <c:v>0.63999998569488525</c:v>
                </c:pt>
                <c:pt idx="181">
                  <c:v>0.52777779102325439</c:v>
                </c:pt>
                <c:pt idx="182">
                  <c:v>0.65656566619873047</c:v>
                </c:pt>
                <c:pt idx="183">
                  <c:v>0.53191488981246948</c:v>
                </c:pt>
                <c:pt idx="184">
                  <c:v>0.5803571343421936</c:v>
                </c:pt>
                <c:pt idx="185">
                  <c:v>0.58928573131561279</c:v>
                </c:pt>
                <c:pt idx="186">
                  <c:v>0.57692307233810425</c:v>
                </c:pt>
                <c:pt idx="187">
                  <c:v>0.50526314973831177</c:v>
                </c:pt>
                <c:pt idx="188">
                  <c:v>0.58163267374038696</c:v>
                </c:pt>
                <c:pt idx="189">
                  <c:v>0.60747665166854858</c:v>
                </c:pt>
                <c:pt idx="190">
                  <c:v>0.51219511032104492</c:v>
                </c:pt>
                <c:pt idx="191">
                  <c:v>0.52173912525177002</c:v>
                </c:pt>
                <c:pt idx="192">
                  <c:v>0.59259259700775146</c:v>
                </c:pt>
                <c:pt idx="193">
                  <c:v>0.51485151052474976</c:v>
                </c:pt>
                <c:pt idx="194">
                  <c:v>0.61702126264572144</c:v>
                </c:pt>
                <c:pt idx="195">
                  <c:v>0.60176992416381836</c:v>
                </c:pt>
                <c:pt idx="196">
                  <c:v>0.58823531866073608</c:v>
                </c:pt>
                <c:pt idx="197">
                  <c:v>0.56481480598449707</c:v>
                </c:pt>
                <c:pt idx="198">
                  <c:v>0.5</c:v>
                </c:pt>
                <c:pt idx="199">
                  <c:v>0.59482759237289429</c:v>
                </c:pt>
                <c:pt idx="200">
                  <c:v>0.65263158082962036</c:v>
                </c:pt>
                <c:pt idx="201">
                  <c:v>0.65178573131561279</c:v>
                </c:pt>
                <c:pt idx="202">
                  <c:v>0.58878505229949951</c:v>
                </c:pt>
                <c:pt idx="203">
                  <c:v>0.61320751905441284</c:v>
                </c:pt>
                <c:pt idx="204">
                  <c:v>0.59322035312652588</c:v>
                </c:pt>
                <c:pt idx="205">
                  <c:v>0.55555558204650879</c:v>
                </c:pt>
                <c:pt idx="206">
                  <c:v>0.51999998092651367</c:v>
                </c:pt>
                <c:pt idx="207">
                  <c:v>0.53043478727340698</c:v>
                </c:pt>
                <c:pt idx="208">
                  <c:v>0.60638296604156494</c:v>
                </c:pt>
                <c:pt idx="209">
                  <c:v>0.5604395866394043</c:v>
                </c:pt>
                <c:pt idx="210">
                  <c:v>0.61467891931533813</c:v>
                </c:pt>
                <c:pt idx="211">
                  <c:v>0.61052632331848145</c:v>
                </c:pt>
                <c:pt idx="212">
                  <c:v>0.56179773807525635</c:v>
                </c:pt>
                <c:pt idx="213">
                  <c:v>0.53636366128921509</c:v>
                </c:pt>
                <c:pt idx="214">
                  <c:v>0.57692307233810425</c:v>
                </c:pt>
                <c:pt idx="215">
                  <c:v>0.53636366128921509</c:v>
                </c:pt>
                <c:pt idx="216">
                  <c:v>0.62857145071029663</c:v>
                </c:pt>
                <c:pt idx="217">
                  <c:v>0.61290323734283447</c:v>
                </c:pt>
                <c:pt idx="218">
                  <c:v>0.48076921701431274</c:v>
                </c:pt>
                <c:pt idx="219">
                  <c:v>0.60784316062927246</c:v>
                </c:pt>
                <c:pt idx="220">
                  <c:v>0.54901963472366333</c:v>
                </c:pt>
                <c:pt idx="221">
                  <c:v>0.5625</c:v>
                </c:pt>
                <c:pt idx="222">
                  <c:v>0.54385966062545776</c:v>
                </c:pt>
                <c:pt idx="223">
                  <c:v>0.54545456171035767</c:v>
                </c:pt>
                <c:pt idx="224">
                  <c:v>0.60909092426300049</c:v>
                </c:pt>
                <c:pt idx="225">
                  <c:v>0.6355932354927063</c:v>
                </c:pt>
                <c:pt idx="226">
                  <c:v>0.67326730489730835</c:v>
                </c:pt>
                <c:pt idx="227">
                  <c:v>0.54807692766189575</c:v>
                </c:pt>
                <c:pt idx="228">
                  <c:v>0.59482759237289429</c:v>
                </c:pt>
                <c:pt idx="229">
                  <c:v>0.68000000715255737</c:v>
                </c:pt>
                <c:pt idx="230">
                  <c:v>0.67415732145309448</c:v>
                </c:pt>
                <c:pt idx="231">
                  <c:v>0.6538461446762085</c:v>
                </c:pt>
                <c:pt idx="232">
                  <c:v>0.56800001859664917</c:v>
                </c:pt>
                <c:pt idx="233">
                  <c:v>0.54782611131668091</c:v>
                </c:pt>
                <c:pt idx="234">
                  <c:v>0.5894736647605896</c:v>
                </c:pt>
                <c:pt idx="235">
                  <c:v>0.64615386724472046</c:v>
                </c:pt>
                <c:pt idx="236">
                  <c:v>0.56603771448135376</c:v>
                </c:pt>
                <c:pt idx="237">
                  <c:v>0.60416668653488159</c:v>
                </c:pt>
                <c:pt idx="238">
                  <c:v>0.54205608367919922</c:v>
                </c:pt>
                <c:pt idx="239">
                  <c:v>0.54838711023330688</c:v>
                </c:pt>
                <c:pt idx="240">
                  <c:v>0.6086956262588501</c:v>
                </c:pt>
                <c:pt idx="241">
                  <c:v>0.53608244657516479</c:v>
                </c:pt>
                <c:pt idx="242">
                  <c:v>0.53773581981658936</c:v>
                </c:pt>
                <c:pt idx="243">
                  <c:v>0.65573769807815552</c:v>
                </c:pt>
                <c:pt idx="244">
                  <c:v>0.57480317354202271</c:v>
                </c:pt>
                <c:pt idx="245">
                  <c:v>0.58878505229949951</c:v>
                </c:pt>
                <c:pt idx="246">
                  <c:v>0.52941179275512695</c:v>
                </c:pt>
                <c:pt idx="247">
                  <c:v>0.6428571343421936</c:v>
                </c:pt>
                <c:pt idx="248">
                  <c:v>0.58620691299438477</c:v>
                </c:pt>
                <c:pt idx="249">
                  <c:v>0.60176992416381836</c:v>
                </c:pt>
                <c:pt idx="250">
                  <c:v>0.53535354137420654</c:v>
                </c:pt>
                <c:pt idx="251">
                  <c:v>0.578125</c:v>
                </c:pt>
                <c:pt idx="252">
                  <c:v>0.67676764726638794</c:v>
                </c:pt>
                <c:pt idx="253">
                  <c:v>0.60344827175140381</c:v>
                </c:pt>
                <c:pt idx="254">
                  <c:v>0.58119660615921021</c:v>
                </c:pt>
                <c:pt idx="255">
                  <c:v>0.60683763027191162</c:v>
                </c:pt>
                <c:pt idx="256">
                  <c:v>0.56637167930603027</c:v>
                </c:pt>
                <c:pt idx="257">
                  <c:v>0.61157023906707764</c:v>
                </c:pt>
                <c:pt idx="258">
                  <c:v>0.57723575830459595</c:v>
                </c:pt>
                <c:pt idx="259">
                  <c:v>0.64423078298568726</c:v>
                </c:pt>
                <c:pt idx="260">
                  <c:v>0.57692307233810425</c:v>
                </c:pt>
                <c:pt idx="261">
                  <c:v>0.65546220541000366</c:v>
                </c:pt>
                <c:pt idx="262">
                  <c:v>0.5625</c:v>
                </c:pt>
                <c:pt idx="263">
                  <c:v>0.62790697813034058</c:v>
                </c:pt>
                <c:pt idx="264">
                  <c:v>0.5765765905380249</c:v>
                </c:pt>
                <c:pt idx="265">
                  <c:v>0.63247865438461304</c:v>
                </c:pt>
                <c:pt idx="266">
                  <c:v>0.56363636255264282</c:v>
                </c:pt>
                <c:pt idx="267">
                  <c:v>0.63725489377975464</c:v>
                </c:pt>
                <c:pt idx="268">
                  <c:v>0.58333331346511841</c:v>
                </c:pt>
                <c:pt idx="269">
                  <c:v>0.63636362552642822</c:v>
                </c:pt>
                <c:pt idx="270">
                  <c:v>0.625</c:v>
                </c:pt>
                <c:pt idx="271">
                  <c:v>0.66923075914382935</c:v>
                </c:pt>
                <c:pt idx="272">
                  <c:v>0.57142859697341919</c:v>
                </c:pt>
                <c:pt idx="273">
                  <c:v>0.5625</c:v>
                </c:pt>
                <c:pt idx="274">
                  <c:v>0.61616164445877075</c:v>
                </c:pt>
                <c:pt idx="275">
                  <c:v>0.5</c:v>
                </c:pt>
                <c:pt idx="276">
                  <c:v>0.71551722288131714</c:v>
                </c:pt>
                <c:pt idx="277">
                  <c:v>0.58095240592956543</c:v>
                </c:pt>
                <c:pt idx="278">
                  <c:v>0.64772725105285645</c:v>
                </c:pt>
                <c:pt idx="279">
                  <c:v>0.57291668653488159</c:v>
                </c:pt>
                <c:pt idx="280">
                  <c:v>0.56603771448135376</c:v>
                </c:pt>
                <c:pt idx="281">
                  <c:v>0.57303369045257568</c:v>
                </c:pt>
                <c:pt idx="282">
                  <c:v>0.61458331346511841</c:v>
                </c:pt>
                <c:pt idx="283">
                  <c:v>0.59433960914611816</c:v>
                </c:pt>
                <c:pt idx="284">
                  <c:v>0.65671640634536743</c:v>
                </c:pt>
                <c:pt idx="285">
                  <c:v>0.59183675050735474</c:v>
                </c:pt>
                <c:pt idx="286">
                  <c:v>0.54032260179519653</c:v>
                </c:pt>
                <c:pt idx="287">
                  <c:v>0.55905508995056152</c:v>
                </c:pt>
                <c:pt idx="288">
                  <c:v>0.58715593814849854</c:v>
                </c:pt>
                <c:pt idx="289">
                  <c:v>0.56000000238418579</c:v>
                </c:pt>
                <c:pt idx="290">
                  <c:v>0.52777779102325439</c:v>
                </c:pt>
                <c:pt idx="291">
                  <c:v>0.58730161190032959</c:v>
                </c:pt>
                <c:pt idx="292">
                  <c:v>0.59047621488571167</c:v>
                </c:pt>
                <c:pt idx="293">
                  <c:v>0.65420562028884888</c:v>
                </c:pt>
                <c:pt idx="294">
                  <c:v>0.6822429895401001</c:v>
                </c:pt>
                <c:pt idx="295">
                  <c:v>0.54838711023330688</c:v>
                </c:pt>
                <c:pt idx="296">
                  <c:v>0.58585858345031738</c:v>
                </c:pt>
                <c:pt idx="297">
                  <c:v>0.64583331346511841</c:v>
                </c:pt>
                <c:pt idx="298">
                  <c:v>0.6388888955116272</c:v>
                </c:pt>
                <c:pt idx="299">
                  <c:v>0.55855858325958252</c:v>
                </c:pt>
                <c:pt idx="300">
                  <c:v>0.63999998569488525</c:v>
                </c:pt>
                <c:pt idx="301">
                  <c:v>0.58695650100708008</c:v>
                </c:pt>
                <c:pt idx="302">
                  <c:v>0.6086956262588501</c:v>
                </c:pt>
                <c:pt idx="303">
                  <c:v>0.51327431201934814</c:v>
                </c:pt>
                <c:pt idx="304">
                  <c:v>0.59504133462905884</c:v>
                </c:pt>
                <c:pt idx="305">
                  <c:v>0.62096774578094482</c:v>
                </c:pt>
                <c:pt idx="306">
                  <c:v>0.68807339668273926</c:v>
                </c:pt>
                <c:pt idx="307">
                  <c:v>0.65686273574829102</c:v>
                </c:pt>
                <c:pt idx="308">
                  <c:v>0.63207548856735229</c:v>
                </c:pt>
                <c:pt idx="309">
                  <c:v>0.5128205418586731</c:v>
                </c:pt>
                <c:pt idx="310">
                  <c:v>0.60000002384185791</c:v>
                </c:pt>
                <c:pt idx="311">
                  <c:v>0.61157023906707764</c:v>
                </c:pt>
                <c:pt idx="312">
                  <c:v>0.6808510422706604</c:v>
                </c:pt>
                <c:pt idx="313">
                  <c:v>0.53125</c:v>
                </c:pt>
                <c:pt idx="314">
                  <c:v>0.71296298503875732</c:v>
                </c:pt>
                <c:pt idx="315">
                  <c:v>0.56637167930603027</c:v>
                </c:pt>
                <c:pt idx="316">
                  <c:v>0.62037038803100586</c:v>
                </c:pt>
                <c:pt idx="317">
                  <c:v>0.6484375</c:v>
                </c:pt>
                <c:pt idx="318">
                  <c:v>0.58653843402862549</c:v>
                </c:pt>
                <c:pt idx="319">
                  <c:v>0.65217393636703491</c:v>
                </c:pt>
                <c:pt idx="320">
                  <c:v>0.55000001192092896</c:v>
                </c:pt>
                <c:pt idx="321">
                  <c:v>0.65346533060073853</c:v>
                </c:pt>
                <c:pt idx="322">
                  <c:v>0.6355932354927063</c:v>
                </c:pt>
                <c:pt idx="323">
                  <c:v>0.57547169923782349</c:v>
                </c:pt>
                <c:pt idx="324">
                  <c:v>0.6239316463470459</c:v>
                </c:pt>
                <c:pt idx="325">
                  <c:v>0.54716980457305908</c:v>
                </c:pt>
                <c:pt idx="326">
                  <c:v>0.61764705181121826</c:v>
                </c:pt>
                <c:pt idx="327">
                  <c:v>0.61956518888473511</c:v>
                </c:pt>
                <c:pt idx="328">
                  <c:v>0.68518519401550293</c:v>
                </c:pt>
                <c:pt idx="329">
                  <c:v>0.58771932125091553</c:v>
                </c:pt>
                <c:pt idx="330">
                  <c:v>0.68131870031356812</c:v>
                </c:pt>
                <c:pt idx="331">
                  <c:v>0.58677685260772705</c:v>
                </c:pt>
                <c:pt idx="332">
                  <c:v>0.55555558204650879</c:v>
                </c:pt>
                <c:pt idx="333">
                  <c:v>0.61538463830947876</c:v>
                </c:pt>
                <c:pt idx="334">
                  <c:v>0.63207548856735229</c:v>
                </c:pt>
                <c:pt idx="335">
                  <c:v>0.61818182468414307</c:v>
                </c:pt>
                <c:pt idx="336">
                  <c:v>0.5593220591545105</c:v>
                </c:pt>
                <c:pt idx="337">
                  <c:v>0.61983472108840942</c:v>
                </c:pt>
                <c:pt idx="338">
                  <c:v>0.66666668653488159</c:v>
                </c:pt>
                <c:pt idx="339">
                  <c:v>0.60000002384185791</c:v>
                </c:pt>
                <c:pt idx="340">
                  <c:v>0.63114756345748901</c:v>
                </c:pt>
                <c:pt idx="341">
                  <c:v>0.61538463830947876</c:v>
                </c:pt>
                <c:pt idx="342">
                  <c:v>0.57608693838119507</c:v>
                </c:pt>
                <c:pt idx="343">
                  <c:v>0.63999998569488525</c:v>
                </c:pt>
                <c:pt idx="344">
                  <c:v>0.53333336114883423</c:v>
                </c:pt>
                <c:pt idx="345">
                  <c:v>0.61206895112991333</c:v>
                </c:pt>
                <c:pt idx="346">
                  <c:v>0.62015503644943237</c:v>
                </c:pt>
                <c:pt idx="347">
                  <c:v>0.56999999284744263</c:v>
                </c:pt>
                <c:pt idx="348">
                  <c:v>0.61702126264572144</c:v>
                </c:pt>
                <c:pt idx="349">
                  <c:v>0.64102566242218018</c:v>
                </c:pt>
                <c:pt idx="350">
                  <c:v>0.68518519401550293</c:v>
                </c:pt>
                <c:pt idx="351">
                  <c:v>0.56637167930603027</c:v>
                </c:pt>
                <c:pt idx="352">
                  <c:v>0.6015625</c:v>
                </c:pt>
                <c:pt idx="353">
                  <c:v>0.61290323734283447</c:v>
                </c:pt>
                <c:pt idx="354">
                  <c:v>0.5894736647605896</c:v>
                </c:pt>
                <c:pt idx="355">
                  <c:v>0.68103450536727905</c:v>
                </c:pt>
                <c:pt idx="356">
                  <c:v>0.48360654711723328</c:v>
                </c:pt>
                <c:pt idx="357">
                  <c:v>0.56730771064758301</c:v>
                </c:pt>
                <c:pt idx="358">
                  <c:v>0.59130436182022095</c:v>
                </c:pt>
                <c:pt idx="359">
                  <c:v>0.55963301658630371</c:v>
                </c:pt>
                <c:pt idx="360">
                  <c:v>0.64957267045974731</c:v>
                </c:pt>
                <c:pt idx="361">
                  <c:v>0.59047621488571167</c:v>
                </c:pt>
                <c:pt idx="362">
                  <c:v>0.65094339847564697</c:v>
                </c:pt>
                <c:pt idx="363">
                  <c:v>0.64462810754776001</c:v>
                </c:pt>
                <c:pt idx="364">
                  <c:v>0.52845525741577148</c:v>
                </c:pt>
                <c:pt idx="365">
                  <c:v>0.53676468133926392</c:v>
                </c:pt>
                <c:pt idx="366">
                  <c:v>0.6603773832321167</c:v>
                </c:pt>
                <c:pt idx="367">
                  <c:v>0.67272728681564331</c:v>
                </c:pt>
                <c:pt idx="368">
                  <c:v>0.6086956262588501</c:v>
                </c:pt>
                <c:pt idx="369">
                  <c:v>0.55752211809158325</c:v>
                </c:pt>
                <c:pt idx="370">
                  <c:v>0.58333331346511841</c:v>
                </c:pt>
                <c:pt idx="371">
                  <c:v>0.57983195781707764</c:v>
                </c:pt>
                <c:pt idx="372">
                  <c:v>0.53719007968902588</c:v>
                </c:pt>
                <c:pt idx="373">
                  <c:v>0.5701754093170166</c:v>
                </c:pt>
                <c:pt idx="374">
                  <c:v>0.6716417670249939</c:v>
                </c:pt>
                <c:pt idx="375">
                  <c:v>0.59047621488571167</c:v>
                </c:pt>
                <c:pt idx="376">
                  <c:v>0.54455447196960449</c:v>
                </c:pt>
                <c:pt idx="377">
                  <c:v>0.66386556625366211</c:v>
                </c:pt>
                <c:pt idx="378">
                  <c:v>0.60606062412261963</c:v>
                </c:pt>
                <c:pt idx="379">
                  <c:v>0.6796875</c:v>
                </c:pt>
                <c:pt idx="380">
                  <c:v>0.62809920310974121</c:v>
                </c:pt>
                <c:pt idx="381">
                  <c:v>0.6239316463470459</c:v>
                </c:pt>
                <c:pt idx="382">
                  <c:v>0.54716980457305908</c:v>
                </c:pt>
                <c:pt idx="383">
                  <c:v>0.64485979080200195</c:v>
                </c:pt>
                <c:pt idx="384">
                  <c:v>0.70212763547897339</c:v>
                </c:pt>
                <c:pt idx="385">
                  <c:v>0.6111111044883728</c:v>
                </c:pt>
                <c:pt idx="386">
                  <c:v>0.60176992416381836</c:v>
                </c:pt>
                <c:pt idx="387">
                  <c:v>0.62601625919342041</c:v>
                </c:pt>
                <c:pt idx="388">
                  <c:v>0.68181818723678589</c:v>
                </c:pt>
                <c:pt idx="389">
                  <c:v>0.61206895112991333</c:v>
                </c:pt>
                <c:pt idx="390">
                  <c:v>0.65420562028884888</c:v>
                </c:pt>
                <c:pt idx="391">
                  <c:v>0.59677422046661377</c:v>
                </c:pt>
                <c:pt idx="392">
                  <c:v>0.42452830076217651</c:v>
                </c:pt>
                <c:pt idx="393">
                  <c:v>0.57999998331069946</c:v>
                </c:pt>
                <c:pt idx="394">
                  <c:v>0.60526317358016968</c:v>
                </c:pt>
                <c:pt idx="395">
                  <c:v>0.58333331346511841</c:v>
                </c:pt>
                <c:pt idx="396">
                  <c:v>0.60784316062927246</c:v>
                </c:pt>
                <c:pt idx="397">
                  <c:v>0.60194176435470581</c:v>
                </c:pt>
                <c:pt idx="398">
                  <c:v>0.6185566782951355</c:v>
                </c:pt>
                <c:pt idx="399">
                  <c:v>0.61764705181121826</c:v>
                </c:pt>
                <c:pt idx="400">
                  <c:v>0.578125</c:v>
                </c:pt>
                <c:pt idx="401">
                  <c:v>0.71551722288131714</c:v>
                </c:pt>
                <c:pt idx="402">
                  <c:v>0.60377359390258789</c:v>
                </c:pt>
                <c:pt idx="403">
                  <c:v>0.67857140302658081</c:v>
                </c:pt>
                <c:pt idx="404">
                  <c:v>0.63725489377975464</c:v>
                </c:pt>
                <c:pt idx="405">
                  <c:v>0.58139532804489136</c:v>
                </c:pt>
                <c:pt idx="406">
                  <c:v>0.55882352590560913</c:v>
                </c:pt>
                <c:pt idx="407">
                  <c:v>0.65217393636703491</c:v>
                </c:pt>
                <c:pt idx="408">
                  <c:v>0.59803920984268188</c:v>
                </c:pt>
                <c:pt idx="409">
                  <c:v>0.54621851444244385</c:v>
                </c:pt>
                <c:pt idx="410">
                  <c:v>0.62352943420410156</c:v>
                </c:pt>
                <c:pt idx="411">
                  <c:v>0.57851237058639526</c:v>
                </c:pt>
                <c:pt idx="412">
                  <c:v>0.65094339847564697</c:v>
                </c:pt>
                <c:pt idx="413">
                  <c:v>0.60000002384185791</c:v>
                </c:pt>
                <c:pt idx="414">
                  <c:v>0.58870965242385864</c:v>
                </c:pt>
                <c:pt idx="415">
                  <c:v>0.73118281364440918</c:v>
                </c:pt>
                <c:pt idx="416">
                  <c:v>0.60000002384185791</c:v>
                </c:pt>
                <c:pt idx="417">
                  <c:v>0.64077669382095337</c:v>
                </c:pt>
                <c:pt idx="418">
                  <c:v>0.65137612819671631</c:v>
                </c:pt>
                <c:pt idx="419">
                  <c:v>0.53535354137420654</c:v>
                </c:pt>
                <c:pt idx="420">
                  <c:v>0.60000002384185791</c:v>
                </c:pt>
                <c:pt idx="421">
                  <c:v>0.58715593814849854</c:v>
                </c:pt>
                <c:pt idx="422">
                  <c:v>0.48717948794364929</c:v>
                </c:pt>
                <c:pt idx="423">
                  <c:v>0.71171170473098755</c:v>
                </c:pt>
                <c:pt idx="424">
                  <c:v>0.62809920310974121</c:v>
                </c:pt>
                <c:pt idx="425">
                  <c:v>0.62711864709854126</c:v>
                </c:pt>
                <c:pt idx="426">
                  <c:v>0.60000002384185791</c:v>
                </c:pt>
                <c:pt idx="427">
                  <c:v>0.579365074634552</c:v>
                </c:pt>
                <c:pt idx="428">
                  <c:v>0.5</c:v>
                </c:pt>
                <c:pt idx="429">
                  <c:v>0.54285717010498047</c:v>
                </c:pt>
                <c:pt idx="430">
                  <c:v>0.63716816902160645</c:v>
                </c:pt>
                <c:pt idx="431">
                  <c:v>0.6528925895690918</c:v>
                </c:pt>
                <c:pt idx="432">
                  <c:v>0.6428571343421936</c:v>
                </c:pt>
                <c:pt idx="433">
                  <c:v>0.65625</c:v>
                </c:pt>
                <c:pt idx="434">
                  <c:v>0.65048545598983765</c:v>
                </c:pt>
                <c:pt idx="435">
                  <c:v>0.61682242155075073</c:v>
                </c:pt>
                <c:pt idx="436">
                  <c:v>0.53488373756408691</c:v>
                </c:pt>
                <c:pt idx="437">
                  <c:v>0.61290323734283447</c:v>
                </c:pt>
                <c:pt idx="438">
                  <c:v>0.57851237058639526</c:v>
                </c:pt>
                <c:pt idx="439">
                  <c:v>0.68141591548919678</c:v>
                </c:pt>
                <c:pt idx="440">
                  <c:v>0.5899999737739563</c:v>
                </c:pt>
                <c:pt idx="441">
                  <c:v>0.62931036949157715</c:v>
                </c:pt>
                <c:pt idx="442">
                  <c:v>0.62406015396118164</c:v>
                </c:pt>
                <c:pt idx="443">
                  <c:v>0.6086956262588501</c:v>
                </c:pt>
                <c:pt idx="444">
                  <c:v>0.62376236915588379</c:v>
                </c:pt>
                <c:pt idx="445">
                  <c:v>0.5899999737739563</c:v>
                </c:pt>
                <c:pt idx="446">
                  <c:v>0.62831860780715942</c:v>
                </c:pt>
                <c:pt idx="447">
                  <c:v>0.6538461446762085</c:v>
                </c:pt>
                <c:pt idx="448">
                  <c:v>0.61739128828048706</c:v>
                </c:pt>
                <c:pt idx="449">
                  <c:v>0.61702126264572144</c:v>
                </c:pt>
                <c:pt idx="450">
                  <c:v>0.55737704038619995</c:v>
                </c:pt>
                <c:pt idx="451">
                  <c:v>0.65346533060073853</c:v>
                </c:pt>
                <c:pt idx="452">
                  <c:v>0.56198346614837646</c:v>
                </c:pt>
                <c:pt idx="453">
                  <c:v>0.56589144468307495</c:v>
                </c:pt>
                <c:pt idx="454">
                  <c:v>0.53465348482131958</c:v>
                </c:pt>
                <c:pt idx="455">
                  <c:v>0.51304346323013306</c:v>
                </c:pt>
                <c:pt idx="456">
                  <c:v>0.6086956262588501</c:v>
                </c:pt>
                <c:pt idx="457">
                  <c:v>0.61320751905441284</c:v>
                </c:pt>
                <c:pt idx="458">
                  <c:v>0.6328125</c:v>
                </c:pt>
                <c:pt idx="459">
                  <c:v>0.62222224473953247</c:v>
                </c:pt>
                <c:pt idx="460">
                  <c:v>0.62068963050842285</c:v>
                </c:pt>
                <c:pt idx="461">
                  <c:v>0.6694214940071106</c:v>
                </c:pt>
                <c:pt idx="462">
                  <c:v>0.61224490404129028</c:v>
                </c:pt>
                <c:pt idx="463">
                  <c:v>0.61538463830947876</c:v>
                </c:pt>
                <c:pt idx="464">
                  <c:v>0.59821426868438721</c:v>
                </c:pt>
                <c:pt idx="465">
                  <c:v>0.57547169923782349</c:v>
                </c:pt>
                <c:pt idx="466">
                  <c:v>0.62328767776489258</c:v>
                </c:pt>
                <c:pt idx="467">
                  <c:v>0.56779658794403076</c:v>
                </c:pt>
                <c:pt idx="468">
                  <c:v>0.50847458839416504</c:v>
                </c:pt>
                <c:pt idx="469">
                  <c:v>0.54205608367919922</c:v>
                </c:pt>
                <c:pt idx="470">
                  <c:v>0.55670100450515747</c:v>
                </c:pt>
                <c:pt idx="471">
                  <c:v>0.63157892227172852</c:v>
                </c:pt>
                <c:pt idx="472">
                  <c:v>0.62831860780715942</c:v>
                </c:pt>
                <c:pt idx="473">
                  <c:v>0.65979379415512085</c:v>
                </c:pt>
                <c:pt idx="474">
                  <c:v>0.54867255687713623</c:v>
                </c:pt>
                <c:pt idx="475">
                  <c:v>0.61864405870437622</c:v>
                </c:pt>
                <c:pt idx="476">
                  <c:v>0.58585858345031738</c:v>
                </c:pt>
                <c:pt idx="477">
                  <c:v>0.66346156597137451</c:v>
                </c:pt>
                <c:pt idx="478">
                  <c:v>0.61599999666213989</c:v>
                </c:pt>
                <c:pt idx="479">
                  <c:v>0.6603773832321167</c:v>
                </c:pt>
                <c:pt idx="480">
                  <c:v>0.60747665166854858</c:v>
                </c:pt>
                <c:pt idx="481">
                  <c:v>0.61386138200759888</c:v>
                </c:pt>
                <c:pt idx="482">
                  <c:v>0.53278690576553345</c:v>
                </c:pt>
                <c:pt idx="483">
                  <c:v>0.55555558204650879</c:v>
                </c:pt>
                <c:pt idx="484">
                  <c:v>0.61538463830947876</c:v>
                </c:pt>
                <c:pt idx="485">
                  <c:v>0.59259259700775146</c:v>
                </c:pt>
                <c:pt idx="486">
                  <c:v>0.62992125749588013</c:v>
                </c:pt>
                <c:pt idx="487">
                  <c:v>0.56666666269302368</c:v>
                </c:pt>
                <c:pt idx="488">
                  <c:v>0.625</c:v>
                </c:pt>
                <c:pt idx="489">
                  <c:v>0.63461536169052124</c:v>
                </c:pt>
                <c:pt idx="490">
                  <c:v>0.60799998044967651</c:v>
                </c:pt>
                <c:pt idx="491">
                  <c:v>0.56565654277801514</c:v>
                </c:pt>
                <c:pt idx="492">
                  <c:v>0.63302749395370483</c:v>
                </c:pt>
                <c:pt idx="493">
                  <c:v>0.54237288236618042</c:v>
                </c:pt>
                <c:pt idx="494">
                  <c:v>0.5803571343421936</c:v>
                </c:pt>
                <c:pt idx="495">
                  <c:v>0.53636366128921509</c:v>
                </c:pt>
                <c:pt idx="496">
                  <c:v>0.66055047512054443</c:v>
                </c:pt>
                <c:pt idx="497">
                  <c:v>0.59633028507232666</c:v>
                </c:pt>
                <c:pt idx="498">
                  <c:v>0.57352942228317261</c:v>
                </c:pt>
                <c:pt idx="499">
                  <c:v>0.60747665166854858</c:v>
                </c:pt>
                <c:pt idx="500">
                  <c:v>0.57042253017425537</c:v>
                </c:pt>
                <c:pt idx="501">
                  <c:v>0.58823531866073608</c:v>
                </c:pt>
                <c:pt idx="502">
                  <c:v>0.69014084339141846</c:v>
                </c:pt>
                <c:pt idx="503">
                  <c:v>0.57432430982589722</c:v>
                </c:pt>
                <c:pt idx="504">
                  <c:v>0.6492537260055542</c:v>
                </c:pt>
                <c:pt idx="505">
                  <c:v>0.60833334922790527</c:v>
                </c:pt>
                <c:pt idx="506">
                  <c:v>0.57281553745269775</c:v>
                </c:pt>
                <c:pt idx="507">
                  <c:v>0.49504950642585754</c:v>
                </c:pt>
                <c:pt idx="508">
                  <c:v>0.63247865438461304</c:v>
                </c:pt>
                <c:pt idx="509">
                  <c:v>0.63106793165206909</c:v>
                </c:pt>
                <c:pt idx="510">
                  <c:v>0.61764705181121826</c:v>
                </c:pt>
                <c:pt idx="511">
                  <c:v>0.65853661298751831</c:v>
                </c:pt>
                <c:pt idx="512">
                  <c:v>0.6600000262260437</c:v>
                </c:pt>
                <c:pt idx="513">
                  <c:v>0.60975611209869385</c:v>
                </c:pt>
                <c:pt idx="514">
                  <c:v>0.57377046346664429</c:v>
                </c:pt>
                <c:pt idx="515">
                  <c:v>0.62589925527572632</c:v>
                </c:pt>
                <c:pt idx="516">
                  <c:v>0.5378151535987854</c:v>
                </c:pt>
                <c:pt idx="517">
                  <c:v>0.55737704038619995</c:v>
                </c:pt>
                <c:pt idx="518">
                  <c:v>0.53846156597137451</c:v>
                </c:pt>
                <c:pt idx="519">
                  <c:v>0.58208954334259033</c:v>
                </c:pt>
                <c:pt idx="520">
                  <c:v>0.50476193428039551</c:v>
                </c:pt>
                <c:pt idx="521">
                  <c:v>0.59504133462905884</c:v>
                </c:pt>
                <c:pt idx="522">
                  <c:v>0.6106870174407959</c:v>
                </c:pt>
                <c:pt idx="523">
                  <c:v>0.57499998807907104</c:v>
                </c:pt>
                <c:pt idx="524">
                  <c:v>0.6147540807723999</c:v>
                </c:pt>
                <c:pt idx="525">
                  <c:v>0.55000001192092896</c:v>
                </c:pt>
                <c:pt idx="526">
                  <c:v>0.60000002384185791</c:v>
                </c:pt>
                <c:pt idx="527">
                  <c:v>0.63865548372268677</c:v>
                </c:pt>
                <c:pt idx="528">
                  <c:v>0.54918032884597778</c:v>
                </c:pt>
                <c:pt idx="529">
                  <c:v>0.6328125</c:v>
                </c:pt>
                <c:pt idx="530">
                  <c:v>0.5615384578704834</c:v>
                </c:pt>
                <c:pt idx="531">
                  <c:v>0.60000002384185791</c:v>
                </c:pt>
                <c:pt idx="532">
                  <c:v>0.57843136787414551</c:v>
                </c:pt>
                <c:pt idx="533">
                  <c:v>0.60683763027191162</c:v>
                </c:pt>
                <c:pt idx="534">
                  <c:v>0.57723575830459595</c:v>
                </c:pt>
                <c:pt idx="535">
                  <c:v>0.66379308700561523</c:v>
                </c:pt>
                <c:pt idx="536">
                  <c:v>0.56730771064758301</c:v>
                </c:pt>
                <c:pt idx="537">
                  <c:v>0.5762711763381958</c:v>
                </c:pt>
                <c:pt idx="538">
                  <c:v>0.62616825103759766</c:v>
                </c:pt>
                <c:pt idx="539">
                  <c:v>0.68376070261001587</c:v>
                </c:pt>
                <c:pt idx="540">
                  <c:v>0.56190478801727295</c:v>
                </c:pt>
                <c:pt idx="541">
                  <c:v>0.61904764175415039</c:v>
                </c:pt>
                <c:pt idx="542">
                  <c:v>0.68644070625305176</c:v>
                </c:pt>
                <c:pt idx="543">
                  <c:v>0.57851237058639526</c:v>
                </c:pt>
                <c:pt idx="544">
                  <c:v>0.56198346614837646</c:v>
                </c:pt>
                <c:pt idx="545">
                  <c:v>0.66666668653488159</c:v>
                </c:pt>
                <c:pt idx="546">
                  <c:v>0.64912283420562744</c:v>
                </c:pt>
                <c:pt idx="547">
                  <c:v>0.58914726972579956</c:v>
                </c:pt>
                <c:pt idx="548">
                  <c:v>0.52678573131561279</c:v>
                </c:pt>
                <c:pt idx="549">
                  <c:v>0.49593496322631836</c:v>
                </c:pt>
                <c:pt idx="550">
                  <c:v>0.66115701198577881</c:v>
                </c:pt>
                <c:pt idx="551">
                  <c:v>0.61240309476852417</c:v>
                </c:pt>
                <c:pt idx="552">
                  <c:v>0.66666668653488159</c:v>
                </c:pt>
                <c:pt idx="553">
                  <c:v>0.60000002384185791</c:v>
                </c:pt>
                <c:pt idx="554">
                  <c:v>0.63716816902160645</c:v>
                </c:pt>
                <c:pt idx="555">
                  <c:v>0.61607140302658081</c:v>
                </c:pt>
                <c:pt idx="556">
                  <c:v>0.68141591548919678</c:v>
                </c:pt>
                <c:pt idx="557">
                  <c:v>0.63392859697341919</c:v>
                </c:pt>
                <c:pt idx="558">
                  <c:v>0.64754098653793335</c:v>
                </c:pt>
                <c:pt idx="559">
                  <c:v>0.65048545598983765</c:v>
                </c:pt>
                <c:pt idx="560">
                  <c:v>0.6071428656578064</c:v>
                </c:pt>
                <c:pt idx="561">
                  <c:v>0.58730161190032959</c:v>
                </c:pt>
                <c:pt idx="562">
                  <c:v>0.58399999141693115</c:v>
                </c:pt>
                <c:pt idx="563">
                  <c:v>0.51219511032104492</c:v>
                </c:pt>
                <c:pt idx="564">
                  <c:v>0.63200002908706665</c:v>
                </c:pt>
                <c:pt idx="565">
                  <c:v>0.53773581981658936</c:v>
                </c:pt>
                <c:pt idx="566">
                  <c:v>0.65853661298751831</c:v>
                </c:pt>
                <c:pt idx="567">
                  <c:v>0.59482759237289429</c:v>
                </c:pt>
                <c:pt idx="568">
                  <c:v>0.52941179275512695</c:v>
                </c:pt>
                <c:pt idx="569">
                  <c:v>0.58571428060531616</c:v>
                </c:pt>
                <c:pt idx="570">
                  <c:v>0.60360360145568848</c:v>
                </c:pt>
                <c:pt idx="571">
                  <c:v>0.7321428656578064</c:v>
                </c:pt>
                <c:pt idx="572">
                  <c:v>0.59649121761322021</c:v>
                </c:pt>
                <c:pt idx="573">
                  <c:v>0.55263155698776245</c:v>
                </c:pt>
                <c:pt idx="574">
                  <c:v>0.65714287757873535</c:v>
                </c:pt>
                <c:pt idx="575">
                  <c:v>0.61682242155075073</c:v>
                </c:pt>
                <c:pt idx="576">
                  <c:v>0.56190478801727295</c:v>
                </c:pt>
                <c:pt idx="577">
                  <c:v>0.62773722410202026</c:v>
                </c:pt>
                <c:pt idx="578">
                  <c:v>0.57142859697341919</c:v>
                </c:pt>
                <c:pt idx="579">
                  <c:v>0.65517240762710571</c:v>
                </c:pt>
                <c:pt idx="580">
                  <c:v>0.60465115308761597</c:v>
                </c:pt>
                <c:pt idx="581">
                  <c:v>0.66666668653488159</c:v>
                </c:pt>
                <c:pt idx="582">
                  <c:v>0.63333332538604736</c:v>
                </c:pt>
                <c:pt idx="583">
                  <c:v>0.70992368459701538</c:v>
                </c:pt>
                <c:pt idx="584">
                  <c:v>0.68000000715255737</c:v>
                </c:pt>
                <c:pt idx="585">
                  <c:v>0.62601625919342041</c:v>
                </c:pt>
                <c:pt idx="586">
                  <c:v>0.51456308364868164</c:v>
                </c:pt>
                <c:pt idx="587">
                  <c:v>0.67479676008224487</c:v>
                </c:pt>
                <c:pt idx="588">
                  <c:v>0.5901639461517334</c:v>
                </c:pt>
                <c:pt idx="589">
                  <c:v>0.65789473056793213</c:v>
                </c:pt>
                <c:pt idx="590">
                  <c:v>0.65094339847564697</c:v>
                </c:pt>
                <c:pt idx="591">
                  <c:v>0.65079367160797119</c:v>
                </c:pt>
                <c:pt idx="592">
                  <c:v>0.64957267045974731</c:v>
                </c:pt>
                <c:pt idx="593">
                  <c:v>0.62962961196899414</c:v>
                </c:pt>
                <c:pt idx="594">
                  <c:v>0.55769228935241699</c:v>
                </c:pt>
                <c:pt idx="595">
                  <c:v>0.58823531866073608</c:v>
                </c:pt>
                <c:pt idx="596">
                  <c:v>0.5765765905380249</c:v>
                </c:pt>
                <c:pt idx="597">
                  <c:v>0.61290323734283447</c:v>
                </c:pt>
                <c:pt idx="598">
                  <c:v>0.63478261232376099</c:v>
                </c:pt>
                <c:pt idx="599">
                  <c:v>0.69354838132858276</c:v>
                </c:pt>
                <c:pt idx="600">
                  <c:v>0.61864405870437622</c:v>
                </c:pt>
                <c:pt idx="601">
                  <c:v>0.50833332538604736</c:v>
                </c:pt>
                <c:pt idx="602">
                  <c:v>0.68595039844512939</c:v>
                </c:pt>
                <c:pt idx="603">
                  <c:v>0.57851237058639526</c:v>
                </c:pt>
                <c:pt idx="604">
                  <c:v>0.60169494152069092</c:v>
                </c:pt>
                <c:pt idx="605">
                  <c:v>0.62264150381088257</c:v>
                </c:pt>
                <c:pt idx="606">
                  <c:v>0.6355932354927063</c:v>
                </c:pt>
                <c:pt idx="607">
                  <c:v>0.56034481525421143</c:v>
                </c:pt>
                <c:pt idx="608">
                  <c:v>0.61599999666213989</c:v>
                </c:pt>
                <c:pt idx="609">
                  <c:v>0.59398496150970459</c:v>
                </c:pt>
                <c:pt idx="610">
                  <c:v>0.57391303777694702</c:v>
                </c:pt>
                <c:pt idx="611">
                  <c:v>0.59848487377166748</c:v>
                </c:pt>
                <c:pt idx="612">
                  <c:v>0.67479676008224487</c:v>
                </c:pt>
                <c:pt idx="613">
                  <c:v>0.64999997615814209</c:v>
                </c:pt>
                <c:pt idx="614">
                  <c:v>0.63063061237335205</c:v>
                </c:pt>
                <c:pt idx="615">
                  <c:v>0.66115701198577881</c:v>
                </c:pt>
                <c:pt idx="616">
                  <c:v>0.60330575704574585</c:v>
                </c:pt>
                <c:pt idx="617">
                  <c:v>0.66371679306030273</c:v>
                </c:pt>
                <c:pt idx="618">
                  <c:v>0.60317462682723999</c:v>
                </c:pt>
                <c:pt idx="619">
                  <c:v>0.70707070827484131</c:v>
                </c:pt>
                <c:pt idx="620">
                  <c:v>0.6822429895401001</c:v>
                </c:pt>
                <c:pt idx="621">
                  <c:v>0.5845070481300354</c:v>
                </c:pt>
                <c:pt idx="622">
                  <c:v>0.61403506994247437</c:v>
                </c:pt>
                <c:pt idx="623">
                  <c:v>0.5307692289352417</c:v>
                </c:pt>
                <c:pt idx="624">
                  <c:v>0.61739128828048706</c:v>
                </c:pt>
                <c:pt idx="625">
                  <c:v>0.62400001287460327</c:v>
                </c:pt>
                <c:pt idx="626">
                  <c:v>0.59200000762939453</c:v>
                </c:pt>
                <c:pt idx="627">
                  <c:v>0.6355932354927063</c:v>
                </c:pt>
                <c:pt idx="628">
                  <c:v>0.62608695030212402</c:v>
                </c:pt>
                <c:pt idx="629">
                  <c:v>0.63247865438461304</c:v>
                </c:pt>
                <c:pt idx="630">
                  <c:v>0.62184876203536987</c:v>
                </c:pt>
                <c:pt idx="631">
                  <c:v>0.60576921701431274</c:v>
                </c:pt>
                <c:pt idx="632">
                  <c:v>0.63725489377975464</c:v>
                </c:pt>
                <c:pt idx="633">
                  <c:v>0.5762711763381958</c:v>
                </c:pt>
                <c:pt idx="634">
                  <c:v>0.63970589637756348</c:v>
                </c:pt>
                <c:pt idx="635">
                  <c:v>0.61983472108840942</c:v>
                </c:pt>
                <c:pt idx="636">
                  <c:v>0.54205608367919922</c:v>
                </c:pt>
                <c:pt idx="637">
                  <c:v>0.71287131309509277</c:v>
                </c:pt>
                <c:pt idx="638">
                  <c:v>0.58267718553543091</c:v>
                </c:pt>
                <c:pt idx="639">
                  <c:v>0.6230769157409668</c:v>
                </c:pt>
                <c:pt idx="640">
                  <c:v>0.56198346614837646</c:v>
                </c:pt>
                <c:pt idx="641">
                  <c:v>0.63945579528808594</c:v>
                </c:pt>
                <c:pt idx="642">
                  <c:v>0.69291341304779053</c:v>
                </c:pt>
                <c:pt idx="643">
                  <c:v>0.54014599323272705</c:v>
                </c:pt>
                <c:pt idx="644">
                  <c:v>0.64963501691818237</c:v>
                </c:pt>
                <c:pt idx="645">
                  <c:v>0.60330575704574585</c:v>
                </c:pt>
                <c:pt idx="646">
                  <c:v>0.52419352531433105</c:v>
                </c:pt>
                <c:pt idx="647">
                  <c:v>0.62595421075820923</c:v>
                </c:pt>
                <c:pt idx="648">
                  <c:v>0.65178573131561279</c:v>
                </c:pt>
                <c:pt idx="649">
                  <c:v>0.64462810754776001</c:v>
                </c:pt>
                <c:pt idx="650">
                  <c:v>0.63461536169052124</c:v>
                </c:pt>
                <c:pt idx="651">
                  <c:v>0.58695650100708008</c:v>
                </c:pt>
                <c:pt idx="652">
                  <c:v>0.55670100450515747</c:v>
                </c:pt>
                <c:pt idx="653">
                  <c:v>0.60169494152069092</c:v>
                </c:pt>
                <c:pt idx="654">
                  <c:v>0.54782611131668091</c:v>
                </c:pt>
                <c:pt idx="655">
                  <c:v>0.63200002908706665</c:v>
                </c:pt>
                <c:pt idx="656">
                  <c:v>0.57522124052047729</c:v>
                </c:pt>
                <c:pt idx="657">
                  <c:v>0.57499998807907104</c:v>
                </c:pt>
                <c:pt idx="658">
                  <c:v>0.71794873476028442</c:v>
                </c:pt>
                <c:pt idx="659">
                  <c:v>0.62831860780715942</c:v>
                </c:pt>
                <c:pt idx="660">
                  <c:v>0.61599999666213989</c:v>
                </c:pt>
                <c:pt idx="661">
                  <c:v>0.64485979080200195</c:v>
                </c:pt>
                <c:pt idx="662">
                  <c:v>0.56756758689880371</c:v>
                </c:pt>
                <c:pt idx="663">
                  <c:v>0.62416106462478638</c:v>
                </c:pt>
                <c:pt idx="664">
                  <c:v>0.57553958892822266</c:v>
                </c:pt>
                <c:pt idx="665">
                  <c:v>0.63333332538604736</c:v>
                </c:pt>
                <c:pt idx="666">
                  <c:v>0.65546220541000366</c:v>
                </c:pt>
                <c:pt idx="667">
                  <c:v>0.53211009502410889</c:v>
                </c:pt>
                <c:pt idx="668">
                  <c:v>0.54621851444244385</c:v>
                </c:pt>
                <c:pt idx="669">
                  <c:v>0.57024794816970825</c:v>
                </c:pt>
                <c:pt idx="670">
                  <c:v>0.57142859697341919</c:v>
                </c:pt>
                <c:pt idx="671">
                  <c:v>0.57692307233810425</c:v>
                </c:pt>
                <c:pt idx="672">
                  <c:v>0.59504133462905884</c:v>
                </c:pt>
                <c:pt idx="673">
                  <c:v>0.64655172824859619</c:v>
                </c:pt>
                <c:pt idx="674">
                  <c:v>0.6194690465927124</c:v>
                </c:pt>
                <c:pt idx="675">
                  <c:v>0.66956520080566406</c:v>
                </c:pt>
                <c:pt idx="676">
                  <c:v>0.56140351295471191</c:v>
                </c:pt>
                <c:pt idx="677">
                  <c:v>0.56637167930603027</c:v>
                </c:pt>
                <c:pt idx="678">
                  <c:v>0.55905508995056152</c:v>
                </c:pt>
                <c:pt idx="679">
                  <c:v>0.59677422046661377</c:v>
                </c:pt>
                <c:pt idx="680">
                  <c:v>0.62773722410202026</c:v>
                </c:pt>
                <c:pt idx="681">
                  <c:v>0.57547169923782349</c:v>
                </c:pt>
                <c:pt idx="682">
                  <c:v>0.62878787517547607</c:v>
                </c:pt>
                <c:pt idx="683">
                  <c:v>0.5901639461517334</c:v>
                </c:pt>
                <c:pt idx="684">
                  <c:v>0.60396039485931396</c:v>
                </c:pt>
                <c:pt idx="685">
                  <c:v>0.57499998807907104</c:v>
                </c:pt>
                <c:pt idx="686">
                  <c:v>0.57142859697341919</c:v>
                </c:pt>
                <c:pt idx="687">
                  <c:v>0.63716816902160645</c:v>
                </c:pt>
                <c:pt idx="688">
                  <c:v>0.66423356533050537</c:v>
                </c:pt>
                <c:pt idx="689">
                  <c:v>0.58928573131561279</c:v>
                </c:pt>
                <c:pt idx="690">
                  <c:v>0.66055047512054443</c:v>
                </c:pt>
                <c:pt idx="691">
                  <c:v>0.59375</c:v>
                </c:pt>
                <c:pt idx="692">
                  <c:v>0.59322035312652588</c:v>
                </c:pt>
                <c:pt idx="693">
                  <c:v>0.50898206233978271</c:v>
                </c:pt>
                <c:pt idx="694">
                  <c:v>0.70992368459701538</c:v>
                </c:pt>
                <c:pt idx="695">
                  <c:v>0.60975611209869385</c:v>
                </c:pt>
                <c:pt idx="696">
                  <c:v>0.65573769807815552</c:v>
                </c:pt>
                <c:pt idx="697">
                  <c:v>0.57499998807907104</c:v>
                </c:pt>
                <c:pt idx="698">
                  <c:v>0.54545456171035767</c:v>
                </c:pt>
                <c:pt idx="699">
                  <c:v>0.5203251838684082</c:v>
                </c:pt>
                <c:pt idx="700">
                  <c:v>0.54918032884597778</c:v>
                </c:pt>
                <c:pt idx="701">
                  <c:v>0.57857143878936768</c:v>
                </c:pt>
                <c:pt idx="702">
                  <c:v>0.59154927730560303</c:v>
                </c:pt>
                <c:pt idx="703">
                  <c:v>0.54098361730575562</c:v>
                </c:pt>
                <c:pt idx="704">
                  <c:v>0.57142859697341919</c:v>
                </c:pt>
                <c:pt idx="705">
                  <c:v>0.61016947031021118</c:v>
                </c:pt>
                <c:pt idx="706">
                  <c:v>0.59689921140670776</c:v>
                </c:pt>
                <c:pt idx="707">
                  <c:v>0.6791045069694519</c:v>
                </c:pt>
                <c:pt idx="708">
                  <c:v>0.57894736528396606</c:v>
                </c:pt>
                <c:pt idx="709">
                  <c:v>0.58461540937423706</c:v>
                </c:pt>
                <c:pt idx="710">
                  <c:v>0.63235294818878174</c:v>
                </c:pt>
                <c:pt idx="711">
                  <c:v>0.68840581178665161</c:v>
                </c:pt>
                <c:pt idx="712">
                  <c:v>0.61206895112991333</c:v>
                </c:pt>
                <c:pt idx="713">
                  <c:v>0.61344540119171143</c:v>
                </c:pt>
                <c:pt idx="714">
                  <c:v>0.57534247636795044</c:v>
                </c:pt>
                <c:pt idx="715">
                  <c:v>0.64655172824859619</c:v>
                </c:pt>
                <c:pt idx="716">
                  <c:v>0.59292036294937134</c:v>
                </c:pt>
                <c:pt idx="717">
                  <c:v>0.67521369457244873</c:v>
                </c:pt>
                <c:pt idx="718">
                  <c:v>0.66666668653488159</c:v>
                </c:pt>
                <c:pt idx="719">
                  <c:v>0.60504204034805298</c:v>
                </c:pt>
                <c:pt idx="720">
                  <c:v>0.55319148302078247</c:v>
                </c:pt>
                <c:pt idx="721">
                  <c:v>0.50400000810623169</c:v>
                </c:pt>
                <c:pt idx="722">
                  <c:v>0.59459459781646729</c:v>
                </c:pt>
                <c:pt idx="723">
                  <c:v>0.61403506994247437</c:v>
                </c:pt>
                <c:pt idx="724">
                  <c:v>0.62601625919342041</c:v>
                </c:pt>
                <c:pt idx="725">
                  <c:v>0.70754718780517578</c:v>
                </c:pt>
                <c:pt idx="726">
                  <c:v>0.62015503644943237</c:v>
                </c:pt>
                <c:pt idx="727">
                  <c:v>0.6902654767036438</c:v>
                </c:pt>
                <c:pt idx="728">
                  <c:v>0.66379308700561523</c:v>
                </c:pt>
                <c:pt idx="729">
                  <c:v>0.58646619319915771</c:v>
                </c:pt>
                <c:pt idx="730">
                  <c:v>0.63846153020858765</c:v>
                </c:pt>
                <c:pt idx="731">
                  <c:v>0.58771932125091553</c:v>
                </c:pt>
                <c:pt idx="732">
                  <c:v>0.51666665077209473</c:v>
                </c:pt>
                <c:pt idx="733">
                  <c:v>0.64800000190734863</c:v>
                </c:pt>
                <c:pt idx="734">
                  <c:v>0.66929131746292114</c:v>
                </c:pt>
                <c:pt idx="735">
                  <c:v>0.62608695030212402</c:v>
                </c:pt>
                <c:pt idx="736">
                  <c:v>0.61666667461395264</c:v>
                </c:pt>
                <c:pt idx="737">
                  <c:v>0.66666668653488159</c:v>
                </c:pt>
                <c:pt idx="738">
                  <c:v>0.67424243688583374</c:v>
                </c:pt>
                <c:pt idx="739">
                  <c:v>0.64566928148269653</c:v>
                </c:pt>
                <c:pt idx="740">
                  <c:v>0.67768597602844238</c:v>
                </c:pt>
                <c:pt idx="741">
                  <c:v>0.68503934144973755</c:v>
                </c:pt>
                <c:pt idx="742">
                  <c:v>0.65079367160797119</c:v>
                </c:pt>
                <c:pt idx="743">
                  <c:v>0.64800000190734863</c:v>
                </c:pt>
                <c:pt idx="744">
                  <c:v>0.63636362552642822</c:v>
                </c:pt>
                <c:pt idx="745">
                  <c:v>0.6111111044883728</c:v>
                </c:pt>
                <c:pt idx="746">
                  <c:v>0.57575756311416626</c:v>
                </c:pt>
                <c:pt idx="747">
                  <c:v>0.61940300464630127</c:v>
                </c:pt>
                <c:pt idx="748">
                  <c:v>0.63235294818878174</c:v>
                </c:pt>
                <c:pt idx="749">
                  <c:v>0.54310345649719238</c:v>
                </c:pt>
                <c:pt idx="750">
                  <c:v>0.61904764175415039</c:v>
                </c:pt>
                <c:pt idx="751">
                  <c:v>0.50359714031219482</c:v>
                </c:pt>
                <c:pt idx="752">
                  <c:v>0.6269841194152832</c:v>
                </c:pt>
                <c:pt idx="753">
                  <c:v>0.61157023906707764</c:v>
                </c:pt>
                <c:pt idx="754">
                  <c:v>0.53225809335708618</c:v>
                </c:pt>
                <c:pt idx="755">
                  <c:v>0.65573769807815552</c:v>
                </c:pt>
                <c:pt idx="756">
                  <c:v>0.56716418266296387</c:v>
                </c:pt>
                <c:pt idx="757">
                  <c:v>0.55555558204650879</c:v>
                </c:pt>
                <c:pt idx="758">
                  <c:v>0.61261260509490967</c:v>
                </c:pt>
                <c:pt idx="759">
                  <c:v>0.60176992416381836</c:v>
                </c:pt>
                <c:pt idx="760">
                  <c:v>0.64957267045974731</c:v>
                </c:pt>
                <c:pt idx="761">
                  <c:v>0.56779658794403076</c:v>
                </c:pt>
                <c:pt idx="762">
                  <c:v>0.60169494152069092</c:v>
                </c:pt>
                <c:pt idx="763">
                  <c:v>0.6355140209197998</c:v>
                </c:pt>
                <c:pt idx="764">
                  <c:v>0.62595421075820923</c:v>
                </c:pt>
                <c:pt idx="765">
                  <c:v>0.64661651849746704</c:v>
                </c:pt>
                <c:pt idx="766">
                  <c:v>0.6355932354927063</c:v>
                </c:pt>
                <c:pt idx="767">
                  <c:v>0.65322577953338623</c:v>
                </c:pt>
                <c:pt idx="768">
                  <c:v>0.63709676265716553</c:v>
                </c:pt>
                <c:pt idx="769">
                  <c:v>0.6576576828956604</c:v>
                </c:pt>
                <c:pt idx="770">
                  <c:v>0.53982299566268921</c:v>
                </c:pt>
                <c:pt idx="771">
                  <c:v>0.65079367160797119</c:v>
                </c:pt>
                <c:pt idx="772">
                  <c:v>0.6694214940071106</c:v>
                </c:pt>
                <c:pt idx="773">
                  <c:v>0.58181816339492798</c:v>
                </c:pt>
                <c:pt idx="774">
                  <c:v>0.5615384578704834</c:v>
                </c:pt>
                <c:pt idx="775">
                  <c:v>0.64646464586257935</c:v>
                </c:pt>
                <c:pt idx="776">
                  <c:v>0.60465115308761597</c:v>
                </c:pt>
                <c:pt idx="777">
                  <c:v>0.60330575704574585</c:v>
                </c:pt>
                <c:pt idx="778">
                  <c:v>0.62773722410202026</c:v>
                </c:pt>
                <c:pt idx="779">
                  <c:v>0.53600001335144043</c:v>
                </c:pt>
                <c:pt idx="780">
                  <c:v>0.62295079231262207</c:v>
                </c:pt>
                <c:pt idx="781">
                  <c:v>0.59166663885116577</c:v>
                </c:pt>
                <c:pt idx="782">
                  <c:v>0.61344540119171143</c:v>
                </c:pt>
                <c:pt idx="783">
                  <c:v>0.57843136787414551</c:v>
                </c:pt>
                <c:pt idx="784">
                  <c:v>0.64754098653793335</c:v>
                </c:pt>
                <c:pt idx="785">
                  <c:v>0.67213112115859985</c:v>
                </c:pt>
                <c:pt idx="786">
                  <c:v>0.55000001192092896</c:v>
                </c:pt>
                <c:pt idx="787">
                  <c:v>0.72566372156143188</c:v>
                </c:pt>
                <c:pt idx="788">
                  <c:v>0.53097343444824219</c:v>
                </c:pt>
                <c:pt idx="789">
                  <c:v>0.56521737575531006</c:v>
                </c:pt>
                <c:pt idx="790">
                  <c:v>0.59047621488571167</c:v>
                </c:pt>
                <c:pt idx="791">
                  <c:v>0.579365074634552</c:v>
                </c:pt>
                <c:pt idx="792">
                  <c:v>0.61290323734283447</c:v>
                </c:pt>
                <c:pt idx="793">
                  <c:v>0.57364338636398315</c:v>
                </c:pt>
                <c:pt idx="794">
                  <c:v>0.67424243688583374</c:v>
                </c:pt>
                <c:pt idx="795">
                  <c:v>0.69918698072433472</c:v>
                </c:pt>
                <c:pt idx="796">
                  <c:v>0.6696428656578064</c:v>
                </c:pt>
                <c:pt idx="797">
                  <c:v>0.60447758436203003</c:v>
                </c:pt>
                <c:pt idx="798">
                  <c:v>0.64957267045974731</c:v>
                </c:pt>
                <c:pt idx="799">
                  <c:v>0.69491523504257202</c:v>
                </c:pt>
                <c:pt idx="800">
                  <c:v>0.60139858722686768</c:v>
                </c:pt>
                <c:pt idx="801">
                  <c:v>0.61904764175415039</c:v>
                </c:pt>
                <c:pt idx="802">
                  <c:v>0.61599999666213989</c:v>
                </c:pt>
                <c:pt idx="803">
                  <c:v>0.65322577953338623</c:v>
                </c:pt>
                <c:pt idx="804">
                  <c:v>0.56097561120986938</c:v>
                </c:pt>
                <c:pt idx="805">
                  <c:v>0.64655172824859619</c:v>
                </c:pt>
                <c:pt idx="806">
                  <c:v>0.63025212287902832</c:v>
                </c:pt>
                <c:pt idx="807">
                  <c:v>0.73684209585189819</c:v>
                </c:pt>
                <c:pt idx="808">
                  <c:v>0.60799998044967651</c:v>
                </c:pt>
                <c:pt idx="809">
                  <c:v>0.61206895112991333</c:v>
                </c:pt>
                <c:pt idx="810">
                  <c:v>0.65600001811981201</c:v>
                </c:pt>
                <c:pt idx="811">
                  <c:v>0.64705884456634521</c:v>
                </c:pt>
                <c:pt idx="812">
                  <c:v>0.60317462682723999</c:v>
                </c:pt>
                <c:pt idx="813">
                  <c:v>0.58407080173492432</c:v>
                </c:pt>
                <c:pt idx="814">
                  <c:v>0.66666668653488159</c:v>
                </c:pt>
                <c:pt idx="815">
                  <c:v>0.6388888955116272</c:v>
                </c:pt>
                <c:pt idx="816">
                  <c:v>0.64341086149215698</c:v>
                </c:pt>
                <c:pt idx="817">
                  <c:v>0.58333331346511841</c:v>
                </c:pt>
                <c:pt idx="818">
                  <c:v>0.65740740299224854</c:v>
                </c:pt>
                <c:pt idx="819">
                  <c:v>0.57692307233810425</c:v>
                </c:pt>
                <c:pt idx="820">
                  <c:v>0.69918698072433472</c:v>
                </c:pt>
                <c:pt idx="821">
                  <c:v>0.6822429895401001</c:v>
                </c:pt>
                <c:pt idx="822">
                  <c:v>0.60185188055038452</c:v>
                </c:pt>
                <c:pt idx="823">
                  <c:v>0.61983472108840942</c:v>
                </c:pt>
                <c:pt idx="824">
                  <c:v>0.64957267045974731</c:v>
                </c:pt>
                <c:pt idx="825">
                  <c:v>0.68999999761581421</c:v>
                </c:pt>
                <c:pt idx="826">
                  <c:v>0.62878787517547607</c:v>
                </c:pt>
                <c:pt idx="827">
                  <c:v>0.59398496150970459</c:v>
                </c:pt>
                <c:pt idx="828">
                  <c:v>0.64999997615814209</c:v>
                </c:pt>
                <c:pt idx="829">
                  <c:v>0.62962961196899414</c:v>
                </c:pt>
                <c:pt idx="830">
                  <c:v>0.56000000238418579</c:v>
                </c:pt>
                <c:pt idx="831">
                  <c:v>0.56923079490661621</c:v>
                </c:pt>
                <c:pt idx="832">
                  <c:v>0.59349590539932251</c:v>
                </c:pt>
                <c:pt idx="833">
                  <c:v>0.63043481111526489</c:v>
                </c:pt>
                <c:pt idx="834">
                  <c:v>0.6904761791229248</c:v>
                </c:pt>
                <c:pt idx="835">
                  <c:v>0.67647057771682739</c:v>
                </c:pt>
                <c:pt idx="836">
                  <c:v>0.62096774578094482</c:v>
                </c:pt>
                <c:pt idx="837">
                  <c:v>0.64655172824859619</c:v>
                </c:pt>
                <c:pt idx="838">
                  <c:v>0.59130436182022095</c:v>
                </c:pt>
                <c:pt idx="839">
                  <c:v>0.5317460298538208</c:v>
                </c:pt>
                <c:pt idx="840">
                  <c:v>0.64233577251434326</c:v>
                </c:pt>
                <c:pt idx="841">
                  <c:v>0.59349590539932251</c:v>
                </c:pt>
                <c:pt idx="842">
                  <c:v>0.62711864709854126</c:v>
                </c:pt>
                <c:pt idx="843">
                  <c:v>0.61157023906707764</c:v>
                </c:pt>
                <c:pt idx="844">
                  <c:v>0.62204724550247192</c:v>
                </c:pt>
                <c:pt idx="845">
                  <c:v>0.63865548372268677</c:v>
                </c:pt>
                <c:pt idx="846">
                  <c:v>0.58119660615921021</c:v>
                </c:pt>
                <c:pt idx="847">
                  <c:v>0.54700857400894165</c:v>
                </c:pt>
                <c:pt idx="848">
                  <c:v>0.57364338636398315</c:v>
                </c:pt>
                <c:pt idx="849">
                  <c:v>0.59813082218170166</c:v>
                </c:pt>
                <c:pt idx="850">
                  <c:v>0.5350877046585083</c:v>
                </c:pt>
                <c:pt idx="851">
                  <c:v>0.61194032430648804</c:v>
                </c:pt>
                <c:pt idx="852">
                  <c:v>0.46017700433731079</c:v>
                </c:pt>
                <c:pt idx="853">
                  <c:v>0.66666668653488159</c:v>
                </c:pt>
                <c:pt idx="854">
                  <c:v>0.65891474485397339</c:v>
                </c:pt>
                <c:pt idx="855">
                  <c:v>0.61417323350906372</c:v>
                </c:pt>
                <c:pt idx="856">
                  <c:v>0.56880736351013184</c:v>
                </c:pt>
                <c:pt idx="857">
                  <c:v>0.64827585220336914</c:v>
                </c:pt>
                <c:pt idx="858">
                  <c:v>0.6796875</c:v>
                </c:pt>
                <c:pt idx="859">
                  <c:v>0.54032260179519653</c:v>
                </c:pt>
                <c:pt idx="860">
                  <c:v>0.64210528135299683</c:v>
                </c:pt>
                <c:pt idx="861">
                  <c:v>0.6230769157409668</c:v>
                </c:pt>
                <c:pt idx="862">
                  <c:v>0.53658539056777954</c:v>
                </c:pt>
                <c:pt idx="863">
                  <c:v>0.59829062223434448</c:v>
                </c:pt>
                <c:pt idx="864">
                  <c:v>0.59130436182022095</c:v>
                </c:pt>
                <c:pt idx="865">
                  <c:v>0.60799998044967651</c:v>
                </c:pt>
                <c:pt idx="866">
                  <c:v>0.64341086149215698</c:v>
                </c:pt>
                <c:pt idx="867">
                  <c:v>0.70078742504119873</c:v>
                </c:pt>
                <c:pt idx="868">
                  <c:v>0.61904764175415039</c:v>
                </c:pt>
                <c:pt idx="869">
                  <c:v>0.56756758689880371</c:v>
                </c:pt>
                <c:pt idx="870">
                  <c:v>0.62790697813034058</c:v>
                </c:pt>
                <c:pt idx="871">
                  <c:v>0.625</c:v>
                </c:pt>
                <c:pt idx="872">
                  <c:v>0.5625</c:v>
                </c:pt>
                <c:pt idx="873">
                  <c:v>0.5283018946647644</c:v>
                </c:pt>
                <c:pt idx="874">
                  <c:v>0.66379308700561523</c:v>
                </c:pt>
                <c:pt idx="875">
                  <c:v>0.60317462682723999</c:v>
                </c:pt>
                <c:pt idx="876">
                  <c:v>0.64102566242218018</c:v>
                </c:pt>
                <c:pt idx="877">
                  <c:v>0.65178573131561279</c:v>
                </c:pt>
                <c:pt idx="878">
                  <c:v>0.62264150381088257</c:v>
                </c:pt>
                <c:pt idx="879">
                  <c:v>0.53333336114883423</c:v>
                </c:pt>
                <c:pt idx="880">
                  <c:v>0.57894736528396606</c:v>
                </c:pt>
                <c:pt idx="881">
                  <c:v>0.64885497093200684</c:v>
                </c:pt>
                <c:pt idx="882">
                  <c:v>0.66399997472763062</c:v>
                </c:pt>
                <c:pt idx="883">
                  <c:v>0.61403506994247437</c:v>
                </c:pt>
                <c:pt idx="884">
                  <c:v>0.55238097906112671</c:v>
                </c:pt>
                <c:pt idx="885">
                  <c:v>0.60902255773544312</c:v>
                </c:pt>
                <c:pt idx="886">
                  <c:v>0.67226892709732056</c:v>
                </c:pt>
                <c:pt idx="887">
                  <c:v>0.6268656849861145</c:v>
                </c:pt>
                <c:pt idx="888">
                  <c:v>0.66949152946472168</c:v>
                </c:pt>
                <c:pt idx="889">
                  <c:v>0.56488549709320068</c:v>
                </c:pt>
                <c:pt idx="890">
                  <c:v>0.60465115308761597</c:v>
                </c:pt>
                <c:pt idx="891">
                  <c:v>0.60483872890472412</c:v>
                </c:pt>
                <c:pt idx="892">
                  <c:v>0.58914726972579956</c:v>
                </c:pt>
                <c:pt idx="893">
                  <c:v>0.60683763027191162</c:v>
                </c:pt>
                <c:pt idx="894">
                  <c:v>0.60000002384185791</c:v>
                </c:pt>
                <c:pt idx="895">
                  <c:v>0.57142859697341919</c:v>
                </c:pt>
                <c:pt idx="896">
                  <c:v>0.54782611131668091</c:v>
                </c:pt>
                <c:pt idx="897">
                  <c:v>0.62962961196899414</c:v>
                </c:pt>
                <c:pt idx="898">
                  <c:v>0.65957444906234741</c:v>
                </c:pt>
                <c:pt idx="899">
                  <c:v>0.59836065769195557</c:v>
                </c:pt>
                <c:pt idx="900">
                  <c:v>0.63779526948928833</c:v>
                </c:pt>
                <c:pt idx="901">
                  <c:v>0.66371679306030273</c:v>
                </c:pt>
                <c:pt idx="902">
                  <c:v>0.64393937587738037</c:v>
                </c:pt>
                <c:pt idx="903">
                  <c:v>0.63392859697341919</c:v>
                </c:pt>
                <c:pt idx="904">
                  <c:v>0.72180449962615967</c:v>
                </c:pt>
                <c:pt idx="905">
                  <c:v>0.54918032884597778</c:v>
                </c:pt>
                <c:pt idx="906">
                  <c:v>0.61157023906707764</c:v>
                </c:pt>
                <c:pt idx="907">
                  <c:v>0.58571428060531616</c:v>
                </c:pt>
                <c:pt idx="908">
                  <c:v>0.55725193023681641</c:v>
                </c:pt>
                <c:pt idx="909">
                  <c:v>0.62595421075820923</c:v>
                </c:pt>
                <c:pt idx="910">
                  <c:v>0.60447758436203003</c:v>
                </c:pt>
                <c:pt idx="911">
                  <c:v>0.60317462682723999</c:v>
                </c:pt>
                <c:pt idx="912">
                  <c:v>0.57894736528396606</c:v>
                </c:pt>
                <c:pt idx="913">
                  <c:v>0.66923075914382935</c:v>
                </c:pt>
                <c:pt idx="914">
                  <c:v>0.60465115308761597</c:v>
                </c:pt>
                <c:pt idx="915">
                  <c:v>0.65789473056793213</c:v>
                </c:pt>
                <c:pt idx="916">
                  <c:v>0.68316829204559326</c:v>
                </c:pt>
                <c:pt idx="917">
                  <c:v>0.65263158082962036</c:v>
                </c:pt>
                <c:pt idx="918">
                  <c:v>0.7321428656578064</c:v>
                </c:pt>
                <c:pt idx="919">
                  <c:v>0.60975611209869385</c:v>
                </c:pt>
                <c:pt idx="920">
                  <c:v>0.66417908668518066</c:v>
                </c:pt>
                <c:pt idx="921">
                  <c:v>0.57377046346664429</c:v>
                </c:pt>
                <c:pt idx="922">
                  <c:v>0.5625</c:v>
                </c:pt>
                <c:pt idx="923">
                  <c:v>0.54205608367919922</c:v>
                </c:pt>
                <c:pt idx="924">
                  <c:v>0.53535354137420654</c:v>
                </c:pt>
                <c:pt idx="925">
                  <c:v>0.54901963472366333</c:v>
                </c:pt>
                <c:pt idx="926">
                  <c:v>0.53968256711959839</c:v>
                </c:pt>
                <c:pt idx="927">
                  <c:v>0.6111111044883728</c:v>
                </c:pt>
                <c:pt idx="928">
                  <c:v>0.61904764175415039</c:v>
                </c:pt>
                <c:pt idx="929">
                  <c:v>0.60655736923217773</c:v>
                </c:pt>
                <c:pt idx="930">
                  <c:v>0.64179104566574097</c:v>
                </c:pt>
                <c:pt idx="931">
                  <c:v>0.57142859697341919</c:v>
                </c:pt>
                <c:pt idx="932">
                  <c:v>0.59259259700775146</c:v>
                </c:pt>
                <c:pt idx="933">
                  <c:v>0.66666668653488159</c:v>
                </c:pt>
                <c:pt idx="934">
                  <c:v>0.64912283420562744</c:v>
                </c:pt>
                <c:pt idx="935">
                  <c:v>0.62280702590942383</c:v>
                </c:pt>
                <c:pt idx="936">
                  <c:v>0.6194690465927124</c:v>
                </c:pt>
                <c:pt idx="937">
                  <c:v>0.5522388219833374</c:v>
                </c:pt>
                <c:pt idx="938">
                  <c:v>0.62595421075820923</c:v>
                </c:pt>
                <c:pt idx="939">
                  <c:v>0.6791045069694519</c:v>
                </c:pt>
                <c:pt idx="940">
                  <c:v>0.625</c:v>
                </c:pt>
                <c:pt idx="941">
                  <c:v>0.60000002384185791</c:v>
                </c:pt>
                <c:pt idx="942">
                  <c:v>0.62616825103759766</c:v>
                </c:pt>
                <c:pt idx="943">
                  <c:v>0.63076925277709961</c:v>
                </c:pt>
                <c:pt idx="944">
                  <c:v>0.69696968793869019</c:v>
                </c:pt>
                <c:pt idx="945">
                  <c:v>0.57258063554763794</c:v>
                </c:pt>
                <c:pt idx="946">
                  <c:v>0.60769230127334595</c:v>
                </c:pt>
                <c:pt idx="947">
                  <c:v>0.70270270109176636</c:v>
                </c:pt>
                <c:pt idx="948">
                  <c:v>0.66666668653488159</c:v>
                </c:pt>
                <c:pt idx="949">
                  <c:v>0.58653843402862549</c:v>
                </c:pt>
                <c:pt idx="950">
                  <c:v>0.65853661298751831</c:v>
                </c:pt>
                <c:pt idx="951">
                  <c:v>0.5952380895614624</c:v>
                </c:pt>
                <c:pt idx="952">
                  <c:v>0.56115108728408813</c:v>
                </c:pt>
                <c:pt idx="953">
                  <c:v>0.63709676265716553</c:v>
                </c:pt>
                <c:pt idx="954">
                  <c:v>0.62295079231262207</c:v>
                </c:pt>
                <c:pt idx="955">
                  <c:v>0.67213112115859985</c:v>
                </c:pt>
                <c:pt idx="956">
                  <c:v>0.55199998617172241</c:v>
                </c:pt>
                <c:pt idx="957">
                  <c:v>0.65116280317306519</c:v>
                </c:pt>
                <c:pt idx="958">
                  <c:v>0.60344827175140381</c:v>
                </c:pt>
                <c:pt idx="959">
                  <c:v>0.6268656849861145</c:v>
                </c:pt>
                <c:pt idx="960">
                  <c:v>0.56637167930603027</c:v>
                </c:pt>
                <c:pt idx="961">
                  <c:v>0.62727272510528564</c:v>
                </c:pt>
                <c:pt idx="962">
                  <c:v>0.57258063554763794</c:v>
                </c:pt>
                <c:pt idx="963">
                  <c:v>0.62931036949157715</c:v>
                </c:pt>
                <c:pt idx="964">
                  <c:v>0.69724768400192261</c:v>
                </c:pt>
                <c:pt idx="965">
                  <c:v>0.5901639461517334</c:v>
                </c:pt>
                <c:pt idx="966">
                  <c:v>0.60958904027938843</c:v>
                </c:pt>
                <c:pt idx="967">
                  <c:v>0.54032260179519653</c:v>
                </c:pt>
                <c:pt idx="968">
                  <c:v>0.63846153020858765</c:v>
                </c:pt>
                <c:pt idx="969">
                  <c:v>0.71538460254669189</c:v>
                </c:pt>
                <c:pt idx="970">
                  <c:v>0.6428571343421936</c:v>
                </c:pt>
                <c:pt idx="971">
                  <c:v>0.62222224473953247</c:v>
                </c:pt>
                <c:pt idx="972">
                  <c:v>0.56880736351013184</c:v>
                </c:pt>
                <c:pt idx="973">
                  <c:v>0.63779526948928833</c:v>
                </c:pt>
                <c:pt idx="974">
                  <c:v>0.59047621488571167</c:v>
                </c:pt>
                <c:pt idx="975">
                  <c:v>0.5970149040222168</c:v>
                </c:pt>
                <c:pt idx="976">
                  <c:v>0.56302523612976074</c:v>
                </c:pt>
                <c:pt idx="977">
                  <c:v>0.53846156597137451</c:v>
                </c:pt>
                <c:pt idx="978">
                  <c:v>0.61538463830947876</c:v>
                </c:pt>
                <c:pt idx="979">
                  <c:v>0.64341086149215698</c:v>
                </c:pt>
                <c:pt idx="980">
                  <c:v>0.58771932125091553</c:v>
                </c:pt>
                <c:pt idx="981">
                  <c:v>0.62222224473953247</c:v>
                </c:pt>
                <c:pt idx="982">
                  <c:v>0.73913043737411499</c:v>
                </c:pt>
                <c:pt idx="983">
                  <c:v>0.53636366128921509</c:v>
                </c:pt>
                <c:pt idx="984">
                  <c:v>0.69230771064758301</c:v>
                </c:pt>
                <c:pt idx="985">
                  <c:v>0.65094339847564697</c:v>
                </c:pt>
                <c:pt idx="986">
                  <c:v>0.73076921701431274</c:v>
                </c:pt>
                <c:pt idx="987">
                  <c:v>0.60317462682723999</c:v>
                </c:pt>
                <c:pt idx="988">
                  <c:v>0.6071428656578064</c:v>
                </c:pt>
                <c:pt idx="989">
                  <c:v>0.5625</c:v>
                </c:pt>
                <c:pt idx="990">
                  <c:v>0.5765765905380249</c:v>
                </c:pt>
                <c:pt idx="991">
                  <c:v>0.63392859697341919</c:v>
                </c:pt>
                <c:pt idx="992">
                  <c:v>0.64341086149215698</c:v>
                </c:pt>
                <c:pt idx="993">
                  <c:v>0.59090906381607056</c:v>
                </c:pt>
                <c:pt idx="994">
                  <c:v>0.64864861965179443</c:v>
                </c:pt>
                <c:pt idx="995">
                  <c:v>0.65891474485397339</c:v>
                </c:pt>
                <c:pt idx="996">
                  <c:v>0.58974361419677734</c:v>
                </c:pt>
                <c:pt idx="997">
                  <c:v>0.579365074634552</c:v>
                </c:pt>
                <c:pt idx="998">
                  <c:v>0.53333336114883423</c:v>
                </c:pt>
                <c:pt idx="999">
                  <c:v>0.54411762952804565</c:v>
                </c:pt>
                <c:pt idx="1000">
                  <c:v>0.63703703880310059</c:v>
                </c:pt>
                <c:pt idx="1001">
                  <c:v>0.54237288236618042</c:v>
                </c:pt>
                <c:pt idx="1002">
                  <c:v>0.64485979080200195</c:v>
                </c:pt>
                <c:pt idx="1003">
                  <c:v>0.62962961196899414</c:v>
                </c:pt>
                <c:pt idx="1004">
                  <c:v>0.65671640634536743</c:v>
                </c:pt>
                <c:pt idx="1005">
                  <c:v>0.57142859697341919</c:v>
                </c:pt>
                <c:pt idx="1006">
                  <c:v>0.64566928148269653</c:v>
                </c:pt>
                <c:pt idx="1007">
                  <c:v>0.62903225421905518</c:v>
                </c:pt>
                <c:pt idx="1008">
                  <c:v>0.65833336114883423</c:v>
                </c:pt>
                <c:pt idx="1009">
                  <c:v>0.64150941371917725</c:v>
                </c:pt>
                <c:pt idx="1010">
                  <c:v>0.59689921140670776</c:v>
                </c:pt>
                <c:pt idx="1011">
                  <c:v>0.625</c:v>
                </c:pt>
                <c:pt idx="1012">
                  <c:v>0.6328125</c:v>
                </c:pt>
                <c:pt idx="1013">
                  <c:v>0.58088237047195435</c:v>
                </c:pt>
                <c:pt idx="1014">
                  <c:v>0.62831860780715942</c:v>
                </c:pt>
                <c:pt idx="1015">
                  <c:v>0.57516342401504517</c:v>
                </c:pt>
                <c:pt idx="1016">
                  <c:v>0.58139532804489136</c:v>
                </c:pt>
                <c:pt idx="1017">
                  <c:v>0.5446428656578064</c:v>
                </c:pt>
                <c:pt idx="1018">
                  <c:v>0.62601625919342041</c:v>
                </c:pt>
                <c:pt idx="1019">
                  <c:v>0.63414633274078369</c:v>
                </c:pt>
                <c:pt idx="1020">
                  <c:v>0.65789473056793213</c:v>
                </c:pt>
                <c:pt idx="1021">
                  <c:v>0.59842520952224731</c:v>
                </c:pt>
                <c:pt idx="1022">
                  <c:v>0.63576161861419678</c:v>
                </c:pt>
                <c:pt idx="1023">
                  <c:v>0.66666668653488159</c:v>
                </c:pt>
                <c:pt idx="1024">
                  <c:v>0.61739128828048706</c:v>
                </c:pt>
                <c:pt idx="1025">
                  <c:v>0.5923076868057251</c:v>
                </c:pt>
                <c:pt idx="1026">
                  <c:v>0.59836065769195557</c:v>
                </c:pt>
                <c:pt idx="1027">
                  <c:v>0.66165411472320557</c:v>
                </c:pt>
                <c:pt idx="1028">
                  <c:v>0.60465115308761597</c:v>
                </c:pt>
                <c:pt idx="1029">
                  <c:v>0.63025212287902832</c:v>
                </c:pt>
                <c:pt idx="1030">
                  <c:v>0.59124088287353516</c:v>
                </c:pt>
                <c:pt idx="1031">
                  <c:v>0.53642386198043823</c:v>
                </c:pt>
                <c:pt idx="1032">
                  <c:v>0.61654132604598999</c:v>
                </c:pt>
                <c:pt idx="1033">
                  <c:v>0.56488549709320068</c:v>
                </c:pt>
                <c:pt idx="1034">
                  <c:v>0.62142854928970337</c:v>
                </c:pt>
                <c:pt idx="1035">
                  <c:v>0.68613135814666748</c:v>
                </c:pt>
                <c:pt idx="1036">
                  <c:v>0.59829062223434448</c:v>
                </c:pt>
                <c:pt idx="1037">
                  <c:v>0.61061948537826538</c:v>
                </c:pt>
                <c:pt idx="1038">
                  <c:v>0.59712231159210205</c:v>
                </c:pt>
                <c:pt idx="1039">
                  <c:v>0.6428571343421936</c:v>
                </c:pt>
                <c:pt idx="1040">
                  <c:v>0.6834532618522644</c:v>
                </c:pt>
                <c:pt idx="1041">
                  <c:v>0.60194176435470581</c:v>
                </c:pt>
              </c:numCache>
            </c:numRef>
          </c:yVal>
          <c:smooth val="0"/>
          <c:extLst>
            <c:ext xmlns:c16="http://schemas.microsoft.com/office/drawing/2014/chart" uri="{C3380CC4-5D6E-409C-BE32-E72D297353CC}">
              <c16:uniqueId val="{00000003-5C2F-43C5-81D5-0E441705762B}"/>
            </c:ext>
          </c:extLst>
        </c:ser>
        <c:dLbls>
          <c:showLegendKey val="0"/>
          <c:showVal val="0"/>
          <c:showCatName val="0"/>
          <c:showSerName val="0"/>
          <c:showPercent val="0"/>
          <c:showBubbleSize val="0"/>
        </c:dLbls>
        <c:axId val="104530560"/>
        <c:axId val="1937697168"/>
      </c:scatterChart>
      <c:valAx>
        <c:axId val="1045305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937697168"/>
        <c:crosses val="autoZero"/>
        <c:crossBetween val="midCat"/>
      </c:valAx>
      <c:valAx>
        <c:axId val="193769716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04530560"/>
        <c:crosses val="autoZero"/>
        <c:crossBetween val="midCat"/>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userShapes r:id="rId3"/>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Century Gothic" panose="020B0502020202020204" pitchFamily="34" charset="0"/>
              <a:ea typeface="+mn-ea"/>
              <a:cs typeface="Arial" panose="020B0604020202020204" pitchFamily="34" charset="0"/>
            </a:defRPr>
          </a:pPr>
          <a:endParaRPr lang="es-ES"/>
        </a:p>
      </c:txPr>
    </c:title>
    <c:autoTitleDeleted val="0"/>
    <c:plotArea>
      <c:layout/>
      <c:barChart>
        <c:barDir val="col"/>
        <c:grouping val="clustered"/>
        <c:varyColors val="0"/>
        <c:ser>
          <c:idx val="0"/>
          <c:order val="0"/>
          <c:tx>
            <c:strRef>
              <c:f>Gráfico123!$F$4</c:f>
              <c:strCache>
                <c:ptCount val="1"/>
                <c:pt idx="0">
                  <c:v>Coste fiscal (214 mill. euros 1,187%)</c:v>
                </c:pt>
              </c:strCache>
            </c:strRef>
          </c:tx>
          <c:spPr>
            <a:solidFill>
              <a:srgbClr val="83082A"/>
            </a:solidFill>
            <a:ln>
              <a:solidFill>
                <a:schemeClr val="tx1"/>
              </a:solidFill>
            </a:ln>
            <a:effectLst/>
          </c:spPr>
          <c:invertIfNegative val="0"/>
          <c:cat>
            <c:strRef>
              <c:f>Gráfico123!$D$5:$D$104</c:f>
              <c:strCache>
                <c:ptCount val="100"/>
                <c:pt idx="0">
                  <c:v>Centila
RC</c:v>
                </c:pt>
                <c:pt idx="9">
                  <c:v>10
-302</c:v>
                </c:pt>
                <c:pt idx="19">
                  <c:v>20
-75</c:v>
                </c:pt>
                <c:pt idx="29">
                  <c:v>30
-10</c:v>
                </c:pt>
                <c:pt idx="39">
                  <c:v>40
0</c:v>
                </c:pt>
                <c:pt idx="49">
                  <c:v>50
0</c:v>
                </c:pt>
                <c:pt idx="59">
                  <c:v>60
15</c:v>
                </c:pt>
                <c:pt idx="69">
                  <c:v>70
64</c:v>
                </c:pt>
                <c:pt idx="79">
                  <c:v>80
182</c:v>
                </c:pt>
                <c:pt idx="89">
                  <c:v>90
576</c:v>
                </c:pt>
                <c:pt idx="99">
                  <c:v>100
156.053</c:v>
                </c:pt>
              </c:strCache>
            </c:strRef>
          </c:cat>
          <c:val>
            <c:numRef>
              <c:f>Gráfico123!$F$5:$F$104</c:f>
              <c:numCache>
                <c:formatCode>#,##0.00</c:formatCode>
                <c:ptCount val="100"/>
                <c:pt idx="0">
                  <c:v>0</c:v>
                </c:pt>
                <c:pt idx="1">
                  <c:v>0</c:v>
                </c:pt>
                <c:pt idx="2">
                  <c:v>0</c:v>
                </c:pt>
                <c:pt idx="3">
                  <c:v>1.0500000000000001E-2</c:v>
                </c:pt>
                <c:pt idx="4">
                  <c:v>0</c:v>
                </c:pt>
                <c:pt idx="5">
                  <c:v>0</c:v>
                </c:pt>
                <c:pt idx="6">
                  <c:v>0</c:v>
                </c:pt>
                <c:pt idx="7">
                  <c:v>0</c:v>
                </c:pt>
                <c:pt idx="8">
                  <c:v>1.5E-3</c:v>
                </c:pt>
                <c:pt idx="9">
                  <c:v>0</c:v>
                </c:pt>
                <c:pt idx="10">
                  <c:v>0</c:v>
                </c:pt>
                <c:pt idx="11">
                  <c:v>0</c:v>
                </c:pt>
                <c:pt idx="12">
                  <c:v>0</c:v>
                </c:pt>
                <c:pt idx="13">
                  <c:v>0</c:v>
                </c:pt>
                <c:pt idx="14">
                  <c:v>0</c:v>
                </c:pt>
                <c:pt idx="15">
                  <c:v>0</c:v>
                </c:pt>
                <c:pt idx="16">
                  <c:v>4.0000000000000002E-4</c:v>
                </c:pt>
                <c:pt idx="17">
                  <c:v>0</c:v>
                </c:pt>
                <c:pt idx="18">
                  <c:v>0</c:v>
                </c:pt>
                <c:pt idx="19">
                  <c:v>0</c:v>
                </c:pt>
                <c:pt idx="20">
                  <c:v>0</c:v>
                </c:pt>
                <c:pt idx="21">
                  <c:v>0</c:v>
                </c:pt>
                <c:pt idx="22">
                  <c:v>0</c:v>
                </c:pt>
                <c:pt idx="23">
                  <c:v>0</c:v>
                </c:pt>
                <c:pt idx="24">
                  <c:v>0</c:v>
                </c:pt>
                <c:pt idx="25">
                  <c:v>0</c:v>
                </c:pt>
                <c:pt idx="26">
                  <c:v>0</c:v>
                </c:pt>
                <c:pt idx="27">
                  <c:v>6.9999999999999999E-4</c:v>
                </c:pt>
                <c:pt idx="28">
                  <c:v>0</c:v>
                </c:pt>
                <c:pt idx="29">
                  <c:v>0</c:v>
                </c:pt>
                <c:pt idx="30">
                  <c:v>0</c:v>
                </c:pt>
                <c:pt idx="31">
                  <c:v>0</c:v>
                </c:pt>
                <c:pt idx="32">
                  <c:v>0</c:v>
                </c:pt>
                <c:pt idx="33">
                  <c:v>0</c:v>
                </c:pt>
                <c:pt idx="34">
                  <c:v>0</c:v>
                </c:pt>
                <c:pt idx="35">
                  <c:v>2.0000000000000001E-4</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1E-4</c:v>
                </c:pt>
                <c:pt idx="55">
                  <c:v>0</c:v>
                </c:pt>
                <c:pt idx="56">
                  <c:v>2.0000000000000001E-4</c:v>
                </c:pt>
                <c:pt idx="57">
                  <c:v>0</c:v>
                </c:pt>
                <c:pt idx="58">
                  <c:v>0</c:v>
                </c:pt>
                <c:pt idx="59">
                  <c:v>0</c:v>
                </c:pt>
                <c:pt idx="60">
                  <c:v>1E-4</c:v>
                </c:pt>
                <c:pt idx="61">
                  <c:v>1.1999999999999999E-3</c:v>
                </c:pt>
                <c:pt idx="62">
                  <c:v>2.0000000000000001E-4</c:v>
                </c:pt>
                <c:pt idx="63">
                  <c:v>5.9999999999999995E-4</c:v>
                </c:pt>
                <c:pt idx="64">
                  <c:v>2.9999999999999997E-4</c:v>
                </c:pt>
                <c:pt idx="65">
                  <c:v>2.9999999999999997E-4</c:v>
                </c:pt>
                <c:pt idx="66">
                  <c:v>8.0000000000000004E-4</c:v>
                </c:pt>
                <c:pt idx="67">
                  <c:v>0</c:v>
                </c:pt>
                <c:pt idx="68">
                  <c:v>1.2999999999999999E-3</c:v>
                </c:pt>
                <c:pt idx="69">
                  <c:v>5.9999999999999995E-4</c:v>
                </c:pt>
                <c:pt idx="70">
                  <c:v>1.6000000000000001E-3</c:v>
                </c:pt>
                <c:pt idx="71">
                  <c:v>2.5000000000000001E-3</c:v>
                </c:pt>
                <c:pt idx="72">
                  <c:v>3.0999999999999999E-3</c:v>
                </c:pt>
                <c:pt idx="73">
                  <c:v>3.5000000000000001E-3</c:v>
                </c:pt>
                <c:pt idx="74">
                  <c:v>5.1000000000000004E-3</c:v>
                </c:pt>
                <c:pt idx="75">
                  <c:v>6.1000000000000004E-3</c:v>
                </c:pt>
                <c:pt idx="76">
                  <c:v>6.7999999999999996E-3</c:v>
                </c:pt>
                <c:pt idx="77">
                  <c:v>7.1999999999999998E-3</c:v>
                </c:pt>
                <c:pt idx="78">
                  <c:v>9.5999999999999992E-3</c:v>
                </c:pt>
                <c:pt idx="79">
                  <c:v>8.5000000000000006E-3</c:v>
                </c:pt>
                <c:pt idx="80">
                  <c:v>1.9400000000000001E-2</c:v>
                </c:pt>
                <c:pt idx="81">
                  <c:v>1.5800000000000002E-2</c:v>
                </c:pt>
                <c:pt idx="82">
                  <c:v>2.8000000000000001E-2</c:v>
                </c:pt>
                <c:pt idx="83">
                  <c:v>2.4899999999999999E-2</c:v>
                </c:pt>
                <c:pt idx="84">
                  <c:v>4.2200000000000001E-2</c:v>
                </c:pt>
                <c:pt idx="85">
                  <c:v>5.5599999999999997E-2</c:v>
                </c:pt>
                <c:pt idx="86">
                  <c:v>7.2400000000000006E-2</c:v>
                </c:pt>
                <c:pt idx="87">
                  <c:v>6.2199999999999998E-2</c:v>
                </c:pt>
                <c:pt idx="88">
                  <c:v>0.1401</c:v>
                </c:pt>
                <c:pt idx="89">
                  <c:v>0.1535</c:v>
                </c:pt>
                <c:pt idx="90">
                  <c:v>0.25280000000000002</c:v>
                </c:pt>
                <c:pt idx="91">
                  <c:v>0.48730000000000001</c:v>
                </c:pt>
                <c:pt idx="92">
                  <c:v>0.70830000000000004</c:v>
                </c:pt>
                <c:pt idx="93">
                  <c:v>0.95589999999999997</c:v>
                </c:pt>
                <c:pt idx="94">
                  <c:v>1.3322000000000001</c:v>
                </c:pt>
                <c:pt idx="95">
                  <c:v>2.2515999999999998</c:v>
                </c:pt>
                <c:pt idx="96">
                  <c:v>3.823</c:v>
                </c:pt>
                <c:pt idx="97">
                  <c:v>6.5679999999999996</c:v>
                </c:pt>
                <c:pt idx="98">
                  <c:v>14.331</c:v>
                </c:pt>
                <c:pt idx="99">
                  <c:v>68.602999999999994</c:v>
                </c:pt>
              </c:numCache>
            </c:numRef>
          </c:val>
          <c:extLst>
            <c:ext xmlns:c16="http://schemas.microsoft.com/office/drawing/2014/chart" uri="{C3380CC4-5D6E-409C-BE32-E72D297353CC}">
              <c16:uniqueId val="{00000000-733F-4A5B-BBF3-F8D617B3CA12}"/>
            </c:ext>
          </c:extLst>
        </c:ser>
        <c:dLbls>
          <c:showLegendKey val="0"/>
          <c:showVal val="0"/>
          <c:showCatName val="0"/>
          <c:showSerName val="0"/>
          <c:showPercent val="0"/>
          <c:showBubbleSize val="0"/>
        </c:dLbls>
        <c:gapWidth val="60"/>
        <c:axId val="1567246640"/>
        <c:axId val="1639599504"/>
      </c:barChart>
      <c:catAx>
        <c:axId val="156724664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639599504"/>
        <c:crosses val="autoZero"/>
        <c:auto val="1"/>
        <c:lblAlgn val="ctr"/>
        <c:lblOffset val="100"/>
        <c:tickMarkSkip val="1"/>
        <c:noMultiLvlLbl val="0"/>
      </c:catAx>
      <c:valAx>
        <c:axId val="1639599504"/>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567246640"/>
        <c:crosses val="autoZero"/>
        <c:crossBetween val="between"/>
        <c:majorUnit val="1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Century Gothic" panose="020B0502020202020204" pitchFamily="34" charset="0"/>
              <a:ea typeface="+mn-ea"/>
              <a:cs typeface="Arial" panose="020B0604020202020204" pitchFamily="34" charset="0"/>
            </a:defRPr>
          </a:pPr>
          <a:endParaRPr lang="es-ES"/>
        </a:p>
      </c:txPr>
    </c:title>
    <c:autoTitleDeleted val="0"/>
    <c:plotArea>
      <c:layout/>
      <c:barChart>
        <c:barDir val="col"/>
        <c:grouping val="clustered"/>
        <c:varyColors val="0"/>
        <c:ser>
          <c:idx val="0"/>
          <c:order val="0"/>
          <c:tx>
            <c:strRef>
              <c:f>Gráfico124!$E$4</c:f>
              <c:strCache>
                <c:ptCount val="1"/>
                <c:pt idx="0">
                  <c:v>Beneficiarios (59 sociedades 0,0039 %)</c:v>
                </c:pt>
              </c:strCache>
            </c:strRef>
          </c:tx>
          <c:spPr>
            <a:solidFill>
              <a:srgbClr val="83082A"/>
            </a:solidFill>
            <a:ln>
              <a:solidFill>
                <a:schemeClr val="tx1"/>
              </a:solidFill>
            </a:ln>
            <a:effectLst/>
          </c:spPr>
          <c:invertIfNegative val="0"/>
          <c:cat>
            <c:strRef>
              <c:f>Gráfico124!$D$5:$D$104</c:f>
              <c:strCache>
                <c:ptCount val="100"/>
                <c:pt idx="0">
                  <c:v>Centila
RC</c:v>
                </c:pt>
                <c:pt idx="9">
                  <c:v>10
-302</c:v>
                </c:pt>
                <c:pt idx="19">
                  <c:v>20
-75</c:v>
                </c:pt>
                <c:pt idx="29">
                  <c:v>30
-10</c:v>
                </c:pt>
                <c:pt idx="39">
                  <c:v>40
0</c:v>
                </c:pt>
                <c:pt idx="49">
                  <c:v>50
0</c:v>
                </c:pt>
                <c:pt idx="59">
                  <c:v>60
15</c:v>
                </c:pt>
                <c:pt idx="69">
                  <c:v>70
64</c:v>
                </c:pt>
                <c:pt idx="79">
                  <c:v>80
182</c:v>
                </c:pt>
                <c:pt idx="89">
                  <c:v>90
576</c:v>
                </c:pt>
                <c:pt idx="99">
                  <c:v>100
156.053</c:v>
                </c:pt>
              </c:strCache>
            </c:strRef>
          </c:cat>
          <c:val>
            <c:numRef>
              <c:f>Gráfico124!$E$5:$E$104</c:f>
              <c:numCache>
                <c:formatCode>#,##0.00</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1.69</c:v>
                </c:pt>
                <c:pt idx="67">
                  <c:v>0</c:v>
                </c:pt>
                <c:pt idx="68">
                  <c:v>0</c:v>
                </c:pt>
                <c:pt idx="69">
                  <c:v>0</c:v>
                </c:pt>
                <c:pt idx="70">
                  <c:v>0</c:v>
                </c:pt>
                <c:pt idx="71">
                  <c:v>0</c:v>
                </c:pt>
                <c:pt idx="72">
                  <c:v>1.69</c:v>
                </c:pt>
                <c:pt idx="73">
                  <c:v>0</c:v>
                </c:pt>
                <c:pt idx="74">
                  <c:v>0</c:v>
                </c:pt>
                <c:pt idx="75">
                  <c:v>0</c:v>
                </c:pt>
                <c:pt idx="76">
                  <c:v>0</c:v>
                </c:pt>
                <c:pt idx="77">
                  <c:v>0</c:v>
                </c:pt>
                <c:pt idx="78">
                  <c:v>3.39</c:v>
                </c:pt>
                <c:pt idx="79">
                  <c:v>0</c:v>
                </c:pt>
                <c:pt idx="80">
                  <c:v>0</c:v>
                </c:pt>
                <c:pt idx="81">
                  <c:v>0</c:v>
                </c:pt>
                <c:pt idx="82">
                  <c:v>3.39</c:v>
                </c:pt>
                <c:pt idx="83">
                  <c:v>3.39</c:v>
                </c:pt>
                <c:pt idx="84">
                  <c:v>6.78</c:v>
                </c:pt>
                <c:pt idx="85">
                  <c:v>1.69</c:v>
                </c:pt>
                <c:pt idx="86">
                  <c:v>3.39</c:v>
                </c:pt>
                <c:pt idx="87">
                  <c:v>5.08</c:v>
                </c:pt>
                <c:pt idx="88">
                  <c:v>0</c:v>
                </c:pt>
                <c:pt idx="89">
                  <c:v>3.39</c:v>
                </c:pt>
                <c:pt idx="90">
                  <c:v>1.69</c:v>
                </c:pt>
                <c:pt idx="91">
                  <c:v>0</c:v>
                </c:pt>
                <c:pt idx="92">
                  <c:v>0</c:v>
                </c:pt>
                <c:pt idx="93">
                  <c:v>5.08</c:v>
                </c:pt>
                <c:pt idx="94">
                  <c:v>8.4700000000000006</c:v>
                </c:pt>
                <c:pt idx="95">
                  <c:v>8.4700000000000006</c:v>
                </c:pt>
                <c:pt idx="96">
                  <c:v>6.78</c:v>
                </c:pt>
                <c:pt idx="97">
                  <c:v>6.78</c:v>
                </c:pt>
                <c:pt idx="98">
                  <c:v>10.17</c:v>
                </c:pt>
                <c:pt idx="99">
                  <c:v>16.95</c:v>
                </c:pt>
              </c:numCache>
            </c:numRef>
          </c:val>
          <c:extLst>
            <c:ext xmlns:c16="http://schemas.microsoft.com/office/drawing/2014/chart" uri="{C3380CC4-5D6E-409C-BE32-E72D297353CC}">
              <c16:uniqueId val="{00000000-21AD-4ED8-816E-E7168867D097}"/>
            </c:ext>
          </c:extLst>
        </c:ser>
        <c:dLbls>
          <c:showLegendKey val="0"/>
          <c:showVal val="0"/>
          <c:showCatName val="0"/>
          <c:showSerName val="0"/>
          <c:showPercent val="0"/>
          <c:showBubbleSize val="0"/>
        </c:dLbls>
        <c:gapWidth val="60"/>
        <c:axId val="1567246640"/>
        <c:axId val="1639599504"/>
      </c:barChart>
      <c:catAx>
        <c:axId val="156724664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639599504"/>
        <c:crosses val="autoZero"/>
        <c:auto val="1"/>
        <c:lblAlgn val="ctr"/>
        <c:lblOffset val="100"/>
        <c:tickMarkSkip val="1"/>
        <c:noMultiLvlLbl val="0"/>
      </c:catAx>
      <c:valAx>
        <c:axId val="1639599504"/>
        <c:scaling>
          <c:orientation val="minMax"/>
          <c:max val="18"/>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567246640"/>
        <c:crosses val="autoZero"/>
        <c:crossBetween val="between"/>
        <c:majorUnit val="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Century Gothic" panose="020B0502020202020204" pitchFamily="34" charset="0"/>
              <a:ea typeface="+mn-ea"/>
              <a:cs typeface="Arial" panose="020B0604020202020204" pitchFamily="34" charset="0"/>
            </a:defRPr>
          </a:pPr>
          <a:endParaRPr lang="es-ES"/>
        </a:p>
      </c:txPr>
    </c:title>
    <c:autoTitleDeleted val="0"/>
    <c:plotArea>
      <c:layout/>
      <c:barChart>
        <c:barDir val="col"/>
        <c:grouping val="clustered"/>
        <c:varyColors val="0"/>
        <c:ser>
          <c:idx val="0"/>
          <c:order val="0"/>
          <c:tx>
            <c:strRef>
              <c:f>Gráfico124!$F$4</c:f>
              <c:strCache>
                <c:ptCount val="1"/>
                <c:pt idx="0">
                  <c:v>Recaudación (109 mill. euros 0,604%)</c:v>
                </c:pt>
              </c:strCache>
            </c:strRef>
          </c:tx>
          <c:spPr>
            <a:solidFill>
              <a:srgbClr val="83082A"/>
            </a:solidFill>
            <a:ln>
              <a:solidFill>
                <a:schemeClr val="tx1"/>
              </a:solidFill>
            </a:ln>
            <a:effectLst/>
          </c:spPr>
          <c:invertIfNegative val="0"/>
          <c:cat>
            <c:strRef>
              <c:f>Gráfico124!$D$5:$D$104</c:f>
              <c:strCache>
                <c:ptCount val="100"/>
                <c:pt idx="0">
                  <c:v>Centila
RC</c:v>
                </c:pt>
                <c:pt idx="9">
                  <c:v>10
-302</c:v>
                </c:pt>
                <c:pt idx="19">
                  <c:v>20
-75</c:v>
                </c:pt>
                <c:pt idx="29">
                  <c:v>30
-10</c:v>
                </c:pt>
                <c:pt idx="39">
                  <c:v>40
0</c:v>
                </c:pt>
                <c:pt idx="49">
                  <c:v>50
0</c:v>
                </c:pt>
                <c:pt idx="59">
                  <c:v>60
15</c:v>
                </c:pt>
                <c:pt idx="69">
                  <c:v>70
64</c:v>
                </c:pt>
                <c:pt idx="79">
                  <c:v>80
182</c:v>
                </c:pt>
                <c:pt idx="89">
                  <c:v>90
576</c:v>
                </c:pt>
                <c:pt idx="99">
                  <c:v>100
156.053</c:v>
                </c:pt>
              </c:strCache>
            </c:strRef>
          </c:cat>
          <c:val>
            <c:numRef>
              <c:f>Gráfico124!$F$5:$F$104</c:f>
              <c:numCache>
                <c:formatCode>#,##0.00</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2.3400000000000001E-2</c:v>
                </c:pt>
                <c:pt idx="67">
                  <c:v>0</c:v>
                </c:pt>
                <c:pt idx="68">
                  <c:v>0</c:v>
                </c:pt>
                <c:pt idx="69">
                  <c:v>0</c:v>
                </c:pt>
                <c:pt idx="70">
                  <c:v>0</c:v>
                </c:pt>
                <c:pt idx="71">
                  <c:v>0</c:v>
                </c:pt>
                <c:pt idx="72">
                  <c:v>0.65139999999999998</c:v>
                </c:pt>
                <c:pt idx="73">
                  <c:v>0</c:v>
                </c:pt>
                <c:pt idx="74">
                  <c:v>0</c:v>
                </c:pt>
                <c:pt idx="75">
                  <c:v>0</c:v>
                </c:pt>
                <c:pt idx="76">
                  <c:v>0</c:v>
                </c:pt>
                <c:pt idx="77">
                  <c:v>0</c:v>
                </c:pt>
                <c:pt idx="78">
                  <c:v>9.5000000000000001E-2</c:v>
                </c:pt>
                <c:pt idx="79">
                  <c:v>0</c:v>
                </c:pt>
                <c:pt idx="80">
                  <c:v>0</c:v>
                </c:pt>
                <c:pt idx="81">
                  <c:v>0</c:v>
                </c:pt>
                <c:pt idx="82">
                  <c:v>3.9E-2</c:v>
                </c:pt>
                <c:pt idx="83">
                  <c:v>0.14849999999999999</c:v>
                </c:pt>
                <c:pt idx="84">
                  <c:v>0.248</c:v>
                </c:pt>
                <c:pt idx="85">
                  <c:v>0.12820000000000001</c:v>
                </c:pt>
                <c:pt idx="86">
                  <c:v>0.1358</c:v>
                </c:pt>
                <c:pt idx="87">
                  <c:v>0.39129999999999998</c:v>
                </c:pt>
                <c:pt idx="88">
                  <c:v>0</c:v>
                </c:pt>
                <c:pt idx="89">
                  <c:v>4.4299999999999999E-2</c:v>
                </c:pt>
                <c:pt idx="90">
                  <c:v>0.15179999999999999</c:v>
                </c:pt>
                <c:pt idx="91">
                  <c:v>0</c:v>
                </c:pt>
                <c:pt idx="92">
                  <c:v>0</c:v>
                </c:pt>
                <c:pt idx="93">
                  <c:v>0.56830000000000003</c:v>
                </c:pt>
                <c:pt idx="94">
                  <c:v>3.2698</c:v>
                </c:pt>
                <c:pt idx="95">
                  <c:v>2.4605999999999999</c:v>
                </c:pt>
                <c:pt idx="96">
                  <c:v>1.536</c:v>
                </c:pt>
                <c:pt idx="97">
                  <c:v>1.6966000000000001</c:v>
                </c:pt>
                <c:pt idx="98">
                  <c:v>6.3545999999999996</c:v>
                </c:pt>
                <c:pt idx="99">
                  <c:v>82.057199999999995</c:v>
                </c:pt>
              </c:numCache>
            </c:numRef>
          </c:val>
          <c:extLst>
            <c:ext xmlns:c16="http://schemas.microsoft.com/office/drawing/2014/chart" uri="{C3380CC4-5D6E-409C-BE32-E72D297353CC}">
              <c16:uniqueId val="{00000000-E31C-4B05-9A15-02C382539046}"/>
            </c:ext>
          </c:extLst>
        </c:ser>
        <c:dLbls>
          <c:showLegendKey val="0"/>
          <c:showVal val="0"/>
          <c:showCatName val="0"/>
          <c:showSerName val="0"/>
          <c:showPercent val="0"/>
          <c:showBubbleSize val="0"/>
        </c:dLbls>
        <c:gapWidth val="60"/>
        <c:axId val="1567246640"/>
        <c:axId val="1639599504"/>
      </c:barChart>
      <c:catAx>
        <c:axId val="156724664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639599504"/>
        <c:crosses val="autoZero"/>
        <c:auto val="1"/>
        <c:lblAlgn val="ctr"/>
        <c:lblOffset val="100"/>
        <c:tickMarkSkip val="1"/>
        <c:noMultiLvlLbl val="0"/>
      </c:catAx>
      <c:valAx>
        <c:axId val="1639599504"/>
        <c:scaling>
          <c:orientation val="minMax"/>
          <c:max val="9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567246640"/>
        <c:crosses val="autoZero"/>
        <c:crossBetween val="between"/>
        <c:majorUnit val="1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48936189350561"/>
          <c:y val="6.7249188788110356E-2"/>
          <c:w val="0.772045135181333"/>
          <c:h val="0.74874100653030173"/>
        </c:manualLayout>
      </c:layout>
      <c:barChart>
        <c:barDir val="col"/>
        <c:grouping val="clustered"/>
        <c:varyColors val="0"/>
        <c:ser>
          <c:idx val="0"/>
          <c:order val="0"/>
          <c:tx>
            <c:strRef>
              <c:f>Gráfico125!$E$4</c:f>
              <c:strCache>
                <c:ptCount val="1"/>
                <c:pt idx="0">
                  <c:v>Número</c:v>
                </c:pt>
              </c:strCache>
            </c:strRef>
          </c:tx>
          <c:spPr>
            <a:solidFill>
              <a:srgbClr val="8C2633"/>
            </a:solidFill>
            <a:ln>
              <a:noFill/>
            </a:ln>
            <a:effectLst/>
          </c:spPr>
          <c:invertIfNegative val="0"/>
          <c:cat>
            <c:numRef>
              <c:f>Gráfico125!$D$5:$D$16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Gráfico125!$E$5:$E$16</c:f>
              <c:numCache>
                <c:formatCode>0.0%</c:formatCode>
                <c:ptCount val="12"/>
                <c:pt idx="0">
                  <c:v>0.52410000000000001</c:v>
                </c:pt>
                <c:pt idx="1">
                  <c:v>0.54649999999999999</c:v>
                </c:pt>
                <c:pt idx="2">
                  <c:v>0.55320000000000003</c:v>
                </c:pt>
                <c:pt idx="3">
                  <c:v>0.55769999999999997</c:v>
                </c:pt>
                <c:pt idx="4">
                  <c:v>0.56559999999999999</c:v>
                </c:pt>
                <c:pt idx="5">
                  <c:v>0.59060000000000001</c:v>
                </c:pt>
                <c:pt idx="6">
                  <c:v>0.61660000000000004</c:v>
                </c:pt>
                <c:pt idx="7">
                  <c:v>0.6502</c:v>
                </c:pt>
                <c:pt idx="8">
                  <c:v>0.63360000000000005</c:v>
                </c:pt>
                <c:pt idx="9">
                  <c:v>0.6179</c:v>
                </c:pt>
                <c:pt idx="10">
                  <c:v>0.61829999999999996</c:v>
                </c:pt>
                <c:pt idx="11">
                  <c:v>0.60780000000000001</c:v>
                </c:pt>
              </c:numCache>
            </c:numRef>
          </c:val>
          <c:extLst>
            <c:ext xmlns:c16="http://schemas.microsoft.com/office/drawing/2014/chart" uri="{C3380CC4-5D6E-409C-BE32-E72D297353CC}">
              <c16:uniqueId val="{00000000-4902-43E2-BDD6-A89F18C814E1}"/>
            </c:ext>
          </c:extLst>
        </c:ser>
        <c:dLbls>
          <c:showLegendKey val="0"/>
          <c:showVal val="0"/>
          <c:showCatName val="0"/>
          <c:showSerName val="0"/>
          <c:showPercent val="0"/>
          <c:showBubbleSize val="0"/>
        </c:dLbls>
        <c:gapWidth val="50"/>
        <c:axId val="-344458016"/>
        <c:axId val="-344455968"/>
      </c:barChart>
      <c:lineChart>
        <c:grouping val="standard"/>
        <c:varyColors val="0"/>
        <c:ser>
          <c:idx val="1"/>
          <c:order val="1"/>
          <c:tx>
            <c:strRef>
              <c:f>Gráfico125!$F$4</c:f>
              <c:strCache>
                <c:ptCount val="1"/>
                <c:pt idx="0">
                  <c:v>Patrimonio</c:v>
                </c:pt>
              </c:strCache>
            </c:strRef>
          </c:tx>
          <c:spPr>
            <a:ln w="9525" cap="rnd">
              <a:solidFill>
                <a:schemeClr val="tx1">
                  <a:lumMod val="85000"/>
                  <a:lumOff val="15000"/>
                </a:schemeClr>
              </a:solidFill>
              <a:round/>
            </a:ln>
            <a:effectLst/>
          </c:spPr>
          <c:marker>
            <c:symbol val="diamond"/>
            <c:size val="10"/>
            <c:spPr>
              <a:solidFill>
                <a:schemeClr val="bg1"/>
              </a:solidFill>
              <a:ln w="9525">
                <a:solidFill>
                  <a:schemeClr val="tx1">
                    <a:lumMod val="85000"/>
                    <a:lumOff val="15000"/>
                  </a:schemeClr>
                </a:solidFill>
              </a:ln>
              <a:effectLst/>
            </c:spPr>
          </c:marker>
          <c:cat>
            <c:numLit>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Lit>
          </c:cat>
          <c:val>
            <c:numRef>
              <c:f>Gráfico125!$F$5:$F$16</c:f>
              <c:numCache>
                <c:formatCode>0.0%</c:formatCode>
                <c:ptCount val="12"/>
                <c:pt idx="0">
                  <c:v>0.122</c:v>
                </c:pt>
                <c:pt idx="1">
                  <c:v>0.13100000000000001</c:v>
                </c:pt>
                <c:pt idx="2">
                  <c:v>0.15260000000000001</c:v>
                </c:pt>
                <c:pt idx="3">
                  <c:v>0.15010000000000001</c:v>
                </c:pt>
                <c:pt idx="4">
                  <c:v>0.15870000000000001</c:v>
                </c:pt>
                <c:pt idx="5">
                  <c:v>0.1487</c:v>
                </c:pt>
                <c:pt idx="6">
                  <c:v>0.1358</c:v>
                </c:pt>
                <c:pt idx="7">
                  <c:v>0.13009999999999999</c:v>
                </c:pt>
                <c:pt idx="8">
                  <c:v>0.1179</c:v>
                </c:pt>
                <c:pt idx="9">
                  <c:v>0.105</c:v>
                </c:pt>
                <c:pt idx="10">
                  <c:v>9.6100000000000005E-2</c:v>
                </c:pt>
                <c:pt idx="11">
                  <c:v>9.2399999999999996E-2</c:v>
                </c:pt>
              </c:numCache>
            </c:numRef>
          </c:val>
          <c:smooth val="0"/>
          <c:extLst>
            <c:ext xmlns:c16="http://schemas.microsoft.com/office/drawing/2014/chart" uri="{C3380CC4-5D6E-409C-BE32-E72D297353CC}">
              <c16:uniqueId val="{00000001-4902-43E2-BDD6-A89F18C814E1}"/>
            </c:ext>
          </c:extLst>
        </c:ser>
        <c:dLbls>
          <c:showLegendKey val="0"/>
          <c:showVal val="0"/>
          <c:showCatName val="0"/>
          <c:showSerName val="0"/>
          <c:showPercent val="0"/>
          <c:showBubbleSize val="0"/>
        </c:dLbls>
        <c:marker val="1"/>
        <c:smooth val="0"/>
        <c:axId val="-344448672"/>
        <c:axId val="-344452064"/>
      </c:lineChart>
      <c:catAx>
        <c:axId val="-344458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44455968"/>
        <c:crosses val="autoZero"/>
        <c:auto val="1"/>
        <c:lblAlgn val="ctr"/>
        <c:lblOffset val="100"/>
        <c:noMultiLvlLbl val="0"/>
      </c:catAx>
      <c:valAx>
        <c:axId val="-344455968"/>
        <c:scaling>
          <c:orientation val="minMax"/>
          <c:max val="0.8"/>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r>
                  <a:rPr lang="es-ES" sz="900">
                    <a:latin typeface="Century Gothic" panose="020B0502020202020204" pitchFamily="34" charset="0"/>
                  </a:rPr>
                  <a:t>Número</a:t>
                </a:r>
              </a:p>
            </c:rich>
          </c:tx>
          <c:layout>
            <c:manualLayout>
              <c:xMode val="edge"/>
              <c:yMode val="edge"/>
              <c:x val="4.4176180824873599E-4"/>
              <c:y val="0.36174508707057901"/>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44458016"/>
        <c:crosses val="autoZero"/>
        <c:crossBetween val="between"/>
        <c:majorUnit val="0.2"/>
      </c:valAx>
      <c:valAx>
        <c:axId val="-344452064"/>
        <c:scaling>
          <c:orientation val="minMax"/>
          <c:max val="0.3"/>
        </c:scaling>
        <c:delete val="0"/>
        <c:axPos val="r"/>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r>
                  <a:rPr lang="es-ES" sz="900">
                    <a:latin typeface="Century Gothic" panose="020B0502020202020204" pitchFamily="34" charset="0"/>
                  </a:rPr>
                  <a:t>Patrimonio</a:t>
                </a:r>
              </a:p>
            </c:rich>
          </c:tx>
          <c:layout>
            <c:manualLayout>
              <c:xMode val="edge"/>
              <c:yMode val="edge"/>
              <c:x val="0.96129789175281699"/>
              <c:y val="0.3112415256890019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44448672"/>
        <c:crosses val="max"/>
        <c:crossBetween val="between"/>
        <c:majorUnit val="0.05"/>
      </c:valAx>
      <c:catAx>
        <c:axId val="-344448672"/>
        <c:scaling>
          <c:orientation val="minMax"/>
        </c:scaling>
        <c:delete val="1"/>
        <c:axPos val="b"/>
        <c:numFmt formatCode="General" sourceLinked="1"/>
        <c:majorTickMark val="out"/>
        <c:minorTickMark val="none"/>
        <c:tickLblPos val="nextTo"/>
        <c:crossAx val="-344452064"/>
        <c:crosses val="autoZero"/>
        <c:auto val="1"/>
        <c:lblAlgn val="ctr"/>
        <c:lblOffset val="100"/>
        <c:noMultiLvlLbl val="0"/>
      </c:catAx>
      <c:spPr>
        <a:noFill/>
        <a:ln>
          <a:noFill/>
        </a:ln>
        <a:effectLst/>
      </c:spPr>
    </c:plotArea>
    <c:legend>
      <c:legendPos val="b"/>
      <c:layout>
        <c:manualLayout>
          <c:xMode val="edge"/>
          <c:yMode val="edge"/>
          <c:x val="0.222931311455768"/>
          <c:y val="0.91023339317773799"/>
          <c:w val="0.54231902501328999"/>
          <c:h val="8.6561262427474805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197923252294201E-2"/>
          <c:y val="0.10661839015275446"/>
          <c:w val="0.896038086480066"/>
          <c:h val="0.67960462698395396"/>
        </c:manualLayout>
      </c:layout>
      <c:lineChart>
        <c:grouping val="standard"/>
        <c:varyColors val="0"/>
        <c:ser>
          <c:idx val="0"/>
          <c:order val="0"/>
          <c:tx>
            <c:strRef>
              <c:f>Gráfico126!$E$4</c:f>
              <c:strCache>
                <c:ptCount val="1"/>
                <c:pt idx="0">
                  <c:v>Fondos de inversión</c:v>
                </c:pt>
              </c:strCache>
            </c:strRef>
          </c:tx>
          <c:spPr>
            <a:ln w="25400" cap="rnd">
              <a:solidFill>
                <a:srgbClr val="D80A19"/>
              </a:solidFill>
              <a:round/>
            </a:ln>
            <a:effectLst/>
          </c:spPr>
          <c:marker>
            <c:symbol val="circle"/>
            <c:size val="6"/>
            <c:spPr>
              <a:solidFill>
                <a:srgbClr val="D80A19"/>
              </a:solidFill>
              <a:ln w="9525">
                <a:noFill/>
              </a:ln>
              <a:effectLst/>
            </c:spPr>
          </c:marker>
          <c:cat>
            <c:numRef>
              <c:f>Gráfico126!$D$5:$D$16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Gráfico126!$E$5:$E$16</c:f>
              <c:numCache>
                <c:formatCode>0.0%</c:formatCode>
                <c:ptCount val="12"/>
                <c:pt idx="0">
                  <c:v>0.61040000000000005</c:v>
                </c:pt>
                <c:pt idx="1">
                  <c:v>0.57499999999999996</c:v>
                </c:pt>
                <c:pt idx="2">
                  <c:v>0.62280000000000002</c:v>
                </c:pt>
                <c:pt idx="3">
                  <c:v>0.68289999999999995</c:v>
                </c:pt>
                <c:pt idx="4">
                  <c:v>0.66859999999999997</c:v>
                </c:pt>
                <c:pt idx="5">
                  <c:v>0.69130000000000003</c:v>
                </c:pt>
                <c:pt idx="6">
                  <c:v>0.57689999999999997</c:v>
                </c:pt>
                <c:pt idx="7">
                  <c:v>0.4224</c:v>
                </c:pt>
                <c:pt idx="8">
                  <c:v>0.40279999999999999</c:v>
                </c:pt>
                <c:pt idx="9">
                  <c:v>0.31309999999999999</c:v>
                </c:pt>
                <c:pt idx="10">
                  <c:v>0.28749999999999998</c:v>
                </c:pt>
                <c:pt idx="11">
                  <c:v>0.23810000000000001</c:v>
                </c:pt>
              </c:numCache>
            </c:numRef>
          </c:val>
          <c:smooth val="0"/>
          <c:extLst>
            <c:ext xmlns:c16="http://schemas.microsoft.com/office/drawing/2014/chart" uri="{C3380CC4-5D6E-409C-BE32-E72D297353CC}">
              <c16:uniqueId val="{00000000-A57B-4CE4-A69C-EF992046A5A5}"/>
            </c:ext>
          </c:extLst>
        </c:ser>
        <c:ser>
          <c:idx val="1"/>
          <c:order val="1"/>
          <c:tx>
            <c:strRef>
              <c:f>Gráfico126!$F$4</c:f>
              <c:strCache>
                <c:ptCount val="1"/>
                <c:pt idx="0">
                  <c:v>SICAV</c:v>
                </c:pt>
              </c:strCache>
            </c:strRef>
          </c:tx>
          <c:spPr>
            <a:ln w="25400" cap="rnd">
              <a:solidFill>
                <a:schemeClr val="bg1">
                  <a:lumMod val="50000"/>
                </a:schemeClr>
              </a:solidFill>
              <a:round/>
            </a:ln>
            <a:effectLst/>
          </c:spPr>
          <c:marker>
            <c:symbol val="circle"/>
            <c:size val="6"/>
            <c:spPr>
              <a:solidFill>
                <a:schemeClr val="bg1">
                  <a:lumMod val="50000"/>
                </a:schemeClr>
              </a:solidFill>
              <a:ln w="9525">
                <a:noFill/>
              </a:ln>
              <a:effectLst/>
            </c:spPr>
          </c:marker>
          <c:cat>
            <c:numRef>
              <c:f>Gráfico126!$D$5:$D$16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Gráfico126!$F$5:$F$16</c:f>
              <c:numCache>
                <c:formatCode>0.0%</c:formatCode>
                <c:ptCount val="12"/>
                <c:pt idx="0">
                  <c:v>0.65610000000000002</c:v>
                </c:pt>
                <c:pt idx="1">
                  <c:v>0.52129999999999999</c:v>
                </c:pt>
                <c:pt idx="2">
                  <c:v>0.49249999999999999</c:v>
                </c:pt>
                <c:pt idx="3">
                  <c:v>0.52449999999999997</c:v>
                </c:pt>
                <c:pt idx="4">
                  <c:v>0.48849999999999999</c:v>
                </c:pt>
                <c:pt idx="5">
                  <c:v>0.43880000000000002</c:v>
                </c:pt>
                <c:pt idx="6">
                  <c:v>0.35139999999999999</c:v>
                </c:pt>
                <c:pt idx="7">
                  <c:v>0.28110000000000002</c:v>
                </c:pt>
                <c:pt idx="8">
                  <c:v>0.2402</c:v>
                </c:pt>
                <c:pt idx="9">
                  <c:v>0.19819999999999999</c:v>
                </c:pt>
                <c:pt idx="10">
                  <c:v>0.18079999999999999</c:v>
                </c:pt>
                <c:pt idx="11">
                  <c:v>0.15939999999999999</c:v>
                </c:pt>
              </c:numCache>
            </c:numRef>
          </c:val>
          <c:smooth val="0"/>
          <c:extLst>
            <c:ext xmlns:c16="http://schemas.microsoft.com/office/drawing/2014/chart" uri="{C3380CC4-5D6E-409C-BE32-E72D297353CC}">
              <c16:uniqueId val="{00000001-A57B-4CE4-A69C-EF992046A5A5}"/>
            </c:ext>
          </c:extLst>
        </c:ser>
        <c:dLbls>
          <c:showLegendKey val="0"/>
          <c:showVal val="0"/>
          <c:showCatName val="0"/>
          <c:showSerName val="0"/>
          <c:showPercent val="0"/>
          <c:showBubbleSize val="0"/>
        </c:dLbls>
        <c:marker val="1"/>
        <c:smooth val="0"/>
        <c:axId val="-344508976"/>
        <c:axId val="-344506928"/>
      </c:lineChart>
      <c:catAx>
        <c:axId val="-344508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44506928"/>
        <c:crosses val="autoZero"/>
        <c:auto val="1"/>
        <c:lblAlgn val="ctr"/>
        <c:lblOffset val="100"/>
        <c:noMultiLvlLbl val="0"/>
      </c:catAx>
      <c:valAx>
        <c:axId val="-344506928"/>
        <c:scaling>
          <c:orientation val="minMax"/>
        </c:scaling>
        <c:delete val="0"/>
        <c:axPos val="l"/>
        <c:majorGridlines>
          <c:spPr>
            <a:ln w="9525" cap="flat" cmpd="sng" algn="ctr">
              <a:solidFill>
                <a:schemeClr val="bg1">
                  <a:lumMod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44508976"/>
        <c:crosses val="autoZero"/>
        <c:crossBetween val="between"/>
      </c:valAx>
      <c:spPr>
        <a:noFill/>
        <a:ln>
          <a:noFill/>
        </a:ln>
        <a:effectLst/>
      </c:spPr>
    </c:plotArea>
    <c:legend>
      <c:legendPos val="b"/>
      <c:layout>
        <c:manualLayout>
          <c:xMode val="edge"/>
          <c:yMode val="edge"/>
          <c:x val="0.24724811778519601"/>
          <c:y val="0.916226950942302"/>
          <c:w val="0.50550376458417201"/>
          <c:h val="7.420590674340890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18407398892656701"/>
          <c:y val="3.88280974232263E-2"/>
          <c:w val="0.77612678889591302"/>
          <c:h val="0.70923461825160861"/>
        </c:manualLayout>
      </c:layout>
      <c:barChart>
        <c:barDir val="bar"/>
        <c:grouping val="clustered"/>
        <c:varyColors val="0"/>
        <c:ser>
          <c:idx val="0"/>
          <c:order val="0"/>
          <c:tx>
            <c:strRef>
              <c:f>Gráfico127!$E$4</c:f>
              <c:strCache>
                <c:ptCount val="1"/>
                <c:pt idx="0">
                  <c:v> 1 accionista</c:v>
                </c:pt>
              </c:strCache>
            </c:strRef>
          </c:tx>
          <c:spPr>
            <a:solidFill>
              <a:schemeClr val="bg1">
                <a:lumMod val="50000"/>
              </a:schemeClr>
            </a:solidFill>
            <a:ln>
              <a:noFill/>
            </a:ln>
            <a:effectLst/>
          </c:spPr>
          <c:invertIfNegative val="0"/>
          <c:cat>
            <c:strRef>
              <c:f>Gráfico127!$D$5:$D$13</c:f>
              <c:strCache>
                <c:ptCount val="9"/>
                <c:pt idx="0">
                  <c:v>&gt;=90%</c:v>
                </c:pt>
                <c:pt idx="1">
                  <c:v>80-90%</c:v>
                </c:pt>
                <c:pt idx="2">
                  <c:v>70-80%</c:v>
                </c:pt>
                <c:pt idx="3">
                  <c:v>60-70%</c:v>
                </c:pt>
                <c:pt idx="4">
                  <c:v>50-60%</c:v>
                </c:pt>
                <c:pt idx="5">
                  <c:v>40-50%</c:v>
                </c:pt>
                <c:pt idx="6">
                  <c:v>30-40%</c:v>
                </c:pt>
                <c:pt idx="7">
                  <c:v>20-30%</c:v>
                </c:pt>
                <c:pt idx="8">
                  <c:v>&lt;20%</c:v>
                </c:pt>
              </c:strCache>
            </c:strRef>
          </c:cat>
          <c:val>
            <c:numRef>
              <c:f>Gráfico127!$E$5:$E$13</c:f>
              <c:numCache>
                <c:formatCode>0.0%</c:formatCode>
                <c:ptCount val="9"/>
                <c:pt idx="0">
                  <c:v>0.35823170731707316</c:v>
                </c:pt>
                <c:pt idx="1">
                  <c:v>7.6727642276422758E-2</c:v>
                </c:pt>
                <c:pt idx="2">
                  <c:v>7.5711382113821141E-2</c:v>
                </c:pt>
                <c:pt idx="3">
                  <c:v>7.266260162601626E-2</c:v>
                </c:pt>
                <c:pt idx="4">
                  <c:v>0.10518292682926829</c:v>
                </c:pt>
                <c:pt idx="5">
                  <c:v>0.10670731707317073</c:v>
                </c:pt>
                <c:pt idx="6">
                  <c:v>0.11280487804878049</c:v>
                </c:pt>
                <c:pt idx="7">
                  <c:v>8.6382113821138209E-2</c:v>
                </c:pt>
                <c:pt idx="8">
                  <c:v>5.5894308943089431E-3</c:v>
                </c:pt>
              </c:numCache>
            </c:numRef>
          </c:val>
          <c:extLst>
            <c:ext xmlns:c16="http://schemas.microsoft.com/office/drawing/2014/chart" uri="{C3380CC4-5D6E-409C-BE32-E72D297353CC}">
              <c16:uniqueId val="{00000000-ACDF-45FA-BD8F-C4F27CA7D2F7}"/>
            </c:ext>
          </c:extLst>
        </c:ser>
        <c:ser>
          <c:idx val="2"/>
          <c:order val="1"/>
          <c:tx>
            <c:strRef>
              <c:f>Gráfico127!$F$4</c:f>
              <c:strCache>
                <c:ptCount val="1"/>
                <c:pt idx="0">
                  <c:v> 3 accionistas</c:v>
                </c:pt>
              </c:strCache>
            </c:strRef>
          </c:tx>
          <c:spPr>
            <a:solidFill>
              <a:schemeClr val="accent1">
                <a:lumMod val="40000"/>
                <a:lumOff val="60000"/>
              </a:schemeClr>
            </a:solidFill>
            <a:ln>
              <a:noFill/>
            </a:ln>
            <a:effectLst/>
          </c:spPr>
          <c:invertIfNegative val="0"/>
          <c:cat>
            <c:strRef>
              <c:f>Gráfico127!$D$5:$D$13</c:f>
              <c:strCache>
                <c:ptCount val="9"/>
                <c:pt idx="0">
                  <c:v>&gt;=90%</c:v>
                </c:pt>
                <c:pt idx="1">
                  <c:v>80-90%</c:v>
                </c:pt>
                <c:pt idx="2">
                  <c:v>70-80%</c:v>
                </c:pt>
                <c:pt idx="3">
                  <c:v>60-70%</c:v>
                </c:pt>
                <c:pt idx="4">
                  <c:v>50-60%</c:v>
                </c:pt>
                <c:pt idx="5">
                  <c:v>40-50%</c:v>
                </c:pt>
                <c:pt idx="6">
                  <c:v>30-40%</c:v>
                </c:pt>
                <c:pt idx="7">
                  <c:v>20-30%</c:v>
                </c:pt>
                <c:pt idx="8">
                  <c:v>&lt;20%</c:v>
                </c:pt>
              </c:strCache>
            </c:strRef>
          </c:cat>
          <c:val>
            <c:numRef>
              <c:f>Gráfico127!$F$5:$F$13</c:f>
              <c:numCache>
                <c:formatCode>0.0%</c:formatCode>
                <c:ptCount val="9"/>
                <c:pt idx="0">
                  <c:v>0.54211332312404292</c:v>
                </c:pt>
                <c:pt idx="1">
                  <c:v>0.14446145992853496</c:v>
                </c:pt>
                <c:pt idx="2">
                  <c:v>9.7498723838693208E-2</c:v>
                </c:pt>
                <c:pt idx="3">
                  <c:v>7.5038284839203676E-2</c:v>
                </c:pt>
                <c:pt idx="4">
                  <c:v>4.4920877998979071E-2</c:v>
                </c:pt>
                <c:pt idx="5">
                  <c:v>3.1648800408371619E-2</c:v>
                </c:pt>
                <c:pt idx="6">
                  <c:v>2.5012761613067893E-2</c:v>
                </c:pt>
                <c:pt idx="7">
                  <c:v>3.9305768249106685E-2</c:v>
                </c:pt>
              </c:numCache>
            </c:numRef>
          </c:val>
          <c:extLst>
            <c:ext xmlns:c16="http://schemas.microsoft.com/office/drawing/2014/chart" uri="{C3380CC4-5D6E-409C-BE32-E72D297353CC}">
              <c16:uniqueId val="{00000001-ACDF-45FA-BD8F-C4F27CA7D2F7}"/>
            </c:ext>
          </c:extLst>
        </c:ser>
        <c:dLbls>
          <c:showLegendKey val="0"/>
          <c:showVal val="0"/>
          <c:showCatName val="0"/>
          <c:showSerName val="0"/>
          <c:showPercent val="0"/>
          <c:showBubbleSize val="0"/>
        </c:dLbls>
        <c:gapWidth val="60"/>
        <c:overlap val="1"/>
        <c:axId val="-343955056"/>
        <c:axId val="-344369760"/>
      </c:barChart>
      <c:catAx>
        <c:axId val="-343955056"/>
        <c:scaling>
          <c:orientation val="minMax"/>
        </c:scaling>
        <c:delete val="0"/>
        <c:axPos val="l"/>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r>
                  <a:rPr lang="es-ES" sz="900"/>
                  <a:t>Porcentaje participación accionistas</a:t>
                </a:r>
              </a:p>
            </c:rich>
          </c:tx>
          <c:layout>
            <c:manualLayout>
              <c:xMode val="edge"/>
              <c:yMode val="edge"/>
              <c:x val="1.4598540145985399E-2"/>
              <c:y val="9.3050965699531099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General" sourceLinked="1"/>
        <c:majorTickMark val="none"/>
        <c:minorTickMark val="none"/>
        <c:tickLblPos val="nextTo"/>
        <c:spPr>
          <a:noFill/>
          <a:ln w="22225" cap="flat" cmpd="sng" algn="ctr">
            <a:solidFill>
              <a:srgbClr val="40404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44369760"/>
        <c:crosses val="autoZero"/>
        <c:auto val="1"/>
        <c:lblAlgn val="ctr"/>
        <c:lblOffset val="100"/>
        <c:noMultiLvlLbl val="0"/>
      </c:catAx>
      <c:valAx>
        <c:axId val="-3443697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r>
                  <a:rPr lang="en-US" sz="900"/>
                  <a:t>%</a:t>
                </a:r>
                <a:r>
                  <a:rPr lang="en-US" sz="900" baseline="0"/>
                  <a:t> </a:t>
                </a:r>
                <a:r>
                  <a:rPr lang="en-US" sz="900"/>
                  <a:t>sicavs</a:t>
                </a:r>
              </a:p>
            </c:rich>
          </c:tx>
          <c:layout>
            <c:manualLayout>
              <c:xMode val="edge"/>
              <c:yMode val="edge"/>
              <c:x val="0.46458022616701461"/>
              <c:y val="0.8372023682023425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0%" sourceLinked="0"/>
        <c:majorTickMark val="none"/>
        <c:minorTickMark val="none"/>
        <c:tickLblPos val="nextTo"/>
        <c:spPr>
          <a:noFill/>
          <a:ln w="19050">
            <a:solidFill>
              <a:srgbClr val="404040"/>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43955056"/>
        <c:crosses val="autoZero"/>
        <c:crossBetween val="between"/>
      </c:valAx>
      <c:spPr>
        <a:noFill/>
        <a:ln>
          <a:noFill/>
        </a:ln>
        <a:effectLst/>
      </c:spPr>
    </c:plotArea>
    <c:legend>
      <c:legendPos val="b"/>
      <c:layout>
        <c:manualLayout>
          <c:xMode val="edge"/>
          <c:yMode val="edge"/>
          <c:x val="0.24808834844745295"/>
          <c:y val="0.91304339133886825"/>
          <c:w val="0.58267964461237287"/>
          <c:h val="6.025635533316768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100">
          <a:latin typeface="Century Gothic" panose="020B0502020202020204" pitchFamily="34" charset="0"/>
        </a:defRPr>
      </a:pPr>
      <a:endParaRPr lang="es-ES"/>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404987414482999E-2"/>
          <c:y val="0.16580925494464399"/>
          <c:w val="0.83484473828578798"/>
          <c:h val="0.62681776264453426"/>
        </c:manualLayout>
      </c:layout>
      <c:barChart>
        <c:barDir val="col"/>
        <c:grouping val="stacked"/>
        <c:varyColors val="0"/>
        <c:ser>
          <c:idx val="1"/>
          <c:order val="1"/>
          <c:tx>
            <c:strRef>
              <c:f>Gráfico128!$F$4</c:f>
              <c:strCache>
                <c:ptCount val="1"/>
                <c:pt idx="0">
                  <c:v>Número de empresas</c:v>
                </c:pt>
              </c:strCache>
            </c:strRef>
          </c:tx>
          <c:spPr>
            <a:solidFill>
              <a:srgbClr val="8C2633"/>
            </a:solidFill>
            <a:ln>
              <a:noFill/>
            </a:ln>
            <a:effectLst/>
          </c:spPr>
          <c:invertIfNegative val="0"/>
          <c:dLbls>
            <c:dLbl>
              <c:idx val="0"/>
              <c:layout>
                <c:manualLayout>
                  <c:x val="0"/>
                  <c:y val="-4.2744176106005699E-2"/>
                </c:manualLayout>
              </c:layout>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Century Gothic" charset="0"/>
                      <a:ea typeface="Century Gothic" charset="0"/>
                      <a:cs typeface="Century Gothic" charset="0"/>
                    </a:defRPr>
                  </a:pPr>
                  <a:endParaRPr lang="es-E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6FA-4673-BFBC-EB8539B38D26}"/>
                </c:ext>
              </c:extLst>
            </c:dLbl>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Century Gothic" charset="0"/>
                    <a:ea typeface="Century Gothic" charset="0"/>
                    <a:cs typeface="Century Gothic" charset="0"/>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Gráfico128!$D$5:$D$11</c:f>
              <c:numCache>
                <c:formatCode>General</c:formatCode>
                <c:ptCount val="7"/>
                <c:pt idx="0">
                  <c:v>2013</c:v>
                </c:pt>
                <c:pt idx="1">
                  <c:v>2014</c:v>
                </c:pt>
                <c:pt idx="2">
                  <c:v>2015</c:v>
                </c:pt>
                <c:pt idx="3">
                  <c:v>2016</c:v>
                </c:pt>
                <c:pt idx="4">
                  <c:v>2017</c:v>
                </c:pt>
                <c:pt idx="5">
                  <c:v>2018</c:v>
                </c:pt>
                <c:pt idx="6">
                  <c:v>2019</c:v>
                </c:pt>
              </c:numCache>
            </c:numRef>
          </c:cat>
          <c:val>
            <c:numRef>
              <c:f>Gráfico128!$F$5:$F$11</c:f>
              <c:numCache>
                <c:formatCode>General</c:formatCode>
                <c:ptCount val="7"/>
                <c:pt idx="0">
                  <c:v>2</c:v>
                </c:pt>
                <c:pt idx="1">
                  <c:v>6</c:v>
                </c:pt>
                <c:pt idx="2">
                  <c:v>15</c:v>
                </c:pt>
                <c:pt idx="3">
                  <c:v>32</c:v>
                </c:pt>
                <c:pt idx="4">
                  <c:v>52</c:v>
                </c:pt>
                <c:pt idx="5">
                  <c:v>69</c:v>
                </c:pt>
                <c:pt idx="6">
                  <c:v>71</c:v>
                </c:pt>
              </c:numCache>
            </c:numRef>
          </c:val>
          <c:extLst>
            <c:ext xmlns:c16="http://schemas.microsoft.com/office/drawing/2014/chart" uri="{C3380CC4-5D6E-409C-BE32-E72D297353CC}">
              <c16:uniqueId val="{00000001-96FA-4673-BFBC-EB8539B38D26}"/>
            </c:ext>
          </c:extLst>
        </c:ser>
        <c:dLbls>
          <c:showLegendKey val="0"/>
          <c:showVal val="0"/>
          <c:showCatName val="0"/>
          <c:showSerName val="0"/>
          <c:showPercent val="0"/>
          <c:showBubbleSize val="0"/>
        </c:dLbls>
        <c:gapWidth val="150"/>
        <c:overlap val="100"/>
        <c:axId val="-331750592"/>
        <c:axId val="-331766352"/>
      </c:barChart>
      <c:lineChart>
        <c:grouping val="standard"/>
        <c:varyColors val="0"/>
        <c:ser>
          <c:idx val="0"/>
          <c:order val="0"/>
          <c:tx>
            <c:strRef>
              <c:f>Gráfico128!$E$4</c:f>
              <c:strCache>
                <c:ptCount val="1"/>
                <c:pt idx="0">
                  <c:v>Capitalización (Millones de €)</c:v>
                </c:pt>
              </c:strCache>
            </c:strRef>
          </c:tx>
          <c:spPr>
            <a:ln w="34925" cap="rnd">
              <a:solidFill>
                <a:schemeClr val="bg1">
                  <a:lumMod val="50000"/>
                </a:schemeClr>
              </a:solidFill>
              <a:round/>
            </a:ln>
            <a:effectLst/>
          </c:spPr>
          <c:marker>
            <c:symbol val="none"/>
          </c:marker>
          <c:cat>
            <c:numRef>
              <c:f>Gráfico128!$D$5:$D$11</c:f>
              <c:numCache>
                <c:formatCode>General</c:formatCode>
                <c:ptCount val="7"/>
                <c:pt idx="0">
                  <c:v>2013</c:v>
                </c:pt>
                <c:pt idx="1">
                  <c:v>2014</c:v>
                </c:pt>
                <c:pt idx="2">
                  <c:v>2015</c:v>
                </c:pt>
                <c:pt idx="3">
                  <c:v>2016</c:v>
                </c:pt>
                <c:pt idx="4">
                  <c:v>2017</c:v>
                </c:pt>
                <c:pt idx="5">
                  <c:v>2018</c:v>
                </c:pt>
                <c:pt idx="6">
                  <c:v>2019</c:v>
                </c:pt>
              </c:numCache>
            </c:numRef>
          </c:cat>
          <c:val>
            <c:numRef>
              <c:f>Gráfico128!$E$5:$E$11</c:f>
              <c:numCache>
                <c:formatCode>#,##0.0</c:formatCode>
                <c:ptCount val="7"/>
                <c:pt idx="0">
                  <c:v>105.06</c:v>
                </c:pt>
                <c:pt idx="1">
                  <c:v>2190.5500000000002</c:v>
                </c:pt>
                <c:pt idx="2">
                  <c:v>8595.39</c:v>
                </c:pt>
                <c:pt idx="3">
                  <c:v>11012.17</c:v>
                </c:pt>
                <c:pt idx="4">
                  <c:v>20826.88</c:v>
                </c:pt>
                <c:pt idx="5">
                  <c:v>22372.6</c:v>
                </c:pt>
                <c:pt idx="6">
                  <c:v>22308.37</c:v>
                </c:pt>
              </c:numCache>
            </c:numRef>
          </c:val>
          <c:smooth val="0"/>
          <c:extLst>
            <c:ext xmlns:c16="http://schemas.microsoft.com/office/drawing/2014/chart" uri="{C3380CC4-5D6E-409C-BE32-E72D297353CC}">
              <c16:uniqueId val="{00000002-96FA-4673-BFBC-EB8539B38D26}"/>
            </c:ext>
          </c:extLst>
        </c:ser>
        <c:dLbls>
          <c:showLegendKey val="0"/>
          <c:showVal val="0"/>
          <c:showCatName val="0"/>
          <c:showSerName val="0"/>
          <c:showPercent val="0"/>
          <c:showBubbleSize val="0"/>
        </c:dLbls>
        <c:marker val="1"/>
        <c:smooth val="0"/>
        <c:axId val="-331496384"/>
        <c:axId val="-331499216"/>
      </c:lineChart>
      <c:valAx>
        <c:axId val="-331499216"/>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charset="0"/>
                <a:ea typeface="Century Gothic" charset="0"/>
                <a:cs typeface="Century Gothic" charset="0"/>
              </a:defRPr>
            </a:pPr>
            <a:endParaRPr lang="es-ES"/>
          </a:p>
        </c:txPr>
        <c:crossAx val="-331496384"/>
        <c:crosses val="max"/>
        <c:crossBetween val="between"/>
      </c:valAx>
      <c:catAx>
        <c:axId val="-3314963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charset="0"/>
                <a:ea typeface="Century Gothic" charset="0"/>
                <a:cs typeface="Century Gothic" charset="0"/>
              </a:defRPr>
            </a:pPr>
            <a:endParaRPr lang="es-ES"/>
          </a:p>
        </c:txPr>
        <c:crossAx val="-331499216"/>
        <c:crosses val="autoZero"/>
        <c:auto val="1"/>
        <c:lblAlgn val="ctr"/>
        <c:lblOffset val="100"/>
        <c:noMultiLvlLbl val="0"/>
      </c:catAx>
      <c:valAx>
        <c:axId val="-331766352"/>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charset="0"/>
                <a:ea typeface="Century Gothic" charset="0"/>
                <a:cs typeface="Century Gothic" charset="0"/>
              </a:defRPr>
            </a:pPr>
            <a:endParaRPr lang="es-ES"/>
          </a:p>
        </c:txPr>
        <c:crossAx val="-331750592"/>
        <c:crosses val="autoZero"/>
        <c:crossBetween val="between"/>
      </c:valAx>
      <c:catAx>
        <c:axId val="-331750592"/>
        <c:scaling>
          <c:orientation val="minMax"/>
        </c:scaling>
        <c:delete val="1"/>
        <c:axPos val="b"/>
        <c:numFmt formatCode="General" sourceLinked="1"/>
        <c:majorTickMark val="out"/>
        <c:minorTickMark val="none"/>
        <c:tickLblPos val="nextTo"/>
        <c:crossAx val="-331766352"/>
        <c:crosses val="autoZero"/>
        <c:auto val="1"/>
        <c:lblAlgn val="ctr"/>
        <c:lblOffset val="100"/>
        <c:noMultiLvlLbl val="0"/>
      </c:catAx>
      <c:spPr>
        <a:noFill/>
        <a:ln>
          <a:noFill/>
        </a:ln>
        <a:effectLst/>
      </c:spPr>
    </c:plotArea>
    <c:legend>
      <c:legendPos val="b"/>
      <c:layout>
        <c:manualLayout>
          <c:xMode val="edge"/>
          <c:yMode val="edge"/>
          <c:x val="8.1180416612882403E-2"/>
          <c:y val="0.92899048016518804"/>
          <c:w val="0.83251621595456304"/>
          <c:h val="7.1009519834812296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entury Gothic" charset="0"/>
              <a:ea typeface="Century Gothic" charset="0"/>
              <a:cs typeface="Century Gothic" charset="0"/>
            </a:defRPr>
          </a:pPr>
          <a:endParaRPr lang="es-ES"/>
        </a:p>
      </c:txPr>
    </c:legend>
    <c:plotVisOnly val="1"/>
    <c:dispBlanksAs val="gap"/>
    <c:showDLblsOverMax val="0"/>
  </c:chart>
  <c:spPr>
    <a:solidFill>
      <a:schemeClr val="bg1"/>
    </a:solidFill>
    <a:ln w="9525" cap="flat" cmpd="sng" algn="ctr">
      <a:noFill/>
      <a:round/>
    </a:ln>
    <a:effectLst/>
  </c:spPr>
  <c:txPr>
    <a:bodyPr/>
    <a:lstStyle/>
    <a:p>
      <a:pPr>
        <a:defRPr>
          <a:latin typeface="Century Gothic" charset="0"/>
          <a:ea typeface="Century Gothic" charset="0"/>
          <a:cs typeface="Century Gothic" charset="0"/>
        </a:defRPr>
      </a:pPr>
      <a:endParaRPr lang="es-ES"/>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934522946564407E-2"/>
          <c:y val="0.19795857010458101"/>
          <c:w val="0.88699989778967803"/>
          <c:h val="0.60836499255832199"/>
        </c:manualLayout>
      </c:layout>
      <c:barChart>
        <c:barDir val="col"/>
        <c:grouping val="stacked"/>
        <c:varyColors val="0"/>
        <c:ser>
          <c:idx val="0"/>
          <c:order val="0"/>
          <c:tx>
            <c:strRef>
              <c:f>Gráfico129!$E$4</c:f>
              <c:strCache>
                <c:ptCount val="1"/>
                <c:pt idx="0">
                  <c:v>Distribución</c:v>
                </c:pt>
              </c:strCache>
            </c:strRef>
          </c:tx>
          <c:spPr>
            <a:solidFill>
              <a:schemeClr val="accent1"/>
            </a:solidFill>
            <a:ln>
              <a:noFill/>
            </a:ln>
            <a:effectLst/>
          </c:spPr>
          <c:invertIfNegative val="0"/>
          <c:dPt>
            <c:idx val="1"/>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1-01C7-40D5-92A2-4E2002CF0395}"/>
              </c:ext>
            </c:extLst>
          </c:dPt>
          <c:dPt>
            <c:idx val="2"/>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3-01C7-40D5-92A2-4E2002CF0395}"/>
              </c:ext>
            </c:extLst>
          </c:dPt>
          <c:dPt>
            <c:idx val="3"/>
            <c:invertIfNegative val="0"/>
            <c:bubble3D val="0"/>
            <c:spPr>
              <a:solidFill>
                <a:schemeClr val="bg1">
                  <a:lumMod val="65000"/>
                </a:schemeClr>
              </a:solidFill>
              <a:ln>
                <a:noFill/>
              </a:ln>
              <a:effectLst/>
            </c:spPr>
            <c:extLst>
              <c:ext xmlns:c16="http://schemas.microsoft.com/office/drawing/2014/chart" uri="{C3380CC4-5D6E-409C-BE32-E72D297353CC}">
                <c16:uniqueId val="{00000005-01C7-40D5-92A2-4E2002CF0395}"/>
              </c:ext>
            </c:extLst>
          </c:dPt>
          <c:dPt>
            <c:idx val="4"/>
            <c:invertIfNegative val="0"/>
            <c:bubble3D val="0"/>
            <c:spPr>
              <a:solidFill>
                <a:schemeClr val="tx2">
                  <a:lumMod val="75000"/>
                </a:schemeClr>
              </a:solidFill>
              <a:ln>
                <a:noFill/>
              </a:ln>
              <a:effectLst/>
            </c:spPr>
            <c:extLst>
              <c:ext xmlns:c16="http://schemas.microsoft.com/office/drawing/2014/chart" uri="{C3380CC4-5D6E-409C-BE32-E72D297353CC}">
                <c16:uniqueId val="{00000007-01C7-40D5-92A2-4E2002CF0395}"/>
              </c:ext>
            </c:extLst>
          </c:dPt>
          <c:dPt>
            <c:idx val="5"/>
            <c:invertIfNegative val="0"/>
            <c:bubble3D val="0"/>
            <c:spPr>
              <a:solidFill>
                <a:schemeClr val="bg1">
                  <a:lumMod val="85000"/>
                </a:schemeClr>
              </a:solidFill>
              <a:ln>
                <a:noFill/>
              </a:ln>
              <a:effectLst/>
            </c:spPr>
            <c:extLst>
              <c:ext xmlns:c16="http://schemas.microsoft.com/office/drawing/2014/chart" uri="{C3380CC4-5D6E-409C-BE32-E72D297353CC}">
                <c16:uniqueId val="{00000009-01C7-40D5-92A2-4E2002CF0395}"/>
              </c:ext>
            </c:extLst>
          </c:dPt>
          <c:dPt>
            <c:idx val="6"/>
            <c:invertIfNegative val="0"/>
            <c:bubble3D val="0"/>
            <c:spPr>
              <a:solidFill>
                <a:schemeClr val="accent3">
                  <a:lumMod val="50000"/>
                </a:schemeClr>
              </a:solidFill>
              <a:ln>
                <a:noFill/>
              </a:ln>
              <a:effectLst/>
            </c:spPr>
            <c:extLst>
              <c:ext xmlns:c16="http://schemas.microsoft.com/office/drawing/2014/chart" uri="{C3380CC4-5D6E-409C-BE32-E72D297353CC}">
                <c16:uniqueId val="{0000000B-01C7-40D5-92A2-4E2002CF0395}"/>
              </c:ext>
            </c:extLst>
          </c:dPt>
          <c:cat>
            <c:strRef>
              <c:f>Gráfico129!$D$5:$D$11</c:f>
              <c:strCache>
                <c:ptCount val="7"/>
                <c:pt idx="0">
                  <c:v>Mixto</c:v>
                </c:pt>
                <c:pt idx="1">
                  <c:v>Oficinas</c:v>
                </c:pt>
                <c:pt idx="2">
                  <c:v>Venta minorista</c:v>
                </c:pt>
                <c:pt idx="3">
                  <c:v>Hotelero</c:v>
                </c:pt>
                <c:pt idx="4">
                  <c:v>Residencial</c:v>
                </c:pt>
                <c:pt idx="5">
                  <c:v>Locales*</c:v>
                </c:pt>
                <c:pt idx="6">
                  <c:v>Logístico</c:v>
                </c:pt>
              </c:strCache>
            </c:strRef>
          </c:cat>
          <c:val>
            <c:numRef>
              <c:f>Gráfico129!$E$5:$E$11</c:f>
              <c:numCache>
                <c:formatCode>0.0%</c:formatCode>
                <c:ptCount val="7"/>
                <c:pt idx="0">
                  <c:v>0.26500000000000001</c:v>
                </c:pt>
                <c:pt idx="1">
                  <c:v>0.29099999999999998</c:v>
                </c:pt>
                <c:pt idx="2">
                  <c:v>0.193</c:v>
                </c:pt>
                <c:pt idx="3">
                  <c:v>0.108</c:v>
                </c:pt>
                <c:pt idx="4">
                  <c:v>0.109</c:v>
                </c:pt>
                <c:pt idx="5">
                  <c:v>2.7E-2</c:v>
                </c:pt>
                <c:pt idx="6">
                  <c:v>2E-3</c:v>
                </c:pt>
              </c:numCache>
            </c:numRef>
          </c:val>
          <c:extLst>
            <c:ext xmlns:c16="http://schemas.microsoft.com/office/drawing/2014/chart" uri="{C3380CC4-5D6E-409C-BE32-E72D297353CC}">
              <c16:uniqueId val="{0000000C-01C7-40D5-92A2-4E2002CF0395}"/>
            </c:ext>
          </c:extLst>
        </c:ser>
        <c:dLbls>
          <c:showLegendKey val="0"/>
          <c:showVal val="0"/>
          <c:showCatName val="0"/>
          <c:showSerName val="0"/>
          <c:showPercent val="0"/>
          <c:showBubbleSize val="0"/>
        </c:dLbls>
        <c:gapWidth val="150"/>
        <c:overlap val="100"/>
        <c:axId val="-327520176"/>
        <c:axId val="-327350544"/>
      </c:barChart>
      <c:catAx>
        <c:axId val="-3275201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7350544"/>
        <c:crosses val="autoZero"/>
        <c:auto val="1"/>
        <c:lblAlgn val="ctr"/>
        <c:lblOffset val="100"/>
        <c:noMultiLvlLbl val="0"/>
      </c:catAx>
      <c:valAx>
        <c:axId val="-327350544"/>
        <c:scaling>
          <c:orientation val="minMax"/>
        </c:scaling>
        <c:delete val="0"/>
        <c:axPos val="l"/>
        <c:majorGridlines>
          <c:spPr>
            <a:ln w="9525" cap="flat" cmpd="sng" algn="ctr">
              <a:solidFill>
                <a:schemeClr val="bg1">
                  <a:lumMod val="9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75201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934522946564407E-2"/>
          <c:y val="0.19795857010458101"/>
          <c:w val="0.88699989778967803"/>
          <c:h val="0.60836499255832199"/>
        </c:manualLayout>
      </c:layout>
      <c:barChart>
        <c:barDir val="col"/>
        <c:grouping val="stacked"/>
        <c:varyColors val="0"/>
        <c:ser>
          <c:idx val="0"/>
          <c:order val="0"/>
          <c:tx>
            <c:strRef>
              <c:f>Gráfico130!$E$4</c:f>
              <c:strCache>
                <c:ptCount val="1"/>
                <c:pt idx="0">
                  <c:v>Distribución</c:v>
                </c:pt>
              </c:strCache>
            </c:strRef>
          </c:tx>
          <c:spPr>
            <a:solidFill>
              <a:schemeClr val="accent1"/>
            </a:solidFill>
            <a:ln>
              <a:noFill/>
            </a:ln>
            <a:effectLst/>
          </c:spPr>
          <c:invertIfNegative val="0"/>
          <c:dPt>
            <c:idx val="1"/>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1-F51A-4A46-807A-28D31FE538C7}"/>
              </c:ext>
            </c:extLst>
          </c:dPt>
          <c:dPt>
            <c:idx val="2"/>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3-F51A-4A46-807A-28D31FE538C7}"/>
              </c:ext>
            </c:extLst>
          </c:dPt>
          <c:dPt>
            <c:idx val="3"/>
            <c:invertIfNegative val="0"/>
            <c:bubble3D val="0"/>
            <c:spPr>
              <a:solidFill>
                <a:schemeClr val="bg1">
                  <a:lumMod val="65000"/>
                </a:schemeClr>
              </a:solidFill>
              <a:ln>
                <a:noFill/>
              </a:ln>
              <a:effectLst/>
            </c:spPr>
            <c:extLst>
              <c:ext xmlns:c16="http://schemas.microsoft.com/office/drawing/2014/chart" uri="{C3380CC4-5D6E-409C-BE32-E72D297353CC}">
                <c16:uniqueId val="{00000005-F51A-4A46-807A-28D31FE538C7}"/>
              </c:ext>
            </c:extLst>
          </c:dPt>
          <c:dPt>
            <c:idx val="4"/>
            <c:invertIfNegative val="0"/>
            <c:bubble3D val="0"/>
            <c:spPr>
              <a:solidFill>
                <a:schemeClr val="tx2">
                  <a:lumMod val="75000"/>
                </a:schemeClr>
              </a:solidFill>
              <a:ln>
                <a:noFill/>
              </a:ln>
              <a:effectLst/>
            </c:spPr>
            <c:extLst>
              <c:ext xmlns:c16="http://schemas.microsoft.com/office/drawing/2014/chart" uri="{C3380CC4-5D6E-409C-BE32-E72D297353CC}">
                <c16:uniqueId val="{00000007-F51A-4A46-807A-28D31FE538C7}"/>
              </c:ext>
            </c:extLst>
          </c:dPt>
          <c:dPt>
            <c:idx val="5"/>
            <c:invertIfNegative val="0"/>
            <c:bubble3D val="0"/>
            <c:spPr>
              <a:solidFill>
                <a:schemeClr val="bg1">
                  <a:lumMod val="85000"/>
                </a:schemeClr>
              </a:solidFill>
              <a:ln>
                <a:noFill/>
              </a:ln>
              <a:effectLst/>
            </c:spPr>
            <c:extLst>
              <c:ext xmlns:c16="http://schemas.microsoft.com/office/drawing/2014/chart" uri="{C3380CC4-5D6E-409C-BE32-E72D297353CC}">
                <c16:uniqueId val="{00000009-F51A-4A46-807A-28D31FE538C7}"/>
              </c:ext>
            </c:extLst>
          </c:dPt>
          <c:cat>
            <c:strRef>
              <c:f>Gráfico130!$D$5:$D$10</c:f>
              <c:strCache>
                <c:ptCount val="6"/>
                <c:pt idx="0">
                  <c:v>Mixto</c:v>
                </c:pt>
                <c:pt idx="1">
                  <c:v>Oficinas</c:v>
                </c:pt>
                <c:pt idx="2">
                  <c:v>Venta minorista</c:v>
                </c:pt>
                <c:pt idx="3">
                  <c:v>Hotelero</c:v>
                </c:pt>
                <c:pt idx="4">
                  <c:v>Residencial</c:v>
                </c:pt>
                <c:pt idx="5">
                  <c:v>Locales*</c:v>
                </c:pt>
              </c:strCache>
            </c:strRef>
          </c:cat>
          <c:val>
            <c:numRef>
              <c:f>Gráfico130!$E$5:$E$10</c:f>
              <c:numCache>
                <c:formatCode>0.0%</c:formatCode>
                <c:ptCount val="6"/>
                <c:pt idx="0">
                  <c:v>-0.02</c:v>
                </c:pt>
                <c:pt idx="1">
                  <c:v>0.19</c:v>
                </c:pt>
                <c:pt idx="2">
                  <c:v>7.0000000000000007E-2</c:v>
                </c:pt>
                <c:pt idx="3">
                  <c:v>0.33</c:v>
                </c:pt>
                <c:pt idx="4">
                  <c:v>2.82</c:v>
                </c:pt>
                <c:pt idx="5">
                  <c:v>0.18</c:v>
                </c:pt>
              </c:numCache>
            </c:numRef>
          </c:val>
          <c:extLst>
            <c:ext xmlns:c16="http://schemas.microsoft.com/office/drawing/2014/chart" uri="{C3380CC4-5D6E-409C-BE32-E72D297353CC}">
              <c16:uniqueId val="{0000000C-F51A-4A46-807A-28D31FE538C7}"/>
            </c:ext>
          </c:extLst>
        </c:ser>
        <c:dLbls>
          <c:showLegendKey val="0"/>
          <c:showVal val="0"/>
          <c:showCatName val="0"/>
          <c:showSerName val="0"/>
          <c:showPercent val="0"/>
          <c:showBubbleSize val="0"/>
        </c:dLbls>
        <c:gapWidth val="150"/>
        <c:overlap val="100"/>
        <c:axId val="-327520176"/>
        <c:axId val="-327350544"/>
      </c:barChart>
      <c:catAx>
        <c:axId val="-3275201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7350544"/>
        <c:crosses val="autoZero"/>
        <c:auto val="1"/>
        <c:lblAlgn val="ctr"/>
        <c:lblOffset val="100"/>
        <c:noMultiLvlLbl val="0"/>
      </c:catAx>
      <c:valAx>
        <c:axId val="-327350544"/>
        <c:scaling>
          <c:orientation val="minMax"/>
        </c:scaling>
        <c:delete val="0"/>
        <c:axPos val="l"/>
        <c:majorGridlines>
          <c:spPr>
            <a:ln w="9525" cap="flat" cmpd="sng" algn="ctr">
              <a:solidFill>
                <a:schemeClr val="bg1">
                  <a:lumMod val="9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3275201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Gráfico131!$D$5</c:f>
              <c:strCache>
                <c:ptCount val="1"/>
                <c:pt idx="0">
                  <c:v>Beneficiarios (% declarantes)</c:v>
                </c:pt>
              </c:strCache>
            </c:strRef>
          </c:tx>
          <c:spPr>
            <a:solidFill>
              <a:schemeClr val="accent1">
                <a:lumMod val="40000"/>
                <a:lumOff val="60000"/>
              </a:schemeClr>
            </a:solidFill>
            <a:ln>
              <a:noFill/>
            </a:ln>
            <a:effectLst/>
          </c:spPr>
          <c:invertIfNegative val="0"/>
          <c:cat>
            <c:strRef>
              <c:f>Gráfico131!$E$4:$Q$4</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Gráfico131!$E$5:$Q$5</c:f>
              <c:numCache>
                <c:formatCode>#,##0.000</c:formatCode>
                <c:ptCount val="13"/>
                <c:pt idx="0">
                  <c:v>0.2938542552740353</c:v>
                </c:pt>
                <c:pt idx="1">
                  <c:v>0.35762233229943058</c:v>
                </c:pt>
                <c:pt idx="2">
                  <c:v>0.40959737314193317</c:v>
                </c:pt>
                <c:pt idx="3">
                  <c:v>0.45127020427802744</c:v>
                </c:pt>
                <c:pt idx="4">
                  <c:v>0.4333824265187764</c:v>
                </c:pt>
                <c:pt idx="5">
                  <c:v>0.42507005314959379</c:v>
                </c:pt>
                <c:pt idx="6">
                  <c:v>0.46931941298138485</c:v>
                </c:pt>
                <c:pt idx="7">
                  <c:v>0.44593542439054551</c:v>
                </c:pt>
                <c:pt idx="8">
                  <c:v>0.46871460681988464</c:v>
                </c:pt>
                <c:pt idx="9">
                  <c:v>0.51145018211038906</c:v>
                </c:pt>
                <c:pt idx="10">
                  <c:v>0.5756506960464669</c:v>
                </c:pt>
                <c:pt idx="11">
                  <c:v>0.62624999999999997</c:v>
                </c:pt>
                <c:pt idx="12">
                  <c:v>0.72380645161290325</c:v>
                </c:pt>
              </c:numCache>
            </c:numRef>
          </c:val>
          <c:extLst>
            <c:ext xmlns:c16="http://schemas.microsoft.com/office/drawing/2014/chart" uri="{C3380CC4-5D6E-409C-BE32-E72D297353CC}">
              <c16:uniqueId val="{00000000-2EC9-47AE-8669-78C302B3A8DE}"/>
            </c:ext>
          </c:extLst>
        </c:ser>
        <c:dLbls>
          <c:showLegendKey val="0"/>
          <c:showVal val="0"/>
          <c:showCatName val="0"/>
          <c:showSerName val="0"/>
          <c:showPercent val="0"/>
          <c:showBubbleSize val="0"/>
        </c:dLbls>
        <c:gapWidth val="87"/>
        <c:overlap val="14"/>
        <c:axId val="1141603344"/>
        <c:axId val="1136868000"/>
      </c:barChart>
      <c:lineChart>
        <c:grouping val="standard"/>
        <c:varyColors val="0"/>
        <c:ser>
          <c:idx val="1"/>
          <c:order val="1"/>
          <c:tx>
            <c:strRef>
              <c:f>Gráfico131!$D$6</c:f>
              <c:strCache>
                <c:ptCount val="1"/>
                <c:pt idx="0">
                  <c:v>Importe (% PIB)</c:v>
                </c:pt>
              </c:strCache>
            </c:strRef>
          </c:tx>
          <c:spPr>
            <a:ln w="12700" cap="rnd">
              <a:solidFill>
                <a:schemeClr val="tx1"/>
              </a:solidFill>
              <a:round/>
            </a:ln>
            <a:effectLst/>
          </c:spPr>
          <c:marker>
            <c:symbol val="diamond"/>
            <c:size val="10"/>
            <c:spPr>
              <a:solidFill>
                <a:schemeClr val="bg1"/>
              </a:solidFill>
              <a:ln w="12700">
                <a:solidFill>
                  <a:schemeClr val="tx1"/>
                </a:solidFill>
              </a:ln>
              <a:effectLst/>
            </c:spPr>
          </c:marker>
          <c:val>
            <c:numRef>
              <c:f>Gráfico131!$E$6:$Q$6</c:f>
              <c:numCache>
                <c:formatCode>#,##0.000</c:formatCode>
                <c:ptCount val="13"/>
                <c:pt idx="0">
                  <c:v>8.5969184338850063E-3</c:v>
                </c:pt>
                <c:pt idx="1">
                  <c:v>9.1272195507546491E-3</c:v>
                </c:pt>
                <c:pt idx="2">
                  <c:v>9.6224395286254628E-3</c:v>
                </c:pt>
                <c:pt idx="3">
                  <c:v>8.9999999999999993E-3</c:v>
                </c:pt>
                <c:pt idx="4">
                  <c:v>8.2479806348535571E-3</c:v>
                </c:pt>
                <c:pt idx="5">
                  <c:v>9.4362750767570339E-3</c:v>
                </c:pt>
                <c:pt idx="6">
                  <c:v>8.7813618399154251E-3</c:v>
                </c:pt>
                <c:pt idx="7">
                  <c:v>6.4434538838094319E-3</c:v>
                </c:pt>
                <c:pt idx="8">
                  <c:v>8.5795652307828815E-3</c:v>
                </c:pt>
                <c:pt idx="9">
                  <c:v>9.7319381013007637E-3</c:v>
                </c:pt>
                <c:pt idx="10">
                  <c:v>8.6018322830872934E-3</c:v>
                </c:pt>
                <c:pt idx="11">
                  <c:v>8.8492173808153232E-3</c:v>
                </c:pt>
                <c:pt idx="12">
                  <c:v>1.2175056738649761E-2</c:v>
                </c:pt>
              </c:numCache>
            </c:numRef>
          </c:val>
          <c:smooth val="0"/>
          <c:extLst>
            <c:ext xmlns:c16="http://schemas.microsoft.com/office/drawing/2014/chart" uri="{C3380CC4-5D6E-409C-BE32-E72D297353CC}">
              <c16:uniqueId val="{00000001-2EC9-47AE-8669-78C302B3A8DE}"/>
            </c:ext>
          </c:extLst>
        </c:ser>
        <c:dLbls>
          <c:showLegendKey val="0"/>
          <c:showVal val="0"/>
          <c:showCatName val="0"/>
          <c:showSerName val="0"/>
          <c:showPercent val="0"/>
          <c:showBubbleSize val="0"/>
        </c:dLbls>
        <c:marker val="1"/>
        <c:smooth val="0"/>
        <c:axId val="1005770768"/>
        <c:axId val="1136867168"/>
      </c:lineChart>
      <c:catAx>
        <c:axId val="1141603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136868000"/>
        <c:crosses val="autoZero"/>
        <c:auto val="0"/>
        <c:lblAlgn val="ctr"/>
        <c:lblOffset val="100"/>
        <c:noMultiLvlLbl val="0"/>
      </c:catAx>
      <c:valAx>
        <c:axId val="1136868000"/>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r>
                  <a:rPr lang="en-US" sz="1000"/>
                  <a:t>Beneficiarios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141603344"/>
        <c:crossesAt val="1"/>
        <c:crossBetween val="between"/>
        <c:majorUnit val="0.25"/>
      </c:valAx>
      <c:valAx>
        <c:axId val="1136867168"/>
        <c:scaling>
          <c:orientation val="minMax"/>
          <c:max val="2.0000000000000004E-2"/>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r>
                  <a:rPr lang="en-US" sz="1000"/>
                  <a:t>Importe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0.0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005770768"/>
        <c:crosses val="max"/>
        <c:crossBetween val="between"/>
        <c:majorUnit val="5.000000000000001E-3"/>
      </c:valAx>
      <c:catAx>
        <c:axId val="1005770768"/>
        <c:scaling>
          <c:orientation val="minMax"/>
        </c:scaling>
        <c:delete val="1"/>
        <c:axPos val="b"/>
        <c:majorTickMark val="out"/>
        <c:minorTickMark val="none"/>
        <c:tickLblPos val="nextTo"/>
        <c:crossAx val="1136867168"/>
        <c:crosses val="autoZero"/>
        <c:auto val="1"/>
        <c:lblAlgn val="ctr"/>
        <c:lblOffset val="100"/>
        <c:noMultiLvlLbl val="0"/>
      </c:catAx>
      <c:spPr>
        <a:noFill/>
        <a:ln>
          <a:noFill/>
        </a:ln>
        <a:effectLst/>
      </c:spPr>
    </c:plotArea>
    <c:legend>
      <c:legendPos val="b"/>
      <c:layout>
        <c:manualLayout>
          <c:xMode val="edge"/>
          <c:yMode val="edge"/>
          <c:x val="0.10554720200791227"/>
          <c:y val="0.91031024164464114"/>
          <c:w val="0.74031453976416206"/>
          <c:h val="6.45836504544469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677969348659003E-2"/>
          <c:y val="5.4455445544554455E-2"/>
          <c:w val="0.91255957854406133"/>
          <c:h val="0.76413580728151553"/>
        </c:manualLayout>
      </c:layout>
      <c:lineChart>
        <c:grouping val="standard"/>
        <c:varyColors val="0"/>
        <c:ser>
          <c:idx val="0"/>
          <c:order val="0"/>
          <c:tx>
            <c:strRef>
              <c:f>Gráfico3!$E$4</c:f>
              <c:strCache>
                <c:ptCount val="1"/>
                <c:pt idx="0">
                  <c:v> IRPF</c:v>
                </c:pt>
              </c:strCache>
            </c:strRef>
          </c:tx>
          <c:spPr>
            <a:ln w="38100" cap="rnd">
              <a:solidFill>
                <a:schemeClr val="bg1">
                  <a:lumMod val="65000"/>
                </a:schemeClr>
              </a:solidFill>
              <a:round/>
            </a:ln>
            <a:effectLst/>
          </c:spPr>
          <c:marker>
            <c:symbol val="none"/>
          </c:marker>
          <c:cat>
            <c:numRef>
              <c:f>Gráfico3!$D$5:$D$23</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Gráfico3!$E$5:$E$23</c:f>
              <c:numCache>
                <c:formatCode>General</c:formatCode>
                <c:ptCount val="19"/>
                <c:pt idx="0">
                  <c:v>2.7669999999999999</c:v>
                </c:pt>
                <c:pt idx="1">
                  <c:v>2.4020000000000001</c:v>
                </c:pt>
                <c:pt idx="2">
                  <c:v>2.4870000000000001</c:v>
                </c:pt>
                <c:pt idx="3">
                  <c:v>2.415</c:v>
                </c:pt>
                <c:pt idx="4">
                  <c:v>2.3780000000000001</c:v>
                </c:pt>
                <c:pt idx="5">
                  <c:v>2.3359999999999999</c:v>
                </c:pt>
                <c:pt idx="6">
                  <c:v>2.5019999999999998</c:v>
                </c:pt>
                <c:pt idx="7">
                  <c:v>2.552</c:v>
                </c:pt>
                <c:pt idx="8">
                  <c:v>2.5659999999999998</c:v>
                </c:pt>
                <c:pt idx="9">
                  <c:v>3.9239999999999999</c:v>
                </c:pt>
                <c:pt idx="10">
                  <c:v>3.1840000000000002</c:v>
                </c:pt>
                <c:pt idx="11">
                  <c:v>3.0209999999999999</c:v>
                </c:pt>
                <c:pt idx="12">
                  <c:v>2.835</c:v>
                </c:pt>
                <c:pt idx="13">
                  <c:v>3.1150000000000002</c:v>
                </c:pt>
                <c:pt idx="14">
                  <c:v>2.9159999999999999</c:v>
                </c:pt>
                <c:pt idx="15">
                  <c:v>2.74</c:v>
                </c:pt>
                <c:pt idx="16">
                  <c:v>1.31</c:v>
                </c:pt>
                <c:pt idx="17">
                  <c:v>1.167</c:v>
                </c:pt>
                <c:pt idx="18">
                  <c:v>1.143</c:v>
                </c:pt>
              </c:numCache>
            </c:numRef>
          </c:val>
          <c:smooth val="0"/>
          <c:extLst>
            <c:ext xmlns:c16="http://schemas.microsoft.com/office/drawing/2014/chart" uri="{C3380CC4-5D6E-409C-BE32-E72D297353CC}">
              <c16:uniqueId val="{00000000-2C40-4C2F-B726-3CEDFD6BDDB3}"/>
            </c:ext>
          </c:extLst>
        </c:ser>
        <c:ser>
          <c:idx val="1"/>
          <c:order val="1"/>
          <c:tx>
            <c:strRef>
              <c:f>Gráfico3!$F$4</c:f>
              <c:strCache>
                <c:ptCount val="1"/>
                <c:pt idx="0">
                  <c:v> IVA + IIEE</c:v>
                </c:pt>
              </c:strCache>
            </c:strRef>
          </c:tx>
          <c:spPr>
            <a:ln w="38100" cap="rnd">
              <a:solidFill>
                <a:srgbClr val="860000"/>
              </a:solidFill>
              <a:round/>
            </a:ln>
            <a:effectLst/>
          </c:spPr>
          <c:marker>
            <c:symbol val="none"/>
          </c:marker>
          <c:cat>
            <c:numRef>
              <c:f>Gráfico3!$D$5:$D$23</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Gráfico3!$F$5:$F$23</c:f>
              <c:numCache>
                <c:formatCode>General</c:formatCode>
                <c:ptCount val="19"/>
                <c:pt idx="0">
                  <c:v>2.4319999999999999</c:v>
                </c:pt>
                <c:pt idx="1">
                  <c:v>2.488</c:v>
                </c:pt>
                <c:pt idx="2">
                  <c:v>2.6070000000000002</c:v>
                </c:pt>
                <c:pt idx="3">
                  <c:v>3.5059999999999998</c:v>
                </c:pt>
                <c:pt idx="4">
                  <c:v>3.4929999999999999</c:v>
                </c:pt>
                <c:pt idx="5">
                  <c:v>3.5449999999999999</c:v>
                </c:pt>
                <c:pt idx="6">
                  <c:v>3.6619999999999999</c:v>
                </c:pt>
                <c:pt idx="7">
                  <c:v>3.524</c:v>
                </c:pt>
                <c:pt idx="8">
                  <c:v>3.3660000000000001</c:v>
                </c:pt>
                <c:pt idx="9">
                  <c:v>3.6179999999999999</c:v>
                </c:pt>
                <c:pt idx="10">
                  <c:v>3.4860000000000002</c:v>
                </c:pt>
                <c:pt idx="11">
                  <c:v>3.476</c:v>
                </c:pt>
                <c:pt idx="12">
                  <c:v>3.44</c:v>
                </c:pt>
                <c:pt idx="13">
                  <c:v>3.4729999999999999</c:v>
                </c:pt>
                <c:pt idx="14">
                  <c:v>3.4129999999999998</c:v>
                </c:pt>
                <c:pt idx="15">
                  <c:v>3.6080000000000001</c:v>
                </c:pt>
                <c:pt idx="16">
                  <c:v>3.6520000000000001</c:v>
                </c:pt>
                <c:pt idx="17">
                  <c:v>3.4460000000000002</c:v>
                </c:pt>
                <c:pt idx="18">
                  <c:v>3.6030000000000002</c:v>
                </c:pt>
              </c:numCache>
            </c:numRef>
          </c:val>
          <c:smooth val="0"/>
          <c:extLst>
            <c:ext xmlns:c16="http://schemas.microsoft.com/office/drawing/2014/chart" uri="{C3380CC4-5D6E-409C-BE32-E72D297353CC}">
              <c16:uniqueId val="{00000001-2C40-4C2F-B726-3CEDFD6BDDB3}"/>
            </c:ext>
          </c:extLst>
        </c:ser>
        <c:ser>
          <c:idx val="2"/>
          <c:order val="2"/>
          <c:tx>
            <c:strRef>
              <c:f>Gráfico3!$G$4</c:f>
              <c:strCache>
                <c:ptCount val="1"/>
                <c:pt idx="0">
                  <c:v> IS</c:v>
                </c:pt>
              </c:strCache>
            </c:strRef>
          </c:tx>
          <c:spPr>
            <a:ln w="38100" cap="rnd">
              <a:solidFill>
                <a:schemeClr val="accent6"/>
              </a:solidFill>
              <a:round/>
            </a:ln>
            <a:effectLst/>
          </c:spPr>
          <c:marker>
            <c:symbol val="none"/>
          </c:marker>
          <c:cat>
            <c:numRef>
              <c:f>Gráfico3!$D$5:$D$23</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Gráfico3!$G$5:$G$23</c:f>
              <c:numCache>
                <c:formatCode>General</c:formatCode>
                <c:ptCount val="19"/>
                <c:pt idx="0">
                  <c:v>0.497</c:v>
                </c:pt>
                <c:pt idx="1">
                  <c:v>0.6</c:v>
                </c:pt>
                <c:pt idx="2">
                  <c:v>0.46600000000000003</c:v>
                </c:pt>
                <c:pt idx="3">
                  <c:v>0.42299999999999999</c:v>
                </c:pt>
                <c:pt idx="4">
                  <c:v>0.42399999999999999</c:v>
                </c:pt>
                <c:pt idx="5">
                  <c:v>0.45500000000000002</c:v>
                </c:pt>
                <c:pt idx="6">
                  <c:v>0.65100000000000002</c:v>
                </c:pt>
                <c:pt idx="7">
                  <c:v>0.69499999999999995</c:v>
                </c:pt>
                <c:pt idx="8">
                  <c:v>0.747</c:v>
                </c:pt>
                <c:pt idx="9">
                  <c:v>0.63200000000000001</c:v>
                </c:pt>
                <c:pt idx="10">
                  <c:v>0.33900000000000002</c:v>
                </c:pt>
                <c:pt idx="11">
                  <c:v>0.35399999999999998</c:v>
                </c:pt>
                <c:pt idx="12">
                  <c:v>0.35899999999999999</c:v>
                </c:pt>
                <c:pt idx="13">
                  <c:v>0.30199999999999999</c:v>
                </c:pt>
                <c:pt idx="14">
                  <c:v>0.32100000000000001</c:v>
                </c:pt>
                <c:pt idx="15">
                  <c:v>0.36699999999999999</c:v>
                </c:pt>
                <c:pt idx="16">
                  <c:v>0.34499999999999997</c:v>
                </c:pt>
                <c:pt idx="17">
                  <c:v>0.183</c:v>
                </c:pt>
                <c:pt idx="18">
                  <c:v>0.28699999999999998</c:v>
                </c:pt>
              </c:numCache>
            </c:numRef>
          </c:val>
          <c:smooth val="0"/>
          <c:extLst>
            <c:ext xmlns:c16="http://schemas.microsoft.com/office/drawing/2014/chart" uri="{C3380CC4-5D6E-409C-BE32-E72D297353CC}">
              <c16:uniqueId val="{00000002-2C40-4C2F-B726-3CEDFD6BDDB3}"/>
            </c:ext>
          </c:extLst>
        </c:ser>
        <c:ser>
          <c:idx val="3"/>
          <c:order val="3"/>
          <c:tx>
            <c:strRef>
              <c:f>Gráfico3!$H$4</c:f>
              <c:strCache>
                <c:ptCount val="1"/>
                <c:pt idx="0">
                  <c:v> IRPF + Ajuste</c:v>
                </c:pt>
              </c:strCache>
            </c:strRef>
          </c:tx>
          <c:spPr>
            <a:ln w="38100" cap="rnd">
              <a:solidFill>
                <a:schemeClr val="bg1">
                  <a:lumMod val="65000"/>
                </a:schemeClr>
              </a:solidFill>
              <a:prstDash val="sysDash"/>
              <a:round/>
            </a:ln>
            <a:effectLst/>
          </c:spPr>
          <c:marker>
            <c:symbol val="none"/>
          </c:marker>
          <c:cat>
            <c:numRef>
              <c:f>Gráfico3!$D$5:$D$23</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Gráfico3!$H$5:$H$23</c:f>
              <c:numCache>
                <c:formatCode>General</c:formatCode>
                <c:ptCount val="19"/>
                <c:pt idx="15">
                  <c:v>2.74</c:v>
                </c:pt>
                <c:pt idx="16">
                  <c:v>2.173</c:v>
                </c:pt>
                <c:pt idx="17">
                  <c:v>1.9950000000000001</c:v>
                </c:pt>
                <c:pt idx="18">
                  <c:v>1.9430000000000001</c:v>
                </c:pt>
              </c:numCache>
            </c:numRef>
          </c:val>
          <c:smooth val="0"/>
          <c:extLst>
            <c:ext xmlns:c16="http://schemas.microsoft.com/office/drawing/2014/chart" uri="{C3380CC4-5D6E-409C-BE32-E72D297353CC}">
              <c16:uniqueId val="{00000003-2C40-4C2F-B726-3CEDFD6BDDB3}"/>
            </c:ext>
          </c:extLst>
        </c:ser>
        <c:dLbls>
          <c:showLegendKey val="0"/>
          <c:showVal val="0"/>
          <c:showCatName val="0"/>
          <c:showSerName val="0"/>
          <c:showPercent val="0"/>
          <c:showBubbleSize val="0"/>
        </c:dLbls>
        <c:smooth val="0"/>
        <c:axId val="1215567712"/>
        <c:axId val="1209982528"/>
      </c:lineChart>
      <c:catAx>
        <c:axId val="121556771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209982528"/>
        <c:crosses val="autoZero"/>
        <c:auto val="1"/>
        <c:lblAlgn val="ctr"/>
        <c:lblOffset val="100"/>
        <c:tickLblSkip val="2"/>
        <c:noMultiLvlLbl val="0"/>
      </c:catAx>
      <c:valAx>
        <c:axId val="120998252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215567712"/>
        <c:crosses val="autoZero"/>
        <c:crossBetween val="between"/>
      </c:valAx>
      <c:spPr>
        <a:noFill/>
        <a:ln>
          <a:noFill/>
        </a:ln>
        <a:effectLst/>
      </c:spPr>
    </c:plotArea>
    <c:legend>
      <c:legendPos val="b"/>
      <c:layout>
        <c:manualLayout>
          <c:xMode val="edge"/>
          <c:yMode val="edge"/>
          <c:x val="0.15471973180076629"/>
          <c:y val="0.92359125282607002"/>
          <c:w val="0.69056053639846748"/>
          <c:h val="7.6408747173929994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Gráfico17!$D$5</c:f>
              <c:strCache>
                <c:ptCount val="1"/>
                <c:pt idx="0">
                  <c:v>Beneficiarios (% de la población mayor de edad)</c:v>
                </c:pt>
              </c:strCache>
            </c:strRef>
          </c:tx>
          <c:spPr>
            <a:solidFill>
              <a:schemeClr val="accent1">
                <a:lumMod val="40000"/>
                <a:lumOff val="60000"/>
              </a:schemeClr>
            </a:solidFill>
            <a:ln>
              <a:noFill/>
            </a:ln>
            <a:effectLst/>
          </c:spPr>
          <c:invertIfNegative val="0"/>
          <c:cat>
            <c:numRef>
              <c:f>Gráfico17!$E$4:$R$4</c:f>
              <c:numCache>
                <c:formatCode>General</c:formatCode>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numCache>
            </c:numRef>
          </c:cat>
          <c:val>
            <c:numRef>
              <c:f>Gráfico17!$E$5:$R$5</c:f>
              <c:numCache>
                <c:formatCode>#,##0.0</c:formatCode>
                <c:ptCount val="14"/>
                <c:pt idx="0">
                  <c:v>8.8000000000000007</c:v>
                </c:pt>
                <c:pt idx="1">
                  <c:v>9.5</c:v>
                </c:pt>
                <c:pt idx="2">
                  <c:v>10.1</c:v>
                </c:pt>
                <c:pt idx="3">
                  <c:v>10.6</c:v>
                </c:pt>
                <c:pt idx="4">
                  <c:v>11.2</c:v>
                </c:pt>
                <c:pt idx="5">
                  <c:v>11.1</c:v>
                </c:pt>
                <c:pt idx="6">
                  <c:v>10.8</c:v>
                </c:pt>
                <c:pt idx="7">
                  <c:v>10.7</c:v>
                </c:pt>
                <c:pt idx="8">
                  <c:v>10</c:v>
                </c:pt>
                <c:pt idx="9">
                  <c:v>8</c:v>
                </c:pt>
                <c:pt idx="10">
                  <c:v>7.5</c:v>
                </c:pt>
                <c:pt idx="11">
                  <c:v>7.4</c:v>
                </c:pt>
                <c:pt idx="12">
                  <c:v>7.2</c:v>
                </c:pt>
                <c:pt idx="13">
                  <c:v>7.4</c:v>
                </c:pt>
              </c:numCache>
            </c:numRef>
          </c:val>
          <c:extLst>
            <c:ext xmlns:c16="http://schemas.microsoft.com/office/drawing/2014/chart" uri="{C3380CC4-5D6E-409C-BE32-E72D297353CC}">
              <c16:uniqueId val="{00000000-1E41-4642-AF43-F044B22DBD61}"/>
            </c:ext>
          </c:extLst>
        </c:ser>
        <c:dLbls>
          <c:showLegendKey val="0"/>
          <c:showVal val="0"/>
          <c:showCatName val="0"/>
          <c:showSerName val="0"/>
          <c:showPercent val="0"/>
          <c:showBubbleSize val="0"/>
        </c:dLbls>
        <c:gapWidth val="87"/>
        <c:overlap val="14"/>
        <c:axId val="1141603344"/>
        <c:axId val="1136868000"/>
      </c:barChart>
      <c:lineChart>
        <c:grouping val="standard"/>
        <c:varyColors val="0"/>
        <c:ser>
          <c:idx val="1"/>
          <c:order val="1"/>
          <c:tx>
            <c:strRef>
              <c:f>Gráfico17!$D$6</c:f>
              <c:strCache>
                <c:ptCount val="1"/>
                <c:pt idx="0">
                  <c:v>Importe (% PIB)</c:v>
                </c:pt>
              </c:strCache>
            </c:strRef>
          </c:tx>
          <c:spPr>
            <a:ln w="12700" cap="rnd">
              <a:solidFill>
                <a:schemeClr val="tx1"/>
              </a:solidFill>
              <a:round/>
            </a:ln>
            <a:effectLst/>
          </c:spPr>
          <c:marker>
            <c:symbol val="diamond"/>
            <c:size val="10"/>
            <c:spPr>
              <a:solidFill>
                <a:schemeClr val="bg1"/>
              </a:solidFill>
              <a:ln w="12700">
                <a:solidFill>
                  <a:schemeClr val="tx1"/>
                </a:solidFill>
              </a:ln>
              <a:effectLst/>
            </c:spPr>
          </c:marker>
          <c:val>
            <c:numRef>
              <c:f>Gráfico17!$E$6:$R$6</c:f>
              <c:numCache>
                <c:formatCode>0.00</c:formatCode>
                <c:ptCount val="14"/>
                <c:pt idx="0">
                  <c:v>0.22591525800000001</c:v>
                </c:pt>
                <c:pt idx="1">
                  <c:v>0.22016592400000001</c:v>
                </c:pt>
                <c:pt idx="2">
                  <c:v>0.224065388</c:v>
                </c:pt>
                <c:pt idx="3">
                  <c:v>0.23028132400000001</c:v>
                </c:pt>
                <c:pt idx="4">
                  <c:v>0.192053485</c:v>
                </c:pt>
                <c:pt idx="5">
                  <c:v>0.17672046499999999</c:v>
                </c:pt>
                <c:pt idx="6">
                  <c:v>0.174366408</c:v>
                </c:pt>
                <c:pt idx="7">
                  <c:v>0.177744019</c:v>
                </c:pt>
                <c:pt idx="8">
                  <c:v>0.177666622</c:v>
                </c:pt>
                <c:pt idx="9">
                  <c:v>0.18621379299999999</c:v>
                </c:pt>
                <c:pt idx="10">
                  <c:v>0.18138346699999999</c:v>
                </c:pt>
                <c:pt idx="11">
                  <c:v>0.184760438</c:v>
                </c:pt>
                <c:pt idx="12">
                  <c:v>0.13869922600000001</c:v>
                </c:pt>
                <c:pt idx="13">
                  <c:v>0.12757368999999999</c:v>
                </c:pt>
              </c:numCache>
            </c:numRef>
          </c:val>
          <c:smooth val="0"/>
          <c:extLst>
            <c:ext xmlns:c16="http://schemas.microsoft.com/office/drawing/2014/chart" uri="{C3380CC4-5D6E-409C-BE32-E72D297353CC}">
              <c16:uniqueId val="{00000001-1E41-4642-AF43-F044B22DBD61}"/>
            </c:ext>
          </c:extLst>
        </c:ser>
        <c:dLbls>
          <c:showLegendKey val="0"/>
          <c:showVal val="0"/>
          <c:showCatName val="0"/>
          <c:showSerName val="0"/>
          <c:showPercent val="0"/>
          <c:showBubbleSize val="0"/>
        </c:dLbls>
        <c:marker val="1"/>
        <c:smooth val="0"/>
        <c:axId val="1005770768"/>
        <c:axId val="1136867168"/>
      </c:lineChart>
      <c:catAx>
        <c:axId val="1141603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136868000"/>
        <c:crosses val="autoZero"/>
        <c:auto val="0"/>
        <c:lblAlgn val="ctr"/>
        <c:lblOffset val="100"/>
        <c:noMultiLvlLbl val="0"/>
      </c:catAx>
      <c:valAx>
        <c:axId val="113686800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r>
                  <a:rPr lang="en-US" sz="1000"/>
                  <a:t>Beneficiarios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141603344"/>
        <c:crossesAt val="1"/>
        <c:crossBetween val="between"/>
      </c:valAx>
      <c:valAx>
        <c:axId val="1136867168"/>
        <c:scaling>
          <c:orientation val="minMax"/>
          <c:max val="0.30000000000000004"/>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r>
                  <a:rPr lang="en-US" sz="1000"/>
                  <a:t>Importe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005770768"/>
        <c:crosses val="max"/>
        <c:crossBetween val="between"/>
      </c:valAx>
      <c:catAx>
        <c:axId val="1005770768"/>
        <c:scaling>
          <c:orientation val="minMax"/>
        </c:scaling>
        <c:delete val="1"/>
        <c:axPos val="b"/>
        <c:majorTickMark val="out"/>
        <c:minorTickMark val="none"/>
        <c:tickLblPos val="nextTo"/>
        <c:crossAx val="1136867168"/>
        <c:crosses val="autoZero"/>
        <c:auto val="1"/>
        <c:lblAlgn val="ctr"/>
        <c:lblOffset val="100"/>
        <c:noMultiLvlLbl val="0"/>
      </c:catAx>
      <c:spPr>
        <a:noFill/>
        <a:ln>
          <a:noFill/>
        </a:ln>
        <a:effectLst/>
      </c:spPr>
    </c:plotArea>
    <c:legend>
      <c:legendPos val="b"/>
      <c:layout>
        <c:manualLayout>
          <c:xMode val="edge"/>
          <c:yMode val="edge"/>
          <c:x val="0.10554720200791227"/>
          <c:y val="0.91031024164464114"/>
          <c:w val="0.74031453976416206"/>
          <c:h val="6.45836504544469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239479889681256E-2"/>
          <c:y val="5.9331175836030203E-2"/>
          <c:w val="0.88859203965888789"/>
          <c:h val="0.72483797535016858"/>
        </c:manualLayout>
      </c:layout>
      <c:barChart>
        <c:barDir val="col"/>
        <c:grouping val="clustered"/>
        <c:varyColors val="0"/>
        <c:ser>
          <c:idx val="0"/>
          <c:order val="0"/>
          <c:spPr>
            <a:solidFill>
              <a:schemeClr val="accent1">
                <a:lumMod val="40000"/>
                <a:lumOff val="60000"/>
              </a:schemeClr>
            </a:solidFill>
            <a:ln>
              <a:noFill/>
            </a:ln>
            <a:effectLst/>
          </c:spPr>
          <c:invertIfNegative val="0"/>
          <c:dPt>
            <c:idx val="0"/>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1-8A3E-4F75-9292-84FCB33FE81B}"/>
              </c:ext>
            </c:extLst>
          </c:dPt>
          <c:dPt>
            <c:idx val="6"/>
            <c:invertIfNegative val="0"/>
            <c:bubble3D val="0"/>
            <c:spPr>
              <a:solidFill>
                <a:schemeClr val="accent1"/>
              </a:solidFill>
              <a:ln>
                <a:noFill/>
              </a:ln>
              <a:effectLst/>
            </c:spPr>
            <c:extLst>
              <c:ext xmlns:c16="http://schemas.microsoft.com/office/drawing/2014/chart" uri="{C3380CC4-5D6E-409C-BE32-E72D297353CC}">
                <c16:uniqueId val="{00000004-8A3E-4F75-9292-84FCB33FE81B}"/>
              </c:ext>
            </c:extLst>
          </c:dPt>
          <c:cat>
            <c:strRef>
              <c:f>Gráfico132!$D$5:$D$11</c:f>
              <c:strCache>
                <c:ptCount val="7"/>
                <c:pt idx="0">
                  <c:v>Alemania</c:v>
                </c:pt>
                <c:pt idx="1">
                  <c:v>Holanda</c:v>
                </c:pt>
                <c:pt idx="2">
                  <c:v>Francia</c:v>
                </c:pt>
                <c:pt idx="3">
                  <c:v>Bélgica</c:v>
                </c:pt>
                <c:pt idx="4">
                  <c:v>Portugal</c:v>
                </c:pt>
                <c:pt idx="5">
                  <c:v>Italia</c:v>
                </c:pt>
                <c:pt idx="6">
                  <c:v>España</c:v>
                </c:pt>
              </c:strCache>
            </c:strRef>
          </c:cat>
          <c:val>
            <c:numRef>
              <c:f>Gráfico132!$E$5:$E$11</c:f>
              <c:numCache>
                <c:formatCode>0.00</c:formatCode>
                <c:ptCount val="7"/>
                <c:pt idx="0">
                  <c:v>0.39916800000000002</c:v>
                </c:pt>
                <c:pt idx="1">
                  <c:v>0.20637</c:v>
                </c:pt>
                <c:pt idx="2">
                  <c:v>0.13225100000000001</c:v>
                </c:pt>
                <c:pt idx="3">
                  <c:v>9.6213000000000007E-2</c:v>
                </c:pt>
                <c:pt idx="4">
                  <c:v>6.6279000000000005E-2</c:v>
                </c:pt>
                <c:pt idx="5">
                  <c:v>6.2005999999999999E-2</c:v>
                </c:pt>
                <c:pt idx="6">
                  <c:v>3.3616E-2</c:v>
                </c:pt>
              </c:numCache>
            </c:numRef>
          </c:val>
          <c:extLst>
            <c:ext xmlns:c16="http://schemas.microsoft.com/office/drawing/2014/chart" uri="{C3380CC4-5D6E-409C-BE32-E72D297353CC}">
              <c16:uniqueId val="{00000002-8A3E-4F75-9292-84FCB33FE81B}"/>
            </c:ext>
          </c:extLst>
        </c:ser>
        <c:dLbls>
          <c:showLegendKey val="0"/>
          <c:showVal val="0"/>
          <c:showCatName val="0"/>
          <c:showSerName val="0"/>
          <c:showPercent val="0"/>
          <c:showBubbleSize val="0"/>
        </c:dLbls>
        <c:gapWidth val="68"/>
        <c:overlap val="99"/>
        <c:axId val="1920321008"/>
        <c:axId val="1920323328"/>
      </c:barChart>
      <c:catAx>
        <c:axId val="192032100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0" spcFirstLastPara="1" vertOverflow="ellipsis" wrap="square" anchor="t" anchorCtr="0"/>
          <a:lstStyle/>
          <a:p>
            <a:pPr>
              <a:defRPr sz="800" b="0" i="0" u="none" strike="noStrike" kern="1200" baseline="0">
                <a:solidFill>
                  <a:schemeClr val="tx1">
                    <a:lumMod val="65000"/>
                    <a:lumOff val="35000"/>
                  </a:schemeClr>
                </a:solidFill>
                <a:latin typeface="Century Gothic" charset="0"/>
                <a:ea typeface="Century Gothic" charset="0"/>
                <a:cs typeface="Century Gothic" charset="0"/>
              </a:defRPr>
            </a:pPr>
            <a:endParaRPr lang="es-ES"/>
          </a:p>
        </c:txPr>
        <c:crossAx val="1920323328"/>
        <c:crosses val="autoZero"/>
        <c:auto val="1"/>
        <c:lblAlgn val="ctr"/>
        <c:lblOffset val="100"/>
        <c:noMultiLvlLbl val="0"/>
      </c:catAx>
      <c:valAx>
        <c:axId val="192032332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charset="0"/>
                <a:ea typeface="Century Gothic" charset="0"/>
                <a:cs typeface="Century Gothic" charset="0"/>
              </a:defRPr>
            </a:pPr>
            <a:endParaRPr lang="es-ES"/>
          </a:p>
        </c:txPr>
        <c:crossAx val="1920321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Century Gothic" charset="0"/>
          <a:ea typeface="Century Gothic" charset="0"/>
          <a:cs typeface="Century Gothic" charset="0"/>
        </a:defRPr>
      </a:pPr>
      <a:endParaRPr lang="es-ES"/>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7616609097992798"/>
          <c:y val="4.4044044044044044E-2"/>
          <c:w val="0.58790744465732081"/>
          <c:h val="0.88588272755658193"/>
        </c:manualLayout>
      </c:layout>
      <c:barChart>
        <c:barDir val="bar"/>
        <c:grouping val="clustered"/>
        <c:varyColors val="0"/>
        <c:ser>
          <c:idx val="0"/>
          <c:order val="0"/>
          <c:tx>
            <c:strRef>
              <c:f>Gráfico133!$E$4</c:f>
              <c:strCache>
                <c:ptCount val="1"/>
                <c:pt idx="0">
                  <c:v>Serie</c:v>
                </c:pt>
              </c:strCache>
            </c:strRef>
          </c:tx>
          <c:spPr>
            <a:solidFill>
              <a:schemeClr val="accent1"/>
            </a:solidFill>
            <a:ln w="3175">
              <a:noFill/>
            </a:ln>
            <a:effectLst/>
          </c:spPr>
          <c:invertIfNegative val="0"/>
          <c:cat>
            <c:strRef>
              <c:f>Gráfico133!$D$5:$D$16</c:f>
              <c:strCache>
                <c:ptCount val="12"/>
                <c:pt idx="0">
                  <c:v>Educación</c:v>
                </c:pt>
                <c:pt idx="1">
                  <c:v>Artes, cultura, patrimonio y/o Ciencia</c:v>
                </c:pt>
                <c:pt idx="2">
                  <c:v>Deportes</c:v>
                </c:pt>
                <c:pt idx="3">
                  <c:v>Mediambiente</c:v>
                </c:pt>
                <c:pt idx="4">
                  <c:v>Bienestar animal</c:v>
                </c:pt>
                <c:pt idx="5">
                  <c:v>Instituciones religiosas</c:v>
                </c:pt>
                <c:pt idx="6">
                  <c:v>Lucha contra la pobreza</c:v>
                </c:pt>
                <c:pt idx="7">
                  <c:v>Servicios de emergencia y FF.AA.</c:v>
                </c:pt>
                <c:pt idx="8">
                  <c:v>Servicios comunitarios</c:v>
                </c:pt>
                <c:pt idx="9">
                  <c:v>Ayuda internacional</c:v>
                </c:pt>
                <c:pt idx="10">
                  <c:v>Investigación biométdica</c:v>
                </c:pt>
                <c:pt idx="11">
                  <c:v>Infancia y juventud</c:v>
                </c:pt>
              </c:strCache>
            </c:strRef>
          </c:cat>
          <c:val>
            <c:numRef>
              <c:f>Gráfico133!$E$5:$E$16</c:f>
              <c:numCache>
                <c:formatCode>0</c:formatCode>
                <c:ptCount val="12"/>
                <c:pt idx="0">
                  <c:v>1</c:v>
                </c:pt>
                <c:pt idx="1">
                  <c:v>1</c:v>
                </c:pt>
                <c:pt idx="2">
                  <c:v>1</c:v>
                </c:pt>
                <c:pt idx="3">
                  <c:v>1</c:v>
                </c:pt>
                <c:pt idx="4">
                  <c:v>2</c:v>
                </c:pt>
                <c:pt idx="5">
                  <c:v>3</c:v>
                </c:pt>
                <c:pt idx="6">
                  <c:v>4</c:v>
                </c:pt>
                <c:pt idx="7">
                  <c:v>4</c:v>
                </c:pt>
                <c:pt idx="8">
                  <c:v>4</c:v>
                </c:pt>
                <c:pt idx="9">
                  <c:v>5</c:v>
                </c:pt>
                <c:pt idx="10">
                  <c:v>7</c:v>
                </c:pt>
                <c:pt idx="11">
                  <c:v>9</c:v>
                </c:pt>
              </c:numCache>
            </c:numRef>
          </c:val>
          <c:extLst>
            <c:ext xmlns:c16="http://schemas.microsoft.com/office/drawing/2014/chart" uri="{C3380CC4-5D6E-409C-BE32-E72D297353CC}">
              <c16:uniqueId val="{00000000-CB49-41B0-9DF5-853C9769D9B7}"/>
            </c:ext>
          </c:extLst>
        </c:ser>
        <c:dLbls>
          <c:showLegendKey val="0"/>
          <c:showVal val="0"/>
          <c:showCatName val="0"/>
          <c:showSerName val="0"/>
          <c:showPercent val="0"/>
          <c:showBubbleSize val="0"/>
        </c:dLbls>
        <c:gapWidth val="50"/>
        <c:overlap val="100"/>
        <c:axId val="1628272016"/>
        <c:axId val="1629552352"/>
      </c:barChart>
      <c:catAx>
        <c:axId val="1628272016"/>
        <c:scaling>
          <c:orientation val="minMax"/>
        </c:scaling>
        <c:delete val="0"/>
        <c:axPos val="l"/>
        <c:numFmt formatCode="General" sourceLinked="1"/>
        <c:majorTickMark val="none"/>
        <c:minorTickMark val="none"/>
        <c:tickLblPos val="nextTo"/>
        <c:spPr>
          <a:noFill/>
          <a:ln w="3175" cap="flat" cmpd="sng" algn="ctr">
            <a:solidFill>
              <a:schemeClr val="tx1"/>
            </a:solidFill>
            <a:round/>
          </a:ln>
          <a:effectLst/>
        </c:spPr>
        <c:txPr>
          <a:bodyPr rot="0" spcFirstLastPara="1" vertOverflow="ellipsis" wrap="square" anchor="ctr" anchorCtr="1"/>
          <a:lstStyle/>
          <a:p>
            <a:pPr>
              <a:defRPr sz="800" b="0" i="0" u="none" strike="noStrike" kern="1200" baseline="0">
                <a:solidFill>
                  <a:srgbClr val="404040"/>
                </a:solidFill>
                <a:latin typeface="Century Gothic" panose="020B0502020202020204" pitchFamily="34" charset="0"/>
                <a:ea typeface="+mn-ea"/>
                <a:cs typeface="+mn-cs"/>
              </a:defRPr>
            </a:pPr>
            <a:endParaRPr lang="es-ES"/>
          </a:p>
        </c:txPr>
        <c:crossAx val="1629552352"/>
        <c:crosses val="autoZero"/>
        <c:auto val="1"/>
        <c:lblAlgn val="ctr"/>
        <c:lblOffset val="100"/>
        <c:tickLblSkip val="1"/>
        <c:noMultiLvlLbl val="0"/>
      </c:catAx>
      <c:valAx>
        <c:axId val="1629552352"/>
        <c:scaling>
          <c:orientation val="minMax"/>
          <c:max val="10"/>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3175">
            <a:solidFill>
              <a:schemeClr val="tx1"/>
            </a:solidFill>
          </a:ln>
          <a:effectLst/>
        </c:spPr>
        <c:txPr>
          <a:bodyPr rot="-60000000" spcFirstLastPara="1" vertOverflow="ellipsis" vert="horz" wrap="square" anchor="ctr" anchorCtr="1"/>
          <a:lstStyle/>
          <a:p>
            <a:pPr>
              <a:defRPr sz="800" b="0" i="0" u="none" strike="noStrike" kern="1200" baseline="0">
                <a:solidFill>
                  <a:srgbClr val="404040"/>
                </a:solidFill>
                <a:latin typeface="Century Gothic" panose="020B0502020202020204" pitchFamily="34" charset="0"/>
                <a:ea typeface="+mn-ea"/>
                <a:cs typeface="+mn-cs"/>
              </a:defRPr>
            </a:pPr>
            <a:endParaRPr lang="es-ES"/>
          </a:p>
        </c:txPr>
        <c:crossAx val="16282720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rgbClr val="404040"/>
          </a:solidFill>
          <a:latin typeface="Century Gothic" panose="020B0502020202020204" pitchFamily="34" charset="0"/>
        </a:defRPr>
      </a:pPr>
      <a:endParaRPr lang="es-ES"/>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Century Gothic" panose="020B0502020202020204" pitchFamily="34" charset="0"/>
              <a:ea typeface="+mn-ea"/>
              <a:cs typeface="Arial" panose="020B0604020202020204" pitchFamily="34" charset="0"/>
            </a:defRPr>
          </a:pPr>
          <a:endParaRPr lang="es-ES"/>
        </a:p>
      </c:txPr>
    </c:title>
    <c:autoTitleDeleted val="0"/>
    <c:plotArea>
      <c:layout/>
      <c:barChart>
        <c:barDir val="col"/>
        <c:grouping val="clustered"/>
        <c:varyColors val="0"/>
        <c:ser>
          <c:idx val="0"/>
          <c:order val="0"/>
          <c:tx>
            <c:strRef>
              <c:f>Gráfico134!$E$4</c:f>
              <c:strCache>
                <c:ptCount val="1"/>
                <c:pt idx="0">
                  <c:v>Beneficiarios (10.657 empresas, 0,70% del total)</c:v>
                </c:pt>
              </c:strCache>
            </c:strRef>
          </c:tx>
          <c:spPr>
            <a:solidFill>
              <a:srgbClr val="83082A"/>
            </a:solidFill>
            <a:ln>
              <a:solidFill>
                <a:schemeClr val="tx1"/>
              </a:solidFill>
            </a:ln>
            <a:effectLst/>
          </c:spPr>
          <c:invertIfNegative val="0"/>
          <c:cat>
            <c:strRef>
              <c:f>Gráfico134!$D$5:$D$104</c:f>
              <c:strCache>
                <c:ptCount val="100"/>
                <c:pt idx="0">
                  <c:v>Centila
RC</c:v>
                </c:pt>
                <c:pt idx="9">
                  <c:v>10
-302</c:v>
                </c:pt>
                <c:pt idx="19">
                  <c:v>20
-75</c:v>
                </c:pt>
                <c:pt idx="29">
                  <c:v>30
-10</c:v>
                </c:pt>
                <c:pt idx="39">
                  <c:v>40
0</c:v>
                </c:pt>
                <c:pt idx="49">
                  <c:v>50
0</c:v>
                </c:pt>
                <c:pt idx="59">
                  <c:v>60
15</c:v>
                </c:pt>
                <c:pt idx="69">
                  <c:v>70
64</c:v>
                </c:pt>
                <c:pt idx="79">
                  <c:v>80
182</c:v>
                </c:pt>
                <c:pt idx="89">
                  <c:v>90
576</c:v>
                </c:pt>
                <c:pt idx="99">
                  <c:v>100
156.053</c:v>
                </c:pt>
              </c:strCache>
            </c:strRef>
          </c:cat>
          <c:val>
            <c:numRef>
              <c:f>Gráfico134!$E$5:$E$104</c:f>
              <c:numCache>
                <c:formatCode>#,##0.00</c:formatCode>
                <c:ptCount val="100"/>
                <c:pt idx="0">
                  <c:v>80</c:v>
                </c:pt>
                <c:pt idx="1">
                  <c:v>29</c:v>
                </c:pt>
                <c:pt idx="2">
                  <c:v>10</c:v>
                </c:pt>
                <c:pt idx="3">
                  <c:v>11</c:v>
                </c:pt>
                <c:pt idx="4">
                  <c:v>8</c:v>
                </c:pt>
                <c:pt idx="5">
                  <c:v>8</c:v>
                </c:pt>
                <c:pt idx="6">
                  <c:v>7</c:v>
                </c:pt>
                <c:pt idx="7">
                  <c:v>3</c:v>
                </c:pt>
                <c:pt idx="8">
                  <c:v>5</c:v>
                </c:pt>
                <c:pt idx="9">
                  <c:v>5</c:v>
                </c:pt>
                <c:pt idx="10">
                  <c:v>5</c:v>
                </c:pt>
                <c:pt idx="11">
                  <c:v>7</c:v>
                </c:pt>
                <c:pt idx="12">
                  <c:v>4</c:v>
                </c:pt>
                <c:pt idx="13">
                  <c:v>7</c:v>
                </c:pt>
                <c:pt idx="14">
                  <c:v>10</c:v>
                </c:pt>
                <c:pt idx="15">
                  <c:v>5</c:v>
                </c:pt>
                <c:pt idx="16">
                  <c:v>7</c:v>
                </c:pt>
                <c:pt idx="17">
                  <c:v>11</c:v>
                </c:pt>
                <c:pt idx="18">
                  <c:v>11</c:v>
                </c:pt>
                <c:pt idx="19">
                  <c:v>11</c:v>
                </c:pt>
                <c:pt idx="20">
                  <c:v>8</c:v>
                </c:pt>
                <c:pt idx="21">
                  <c:v>8</c:v>
                </c:pt>
                <c:pt idx="22">
                  <c:v>6</c:v>
                </c:pt>
                <c:pt idx="23">
                  <c:v>9</c:v>
                </c:pt>
                <c:pt idx="24">
                  <c:v>6</c:v>
                </c:pt>
                <c:pt idx="25">
                  <c:v>5</c:v>
                </c:pt>
                <c:pt idx="26">
                  <c:v>5</c:v>
                </c:pt>
                <c:pt idx="27">
                  <c:v>5</c:v>
                </c:pt>
                <c:pt idx="28">
                  <c:v>9</c:v>
                </c:pt>
                <c:pt idx="29">
                  <c:v>4</c:v>
                </c:pt>
                <c:pt idx="30">
                  <c:v>11</c:v>
                </c:pt>
                <c:pt idx="31">
                  <c:v>10</c:v>
                </c:pt>
                <c:pt idx="32">
                  <c:v>10</c:v>
                </c:pt>
                <c:pt idx="33">
                  <c:v>6</c:v>
                </c:pt>
                <c:pt idx="34">
                  <c:v>3</c:v>
                </c:pt>
                <c:pt idx="35">
                  <c:v>2</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11</c:v>
                </c:pt>
                <c:pt idx="54">
                  <c:v>30</c:v>
                </c:pt>
                <c:pt idx="55">
                  <c:v>39</c:v>
                </c:pt>
                <c:pt idx="56">
                  <c:v>48</c:v>
                </c:pt>
                <c:pt idx="57">
                  <c:v>44</c:v>
                </c:pt>
                <c:pt idx="58">
                  <c:v>50</c:v>
                </c:pt>
                <c:pt idx="59">
                  <c:v>55</c:v>
                </c:pt>
                <c:pt idx="60">
                  <c:v>53</c:v>
                </c:pt>
                <c:pt idx="61">
                  <c:v>66</c:v>
                </c:pt>
                <c:pt idx="62">
                  <c:v>62</c:v>
                </c:pt>
                <c:pt idx="63">
                  <c:v>61</c:v>
                </c:pt>
                <c:pt idx="64">
                  <c:v>68</c:v>
                </c:pt>
                <c:pt idx="65">
                  <c:v>65</c:v>
                </c:pt>
                <c:pt idx="66">
                  <c:v>63</c:v>
                </c:pt>
                <c:pt idx="67">
                  <c:v>65</c:v>
                </c:pt>
                <c:pt idx="68">
                  <c:v>65</c:v>
                </c:pt>
                <c:pt idx="69">
                  <c:v>78</c:v>
                </c:pt>
                <c:pt idx="70">
                  <c:v>87</c:v>
                </c:pt>
                <c:pt idx="71">
                  <c:v>79</c:v>
                </c:pt>
                <c:pt idx="72">
                  <c:v>89</c:v>
                </c:pt>
                <c:pt idx="73">
                  <c:v>74</c:v>
                </c:pt>
                <c:pt idx="74">
                  <c:v>96</c:v>
                </c:pt>
                <c:pt idx="75">
                  <c:v>93</c:v>
                </c:pt>
                <c:pt idx="76">
                  <c:v>101</c:v>
                </c:pt>
                <c:pt idx="77">
                  <c:v>100</c:v>
                </c:pt>
                <c:pt idx="78">
                  <c:v>104</c:v>
                </c:pt>
                <c:pt idx="79">
                  <c:v>96</c:v>
                </c:pt>
                <c:pt idx="80">
                  <c:v>136</c:v>
                </c:pt>
                <c:pt idx="81">
                  <c:v>128</c:v>
                </c:pt>
                <c:pt idx="82">
                  <c:v>131</c:v>
                </c:pt>
                <c:pt idx="83">
                  <c:v>143</c:v>
                </c:pt>
                <c:pt idx="84">
                  <c:v>176</c:v>
                </c:pt>
                <c:pt idx="85">
                  <c:v>141</c:v>
                </c:pt>
                <c:pt idx="86">
                  <c:v>209</c:v>
                </c:pt>
                <c:pt idx="87">
                  <c:v>211</c:v>
                </c:pt>
                <c:pt idx="88">
                  <c:v>211</c:v>
                </c:pt>
                <c:pt idx="89">
                  <c:v>226</c:v>
                </c:pt>
                <c:pt idx="90">
                  <c:v>242</c:v>
                </c:pt>
                <c:pt idx="91">
                  <c:v>290</c:v>
                </c:pt>
                <c:pt idx="92">
                  <c:v>287</c:v>
                </c:pt>
                <c:pt idx="93">
                  <c:v>368</c:v>
                </c:pt>
                <c:pt idx="94">
                  <c:v>412</c:v>
                </c:pt>
                <c:pt idx="95">
                  <c:v>453</c:v>
                </c:pt>
                <c:pt idx="96">
                  <c:v>628</c:v>
                </c:pt>
                <c:pt idx="97">
                  <c:v>837</c:v>
                </c:pt>
                <c:pt idx="98">
                  <c:v>1053</c:v>
                </c:pt>
                <c:pt idx="99">
                  <c:v>2182</c:v>
                </c:pt>
              </c:numCache>
            </c:numRef>
          </c:val>
          <c:extLst>
            <c:ext xmlns:c16="http://schemas.microsoft.com/office/drawing/2014/chart" uri="{C3380CC4-5D6E-409C-BE32-E72D297353CC}">
              <c16:uniqueId val="{00000000-9475-42E6-8E60-C831DFF15C86}"/>
            </c:ext>
          </c:extLst>
        </c:ser>
        <c:dLbls>
          <c:showLegendKey val="0"/>
          <c:showVal val="0"/>
          <c:showCatName val="0"/>
          <c:showSerName val="0"/>
          <c:showPercent val="0"/>
          <c:showBubbleSize val="0"/>
        </c:dLbls>
        <c:gapWidth val="60"/>
        <c:axId val="1567246640"/>
        <c:axId val="1639599504"/>
      </c:barChart>
      <c:catAx>
        <c:axId val="156724664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639599504"/>
        <c:crosses val="autoZero"/>
        <c:auto val="1"/>
        <c:lblAlgn val="ctr"/>
        <c:lblOffset val="100"/>
        <c:tickMarkSkip val="1"/>
        <c:noMultiLvlLbl val="0"/>
      </c:catAx>
      <c:valAx>
        <c:axId val="1639599504"/>
        <c:scaling>
          <c:orientation val="minMax"/>
          <c:max val="2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567246640"/>
        <c:crosses val="autoZero"/>
        <c:crossBetween val="between"/>
        <c:majorUnit val="5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Century Gothic" panose="020B0502020202020204" pitchFamily="34" charset="0"/>
              <a:ea typeface="+mn-ea"/>
              <a:cs typeface="Arial" panose="020B0604020202020204" pitchFamily="34" charset="0"/>
            </a:defRPr>
          </a:pPr>
          <a:endParaRPr lang="es-ES"/>
        </a:p>
      </c:txPr>
    </c:title>
    <c:autoTitleDeleted val="0"/>
    <c:plotArea>
      <c:layout/>
      <c:barChart>
        <c:barDir val="col"/>
        <c:grouping val="clustered"/>
        <c:varyColors val="0"/>
        <c:ser>
          <c:idx val="0"/>
          <c:order val="0"/>
          <c:tx>
            <c:strRef>
              <c:f>Gráfico134!$F$4</c:f>
              <c:strCache>
                <c:ptCount val="1"/>
                <c:pt idx="0">
                  <c:v>Coste fiscal, en millones (107 millones, 0,59% del total)</c:v>
                </c:pt>
              </c:strCache>
            </c:strRef>
          </c:tx>
          <c:spPr>
            <a:solidFill>
              <a:srgbClr val="83082A"/>
            </a:solidFill>
            <a:ln>
              <a:solidFill>
                <a:schemeClr val="tx1"/>
              </a:solidFill>
            </a:ln>
            <a:effectLst/>
          </c:spPr>
          <c:invertIfNegative val="0"/>
          <c:cat>
            <c:strRef>
              <c:f>Gráfico134!$D$5:$D$104</c:f>
              <c:strCache>
                <c:ptCount val="100"/>
                <c:pt idx="0">
                  <c:v>Centila
RC</c:v>
                </c:pt>
                <c:pt idx="9">
                  <c:v>10
-302</c:v>
                </c:pt>
                <c:pt idx="19">
                  <c:v>20
-75</c:v>
                </c:pt>
                <c:pt idx="29">
                  <c:v>30
-10</c:v>
                </c:pt>
                <c:pt idx="39">
                  <c:v>40
0</c:v>
                </c:pt>
                <c:pt idx="49">
                  <c:v>50
0</c:v>
                </c:pt>
                <c:pt idx="59">
                  <c:v>60
15</c:v>
                </c:pt>
                <c:pt idx="69">
                  <c:v>70
64</c:v>
                </c:pt>
                <c:pt idx="79">
                  <c:v>80
182</c:v>
                </c:pt>
                <c:pt idx="89">
                  <c:v>90
576</c:v>
                </c:pt>
                <c:pt idx="99">
                  <c:v>100
156.053</c:v>
                </c:pt>
              </c:strCache>
            </c:strRef>
          </c:cat>
          <c:val>
            <c:numRef>
              <c:f>Gráfico134!$F$5:$F$104</c:f>
              <c:numCache>
                <c:formatCode>#,##0.00</c:formatCode>
                <c:ptCount val="100"/>
                <c:pt idx="0">
                  <c:v>0</c:v>
                </c:pt>
                <c:pt idx="1">
                  <c:v>7.9319109999999998E-2</c:v>
                </c:pt>
                <c:pt idx="2">
                  <c:v>5.4178900000000007E-3</c:v>
                </c:pt>
                <c:pt idx="3">
                  <c:v>5.115434E-2</c:v>
                </c:pt>
                <c:pt idx="4">
                  <c:v>3.49425E-3</c:v>
                </c:pt>
                <c:pt idx="5">
                  <c:v>5.8528299999999998E-3</c:v>
                </c:pt>
                <c:pt idx="6">
                  <c:v>1.437516E-2</c:v>
                </c:pt>
                <c:pt idx="7">
                  <c:v>3.7413699999999999E-3</c:v>
                </c:pt>
                <c:pt idx="8">
                  <c:v>2.43539E-3</c:v>
                </c:pt>
                <c:pt idx="9">
                  <c:v>9.2907000000000005E-4</c:v>
                </c:pt>
                <c:pt idx="10">
                  <c:v>3.7072199999999998E-3</c:v>
                </c:pt>
                <c:pt idx="11">
                  <c:v>2.3257299999999998E-3</c:v>
                </c:pt>
                <c:pt idx="12">
                  <c:v>3.4493800000000002E-3</c:v>
                </c:pt>
                <c:pt idx="13">
                  <c:v>4.3748400000000005E-3</c:v>
                </c:pt>
                <c:pt idx="14">
                  <c:v>5.7993599999999999E-3</c:v>
                </c:pt>
                <c:pt idx="15">
                  <c:v>5.2364099999999995E-3</c:v>
                </c:pt>
                <c:pt idx="16">
                  <c:v>3.3330300000000003E-3</c:v>
                </c:pt>
                <c:pt idx="17">
                  <c:v>2.0944319999999999E-2</c:v>
                </c:pt>
                <c:pt idx="18">
                  <c:v>5.1129799999999996E-3</c:v>
                </c:pt>
                <c:pt idx="19">
                  <c:v>4.4236099999999997E-3</c:v>
                </c:pt>
                <c:pt idx="20">
                  <c:v>2.2281619999999999E-2</c:v>
                </c:pt>
                <c:pt idx="21">
                  <c:v>3.0477500000000001E-3</c:v>
                </c:pt>
                <c:pt idx="22">
                  <c:v>5.6114999999999995E-4</c:v>
                </c:pt>
                <c:pt idx="23">
                  <c:v>8.9517999999999998E-4</c:v>
                </c:pt>
                <c:pt idx="24">
                  <c:v>1.75366E-3</c:v>
                </c:pt>
                <c:pt idx="25">
                  <c:v>3.4877999999999998E-4</c:v>
                </c:pt>
                <c:pt idx="26">
                  <c:v>1.3415499999999999E-3</c:v>
                </c:pt>
                <c:pt idx="27">
                  <c:v>4.3912500000000002E-3</c:v>
                </c:pt>
                <c:pt idx="28">
                  <c:v>2.1892499999999998E-3</c:v>
                </c:pt>
                <c:pt idx="29">
                  <c:v>1.45191E-3</c:v>
                </c:pt>
                <c:pt idx="30">
                  <c:v>1.34527E-3</c:v>
                </c:pt>
                <c:pt idx="31">
                  <c:v>1.4127599999999999E-3</c:v>
                </c:pt>
                <c:pt idx="32">
                  <c:v>6.7723999999999996E-4</c:v>
                </c:pt>
                <c:pt idx="33">
                  <c:v>1.36707E-3</c:v>
                </c:pt>
                <c:pt idx="34">
                  <c:v>7.2820000000000003E-4</c:v>
                </c:pt>
                <c:pt idx="35">
                  <c:v>3.6850000000000001E-5</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3.5880519999999999E-2</c:v>
                </c:pt>
                <c:pt idx="54">
                  <c:v>2.5144E-3</c:v>
                </c:pt>
                <c:pt idx="55">
                  <c:v>2.9320700000000002E-3</c:v>
                </c:pt>
                <c:pt idx="56">
                  <c:v>3.3690899999999999E-3</c:v>
                </c:pt>
                <c:pt idx="57">
                  <c:v>5.83455E-3</c:v>
                </c:pt>
                <c:pt idx="58">
                  <c:v>3.67374E-3</c:v>
                </c:pt>
                <c:pt idx="59">
                  <c:v>9.2099399999999998E-3</c:v>
                </c:pt>
                <c:pt idx="60">
                  <c:v>2.017447E-2</c:v>
                </c:pt>
                <c:pt idx="61">
                  <c:v>7.3993000000000001E-3</c:v>
                </c:pt>
                <c:pt idx="62">
                  <c:v>1.2401190000000001E-2</c:v>
                </c:pt>
                <c:pt idx="63">
                  <c:v>1.031466E-2</c:v>
                </c:pt>
                <c:pt idx="64">
                  <c:v>9.8539400000000003E-3</c:v>
                </c:pt>
                <c:pt idx="65">
                  <c:v>1.0950950000000001E-2</c:v>
                </c:pt>
                <c:pt idx="66">
                  <c:v>1.1670740000000001E-2</c:v>
                </c:pt>
                <c:pt idx="67">
                  <c:v>1.4889639999999999E-2</c:v>
                </c:pt>
                <c:pt idx="68">
                  <c:v>1.5426450000000001E-2</c:v>
                </c:pt>
                <c:pt idx="69">
                  <c:v>1.569512E-2</c:v>
                </c:pt>
                <c:pt idx="70">
                  <c:v>1.7722410000000001E-2</c:v>
                </c:pt>
                <c:pt idx="71">
                  <c:v>2.1512070000000001E-2</c:v>
                </c:pt>
                <c:pt idx="72">
                  <c:v>2.4338150000000003E-2</c:v>
                </c:pt>
                <c:pt idx="73">
                  <c:v>1.9021470000000002E-2</c:v>
                </c:pt>
                <c:pt idx="74">
                  <c:v>2.7241950000000001E-2</c:v>
                </c:pt>
                <c:pt idx="75">
                  <c:v>2.487292E-2</c:v>
                </c:pt>
                <c:pt idx="76">
                  <c:v>3.307479E-2</c:v>
                </c:pt>
                <c:pt idx="77">
                  <c:v>2.8140499999999999E-2</c:v>
                </c:pt>
                <c:pt idx="78">
                  <c:v>4.205631E-2</c:v>
                </c:pt>
                <c:pt idx="79">
                  <c:v>3.0990230000000001E-2</c:v>
                </c:pt>
                <c:pt idx="80">
                  <c:v>4.778963E-2</c:v>
                </c:pt>
                <c:pt idx="81">
                  <c:v>4.6046830000000004E-2</c:v>
                </c:pt>
                <c:pt idx="82">
                  <c:v>5.7159149999999999E-2</c:v>
                </c:pt>
                <c:pt idx="83">
                  <c:v>6.1228660000000004E-2</c:v>
                </c:pt>
                <c:pt idx="84">
                  <c:v>9.1572239999999999E-2</c:v>
                </c:pt>
                <c:pt idx="85">
                  <c:v>7.2982820000000004E-2</c:v>
                </c:pt>
                <c:pt idx="86">
                  <c:v>0.11324958</c:v>
                </c:pt>
                <c:pt idx="87">
                  <c:v>0.15066383</c:v>
                </c:pt>
                <c:pt idx="88">
                  <c:v>0.1565696</c:v>
                </c:pt>
                <c:pt idx="89">
                  <c:v>0.37040484000000001</c:v>
                </c:pt>
                <c:pt idx="90">
                  <c:v>0.23745574</c:v>
                </c:pt>
                <c:pt idx="91">
                  <c:v>0.29886384000000005</c:v>
                </c:pt>
                <c:pt idx="92">
                  <c:v>0.32609038000000001</c:v>
                </c:pt>
                <c:pt idx="93">
                  <c:v>0.44713621000000003</c:v>
                </c:pt>
                <c:pt idx="94">
                  <c:v>0.55123589000000006</c:v>
                </c:pt>
                <c:pt idx="95">
                  <c:v>0.71410047999999993</c:v>
                </c:pt>
                <c:pt idx="96">
                  <c:v>1.1044895700000001</c:v>
                </c:pt>
                <c:pt idx="97">
                  <c:v>2.5404384800000002</c:v>
                </c:pt>
                <c:pt idx="98">
                  <c:v>4.7760997999999999</c:v>
                </c:pt>
                <c:pt idx="99">
                  <c:v>88.051201280000001</c:v>
                </c:pt>
              </c:numCache>
            </c:numRef>
          </c:val>
          <c:extLst>
            <c:ext xmlns:c16="http://schemas.microsoft.com/office/drawing/2014/chart" uri="{C3380CC4-5D6E-409C-BE32-E72D297353CC}">
              <c16:uniqueId val="{00000000-BA51-4F1B-AC3A-88207B57B2C2}"/>
            </c:ext>
          </c:extLst>
        </c:ser>
        <c:dLbls>
          <c:showLegendKey val="0"/>
          <c:showVal val="0"/>
          <c:showCatName val="0"/>
          <c:showSerName val="0"/>
          <c:showPercent val="0"/>
          <c:showBubbleSize val="0"/>
        </c:dLbls>
        <c:gapWidth val="60"/>
        <c:axId val="1567246640"/>
        <c:axId val="1639599504"/>
      </c:barChart>
      <c:catAx>
        <c:axId val="156724664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639599504"/>
        <c:crosses val="autoZero"/>
        <c:auto val="1"/>
        <c:lblAlgn val="ctr"/>
        <c:lblOffset val="100"/>
        <c:tickMarkSkip val="1"/>
        <c:noMultiLvlLbl val="0"/>
      </c:catAx>
      <c:valAx>
        <c:axId val="1639599504"/>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567246640"/>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Gráfico135!$E$4</c:f>
              <c:strCache>
                <c:ptCount val="1"/>
                <c:pt idx="0">
                  <c:v>Distribución</c:v>
                </c:pt>
              </c:strCache>
            </c:strRef>
          </c:tx>
          <c:spPr>
            <a:solidFill>
              <a:srgbClr val="8C2633"/>
            </a:solidFill>
            <a:ln>
              <a:noFill/>
            </a:ln>
            <a:effectLst/>
          </c:spPr>
          <c:invertIfNegative val="0"/>
          <c:cat>
            <c:strRef>
              <c:f>Gráfico135!$D$5:$D$9</c:f>
              <c:strCache>
                <c:ptCount val="5"/>
                <c:pt idx="0">
                  <c:v>&lt; 100</c:v>
                </c:pt>
                <c:pt idx="1">
                  <c:v>100 - 1.000</c:v>
                </c:pt>
                <c:pt idx="2">
                  <c:v>1.000 - 10.000</c:v>
                </c:pt>
                <c:pt idx="3">
                  <c:v>10.000 - 100.000</c:v>
                </c:pt>
                <c:pt idx="4">
                  <c:v>&gt; 100.000</c:v>
                </c:pt>
              </c:strCache>
            </c:strRef>
          </c:cat>
          <c:val>
            <c:numRef>
              <c:f>Gráfico135!$E$5:$E$9</c:f>
              <c:numCache>
                <c:formatCode>0.00%</c:formatCode>
                <c:ptCount val="5"/>
                <c:pt idx="0">
                  <c:v>0.28692005500000001</c:v>
                </c:pt>
                <c:pt idx="1">
                  <c:v>0.47066372099999998</c:v>
                </c:pt>
                <c:pt idx="2">
                  <c:v>0.17476087800000001</c:v>
                </c:pt>
                <c:pt idx="3">
                  <c:v>5.4783103E-2</c:v>
                </c:pt>
                <c:pt idx="4">
                  <c:v>1.2872243E-2</c:v>
                </c:pt>
              </c:numCache>
            </c:numRef>
          </c:val>
          <c:extLst>
            <c:ext xmlns:c16="http://schemas.microsoft.com/office/drawing/2014/chart" uri="{C3380CC4-5D6E-409C-BE32-E72D297353CC}">
              <c16:uniqueId val="{00000000-31AA-4F0F-940C-10288FDC65EF}"/>
            </c:ext>
          </c:extLst>
        </c:ser>
        <c:dLbls>
          <c:showLegendKey val="0"/>
          <c:showVal val="0"/>
          <c:showCatName val="0"/>
          <c:showSerName val="0"/>
          <c:showPercent val="0"/>
          <c:showBubbleSize val="0"/>
        </c:dLbls>
        <c:gapWidth val="100"/>
        <c:axId val="-190823136"/>
        <c:axId val="-190820928"/>
      </c:barChart>
      <c:catAx>
        <c:axId val="-19082313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90820928"/>
        <c:crosses val="autoZero"/>
        <c:auto val="1"/>
        <c:lblAlgn val="ctr"/>
        <c:lblOffset val="100"/>
        <c:noMultiLvlLbl val="0"/>
      </c:catAx>
      <c:valAx>
        <c:axId val="-190820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908231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353277008257"/>
          <c:y val="9.5438206093803518E-2"/>
          <c:w val="0.76173860566699303"/>
          <c:h val="0.65818105956864092"/>
        </c:manualLayout>
      </c:layout>
      <c:lineChart>
        <c:grouping val="standard"/>
        <c:varyColors val="0"/>
        <c:ser>
          <c:idx val="0"/>
          <c:order val="0"/>
          <c:tx>
            <c:strRef>
              <c:f>Gráfico136!$E$4</c:f>
              <c:strCache>
                <c:ptCount val="1"/>
                <c:pt idx="0">
                  <c:v> Donativo mediano (izqa)</c:v>
                </c:pt>
              </c:strCache>
            </c:strRef>
          </c:tx>
          <c:spPr>
            <a:ln w="34925" cap="rnd">
              <a:solidFill>
                <a:srgbClr val="8C2633"/>
              </a:solidFill>
              <a:round/>
            </a:ln>
            <a:effectLst/>
          </c:spPr>
          <c:marker>
            <c:symbol val="circle"/>
            <c:size val="7"/>
            <c:spPr>
              <a:solidFill>
                <a:schemeClr val="accent1"/>
              </a:solidFill>
              <a:ln w="9525">
                <a:noFill/>
              </a:ln>
              <a:effectLst/>
            </c:spPr>
          </c:marker>
          <c:cat>
            <c:numRef>
              <c:f>Gráfico136!$D$5:$D$10</c:f>
              <c:numCache>
                <c:formatCode>General</c:formatCode>
                <c:ptCount val="6"/>
                <c:pt idx="0">
                  <c:v>2013</c:v>
                </c:pt>
                <c:pt idx="1">
                  <c:v>2014</c:v>
                </c:pt>
                <c:pt idx="2">
                  <c:v>2015</c:v>
                </c:pt>
                <c:pt idx="3">
                  <c:v>2016</c:v>
                </c:pt>
                <c:pt idx="4">
                  <c:v>2017</c:v>
                </c:pt>
                <c:pt idx="5">
                  <c:v>2018</c:v>
                </c:pt>
              </c:numCache>
            </c:numRef>
          </c:cat>
          <c:val>
            <c:numRef>
              <c:f>Gráfico136!$E$5:$E$10</c:f>
              <c:numCache>
                <c:formatCode>0.0</c:formatCode>
                <c:ptCount val="6"/>
                <c:pt idx="0" formatCode="General">
                  <c:v>200</c:v>
                </c:pt>
                <c:pt idx="1">
                  <c:v>207.86500000000001</c:v>
                </c:pt>
                <c:pt idx="2">
                  <c:v>228.02</c:v>
                </c:pt>
                <c:pt idx="3" formatCode="General">
                  <c:v>240</c:v>
                </c:pt>
                <c:pt idx="4" formatCode="General">
                  <c:v>240</c:v>
                </c:pt>
                <c:pt idx="5" formatCode="General">
                  <c:v>248</c:v>
                </c:pt>
              </c:numCache>
            </c:numRef>
          </c:val>
          <c:smooth val="0"/>
          <c:extLst>
            <c:ext xmlns:c16="http://schemas.microsoft.com/office/drawing/2014/chart" uri="{C3380CC4-5D6E-409C-BE32-E72D297353CC}">
              <c16:uniqueId val="{00000000-C7FF-45BB-9709-2537C862C521}"/>
            </c:ext>
          </c:extLst>
        </c:ser>
        <c:dLbls>
          <c:showLegendKey val="0"/>
          <c:showVal val="0"/>
          <c:showCatName val="0"/>
          <c:showSerName val="0"/>
          <c:showPercent val="0"/>
          <c:showBubbleSize val="0"/>
        </c:dLbls>
        <c:marker val="1"/>
        <c:smooth val="0"/>
        <c:axId val="-190791040"/>
        <c:axId val="-190789248"/>
      </c:lineChart>
      <c:lineChart>
        <c:grouping val="standard"/>
        <c:varyColors val="0"/>
        <c:ser>
          <c:idx val="1"/>
          <c:order val="1"/>
          <c:tx>
            <c:strRef>
              <c:f>Gráfico136!$F$4</c:f>
              <c:strCache>
                <c:ptCount val="1"/>
                <c:pt idx="0">
                  <c:v> Donantes (dcha)</c:v>
                </c:pt>
              </c:strCache>
            </c:strRef>
          </c:tx>
          <c:spPr>
            <a:ln w="34925" cap="rnd">
              <a:solidFill>
                <a:schemeClr val="bg1">
                  <a:lumMod val="50000"/>
                </a:schemeClr>
              </a:solidFill>
              <a:round/>
            </a:ln>
            <a:effectLst/>
          </c:spPr>
          <c:marker>
            <c:symbol val="circle"/>
            <c:size val="7"/>
            <c:spPr>
              <a:solidFill>
                <a:schemeClr val="bg1">
                  <a:lumMod val="50000"/>
                </a:schemeClr>
              </a:solidFill>
              <a:ln w="9525">
                <a:noFill/>
              </a:ln>
              <a:effectLst/>
            </c:spPr>
          </c:marker>
          <c:cat>
            <c:numRef>
              <c:f>Gráfico136!$D$5:$D$10</c:f>
              <c:numCache>
                <c:formatCode>General</c:formatCode>
                <c:ptCount val="6"/>
                <c:pt idx="0">
                  <c:v>2013</c:v>
                </c:pt>
                <c:pt idx="1">
                  <c:v>2014</c:v>
                </c:pt>
                <c:pt idx="2">
                  <c:v>2015</c:v>
                </c:pt>
                <c:pt idx="3">
                  <c:v>2016</c:v>
                </c:pt>
                <c:pt idx="4">
                  <c:v>2017</c:v>
                </c:pt>
                <c:pt idx="5">
                  <c:v>2018</c:v>
                </c:pt>
              </c:numCache>
            </c:numRef>
          </c:cat>
          <c:val>
            <c:numRef>
              <c:f>Gráfico136!$F$5:$F$10</c:f>
              <c:numCache>
                <c:formatCode>#,##0</c:formatCode>
                <c:ptCount val="6"/>
                <c:pt idx="0">
                  <c:v>64679</c:v>
                </c:pt>
                <c:pt idx="1">
                  <c:v>67776</c:v>
                </c:pt>
                <c:pt idx="2">
                  <c:v>71224</c:v>
                </c:pt>
                <c:pt idx="3">
                  <c:v>73038</c:v>
                </c:pt>
                <c:pt idx="4">
                  <c:v>75589</c:v>
                </c:pt>
                <c:pt idx="5">
                  <c:v>79191</c:v>
                </c:pt>
              </c:numCache>
            </c:numRef>
          </c:val>
          <c:smooth val="0"/>
          <c:extLst>
            <c:ext xmlns:c16="http://schemas.microsoft.com/office/drawing/2014/chart" uri="{C3380CC4-5D6E-409C-BE32-E72D297353CC}">
              <c16:uniqueId val="{00000001-C7FF-45BB-9709-2537C862C521}"/>
            </c:ext>
          </c:extLst>
        </c:ser>
        <c:dLbls>
          <c:showLegendKey val="0"/>
          <c:showVal val="0"/>
          <c:showCatName val="0"/>
          <c:showSerName val="0"/>
          <c:showPercent val="0"/>
          <c:showBubbleSize val="0"/>
        </c:dLbls>
        <c:marker val="1"/>
        <c:smooth val="0"/>
        <c:axId val="-190782592"/>
        <c:axId val="-190785664"/>
      </c:lineChart>
      <c:catAx>
        <c:axId val="-19079104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90789248"/>
        <c:crosses val="autoZero"/>
        <c:auto val="1"/>
        <c:lblAlgn val="ctr"/>
        <c:lblOffset val="100"/>
        <c:noMultiLvlLbl val="0"/>
      </c:catAx>
      <c:valAx>
        <c:axId val="-1907892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r>
                  <a:rPr lang="es-ES"/>
                  <a:t>Donativo medio (euros)</a:t>
                </a:r>
              </a:p>
            </c:rich>
          </c:tx>
          <c:layout>
            <c:manualLayout>
              <c:xMode val="edge"/>
              <c:yMode val="edge"/>
              <c:x val="2.90744678812959E-3"/>
              <c:y val="0.22503418298009201"/>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90791040"/>
        <c:crosses val="autoZero"/>
        <c:crossBetween val="between"/>
      </c:valAx>
      <c:valAx>
        <c:axId val="-190785664"/>
        <c:scaling>
          <c:orientation val="minMax"/>
        </c:scaling>
        <c:delete val="0"/>
        <c:axPos val="r"/>
        <c:title>
          <c:tx>
            <c:rich>
              <a:bodyPr rot="5400000" spcFirstLastPara="1" vertOverflow="ellipsis"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r>
                  <a:rPr lang="es-ES"/>
                  <a:t>Número de empresas donantes</a:t>
                </a:r>
              </a:p>
            </c:rich>
          </c:tx>
          <c:layout>
            <c:manualLayout>
              <c:xMode val="edge"/>
              <c:yMode val="edge"/>
              <c:x val="0.96350364963503699"/>
              <c:y val="0.14293901009409399"/>
            </c:manualLayout>
          </c:layout>
          <c:overlay val="0"/>
          <c:spPr>
            <a:noFill/>
            <a:ln>
              <a:noFill/>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90782592"/>
        <c:crosses val="max"/>
        <c:crossBetween val="between"/>
      </c:valAx>
      <c:catAx>
        <c:axId val="-190782592"/>
        <c:scaling>
          <c:orientation val="minMax"/>
        </c:scaling>
        <c:delete val="1"/>
        <c:axPos val="b"/>
        <c:numFmt formatCode="General" sourceLinked="1"/>
        <c:majorTickMark val="out"/>
        <c:minorTickMark val="none"/>
        <c:tickLblPos val="nextTo"/>
        <c:crossAx val="-190785664"/>
        <c:crosses val="autoZero"/>
        <c:auto val="1"/>
        <c:lblAlgn val="ctr"/>
        <c:lblOffset val="100"/>
        <c:noMultiLvlLbl val="0"/>
      </c:catAx>
      <c:spPr>
        <a:noFill/>
        <a:ln>
          <a:noFill/>
        </a:ln>
        <a:effectLst/>
      </c:spPr>
    </c:plotArea>
    <c:legend>
      <c:legendPos val="b"/>
      <c:layout>
        <c:manualLayout>
          <c:xMode val="edge"/>
          <c:yMode val="edge"/>
          <c:x val="0.15383920350567531"/>
          <c:y val="0.89002663270032423"/>
          <c:w val="0.67048753185327803"/>
          <c:h val="7.5659641809479691E-2"/>
        </c:manualLayout>
      </c:layout>
      <c:overlay val="0"/>
      <c:spPr>
        <a:solidFill>
          <a:schemeClr val="bg1"/>
        </a:solid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ES" sz="800" b="0" i="0" u="none" strike="noStrike" kern="1200" spc="0" baseline="0">
                <a:solidFill>
                  <a:schemeClr val="accent1"/>
                </a:solidFill>
                <a:latin typeface="Century Gothic" panose="020B0502020202020204" pitchFamily="34" charset="0"/>
                <a:ea typeface="+mn-ea"/>
                <a:cs typeface="+mn-cs"/>
              </a:defRPr>
            </a:pPr>
            <a:r>
              <a:rPr lang="es-ES" sz="800" b="0" i="0" u="none" strike="noStrike" kern="1200" spc="0" baseline="0">
                <a:solidFill>
                  <a:schemeClr val="accent1"/>
                </a:solidFill>
                <a:latin typeface="Century Gothic" panose="020B0502020202020204" pitchFamily="34" charset="0"/>
                <a:ea typeface="+mn-ea"/>
                <a:cs typeface="+mn-cs"/>
              </a:rPr>
              <a:t>Importe de las deducciones</a:t>
            </a:r>
          </a:p>
        </c:rich>
      </c:tx>
      <c:overlay val="0"/>
      <c:spPr>
        <a:noFill/>
        <a:ln>
          <a:noFill/>
        </a:ln>
        <a:effectLst/>
      </c:spPr>
      <c:txPr>
        <a:bodyPr rot="0" spcFirstLastPara="1" vertOverflow="ellipsis" vert="horz" wrap="square" anchor="ctr" anchorCtr="1"/>
        <a:lstStyle/>
        <a:p>
          <a:pPr algn="ctr" rtl="0">
            <a:defRPr lang="es-ES" sz="800" b="0" i="0" u="none" strike="noStrike" kern="1200" spc="0" baseline="0">
              <a:solidFill>
                <a:schemeClr val="accent1"/>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0.26516388888888887"/>
          <c:y val="0.1411111111111111"/>
          <c:w val="0.67939960317460313"/>
          <c:h val="0.65438293650793655"/>
        </c:manualLayout>
      </c:layout>
      <c:barChart>
        <c:barDir val="col"/>
        <c:grouping val="clustered"/>
        <c:varyColors val="0"/>
        <c:ser>
          <c:idx val="0"/>
          <c:order val="0"/>
          <c:tx>
            <c:strRef>
              <c:f>Gráfico1_b!$E$7</c:f>
              <c:strCache>
                <c:ptCount val="1"/>
                <c:pt idx="0">
                  <c:v>Deducción devengada</c:v>
                </c:pt>
              </c:strCache>
            </c:strRef>
          </c:tx>
          <c:spPr>
            <a:solidFill>
              <a:schemeClr val="bg1">
                <a:lumMod val="65000"/>
              </a:schemeClr>
            </a:solidFill>
            <a:ln>
              <a:noFill/>
            </a:ln>
            <a:effectLst/>
          </c:spPr>
          <c:invertIfNegative val="0"/>
          <c:dPt>
            <c:idx val="0"/>
            <c:invertIfNegative val="0"/>
            <c:bubble3D val="0"/>
            <c:spPr>
              <a:solidFill>
                <a:schemeClr val="bg1">
                  <a:lumMod val="65000"/>
                </a:schemeClr>
              </a:solidFill>
              <a:ln>
                <a:noFill/>
              </a:ln>
              <a:effectLst/>
            </c:spPr>
            <c:extLst>
              <c:ext xmlns:c16="http://schemas.microsoft.com/office/drawing/2014/chart" uri="{C3380CC4-5D6E-409C-BE32-E72D297353CC}">
                <c16:uniqueId val="{00000001-4F4E-4733-8198-3FF7769CF59D}"/>
              </c:ext>
            </c:extLst>
          </c:dPt>
          <c:dLbls>
            <c:dLbl>
              <c:idx val="0"/>
              <c:layout>
                <c:manualLayout>
                  <c:x val="-4.6196556280529689E-17"/>
                  <c:y val="2.51984126984127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F4E-4733-8198-3FF7769CF59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 </c:v>
              </c:pt>
            </c:strLit>
          </c:cat>
          <c:val>
            <c:numRef>
              <c:f>Gráfico1_b!$E$8</c:f>
              <c:numCache>
                <c:formatCode>#,##0.00</c:formatCode>
                <c:ptCount val="1"/>
                <c:pt idx="0">
                  <c:v>1113.6683354300001</c:v>
                </c:pt>
              </c:numCache>
            </c:numRef>
          </c:val>
          <c:extLst>
            <c:ext xmlns:c16="http://schemas.microsoft.com/office/drawing/2014/chart" uri="{C3380CC4-5D6E-409C-BE32-E72D297353CC}">
              <c16:uniqueId val="{00000002-4F4E-4733-8198-3FF7769CF59D}"/>
            </c:ext>
          </c:extLst>
        </c:ser>
        <c:ser>
          <c:idx val="1"/>
          <c:order val="1"/>
          <c:tx>
            <c:strRef>
              <c:f>Gráfico1_b!$F$7</c:f>
              <c:strCache>
                <c:ptCount val="1"/>
                <c:pt idx="0">
                  <c:v>Deducción aplicada</c:v>
                </c:pt>
              </c:strCache>
            </c:strRef>
          </c:tx>
          <c:spPr>
            <a:solidFill>
              <a:schemeClr val="accent2"/>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4-4F4E-4733-8198-3FF7769CF59D}"/>
              </c:ext>
            </c:extLst>
          </c:dPt>
          <c:dLbls>
            <c:dLbl>
              <c:idx val="0"/>
              <c:layout>
                <c:manualLayout>
                  <c:x val="-8.9207143162402159E-17"/>
                  <c:y val="2.01587301587300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F4E-4733-8198-3FF7769CF59D}"/>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 </c:v>
              </c:pt>
            </c:strLit>
          </c:cat>
          <c:val>
            <c:numRef>
              <c:f>Gráfico1_b!$F$8</c:f>
              <c:numCache>
                <c:formatCode>#,##0.00</c:formatCode>
                <c:ptCount val="1"/>
                <c:pt idx="0">
                  <c:v>328.34879336</c:v>
                </c:pt>
              </c:numCache>
            </c:numRef>
          </c:val>
          <c:extLst>
            <c:ext xmlns:c16="http://schemas.microsoft.com/office/drawing/2014/chart" uri="{C3380CC4-5D6E-409C-BE32-E72D297353CC}">
              <c16:uniqueId val="{00000005-4F4E-4733-8198-3FF7769CF59D}"/>
            </c:ext>
          </c:extLst>
        </c:ser>
        <c:dLbls>
          <c:showLegendKey val="0"/>
          <c:showVal val="0"/>
          <c:showCatName val="0"/>
          <c:showSerName val="0"/>
          <c:showPercent val="0"/>
          <c:showBubbleSize val="0"/>
        </c:dLbls>
        <c:gapWidth val="50"/>
        <c:overlap val="-27"/>
        <c:axId val="1247012496"/>
        <c:axId val="642129712"/>
      </c:barChart>
      <c:catAx>
        <c:axId val="1247012496"/>
        <c:scaling>
          <c:orientation val="minMax"/>
        </c:scaling>
        <c:delete val="0"/>
        <c:axPos val="b"/>
        <c:numFmt formatCode="General" sourceLinked="1"/>
        <c:majorTickMark val="none"/>
        <c:minorTickMark val="none"/>
        <c:tickLblPos val="nextTo"/>
        <c:spPr>
          <a:noFill/>
          <a:ln w="19050"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642129712"/>
        <c:crosses val="autoZero"/>
        <c:auto val="1"/>
        <c:lblAlgn val="ctr"/>
        <c:lblOffset val="100"/>
        <c:noMultiLvlLbl val="0"/>
      </c:catAx>
      <c:valAx>
        <c:axId val="6421297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r>
                  <a:rPr lang="es-ES"/>
                  <a:t>Millones de euros</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247012496"/>
        <c:crosses val="autoZero"/>
        <c:crossBetween val="between"/>
      </c:valAx>
      <c:spPr>
        <a:noFill/>
        <a:ln>
          <a:noFill/>
        </a:ln>
        <a:effectLst/>
      </c:spPr>
    </c:plotArea>
    <c:legend>
      <c:legendPos val="b"/>
      <c:legendEntry>
        <c:idx val="1"/>
        <c:delete val="1"/>
      </c:legendEntry>
      <c:layout>
        <c:manualLayout>
          <c:xMode val="edge"/>
          <c:yMode val="edge"/>
          <c:x val="4.8060714285714269E-2"/>
          <c:y val="0.82242199622458767"/>
          <c:w val="0.89883888888888885"/>
          <c:h val="0.1474537709649044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userShapes r:id="rId3"/>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accent1"/>
                </a:solidFill>
                <a:latin typeface="Century Gothic" panose="020B0502020202020204" pitchFamily="34" charset="0"/>
                <a:ea typeface="+mn-ea"/>
                <a:cs typeface="+mn-cs"/>
              </a:defRPr>
            </a:pPr>
            <a:r>
              <a:rPr lang="es-ES" sz="800">
                <a:solidFill>
                  <a:schemeClr val="accent1"/>
                </a:solidFill>
              </a:rPr>
              <a:t>Beneficiarios de las</a:t>
            </a:r>
            <a:r>
              <a:rPr lang="es-ES" sz="800" baseline="0">
                <a:solidFill>
                  <a:schemeClr val="accent1"/>
                </a:solidFill>
              </a:rPr>
              <a:t> deducciones</a:t>
            </a:r>
            <a:endParaRPr lang="es-ES" sz="800">
              <a:solidFill>
                <a:schemeClr val="accent1"/>
              </a:solidFill>
            </a:endParaRPr>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accent1"/>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0.10485079365079365"/>
          <c:y val="0.15119047619047618"/>
          <c:w val="0.67939960317460313"/>
          <c:h val="0.64430357142857142"/>
        </c:manualLayout>
      </c:layout>
      <c:barChart>
        <c:barDir val="col"/>
        <c:grouping val="clustered"/>
        <c:varyColors val="0"/>
        <c:ser>
          <c:idx val="0"/>
          <c:order val="0"/>
          <c:tx>
            <c:strRef>
              <c:f>Gráfico1_b!$E$7</c:f>
              <c:strCache>
                <c:ptCount val="1"/>
                <c:pt idx="0">
                  <c:v>Deducción devengada</c:v>
                </c:pt>
              </c:strCache>
            </c:strRef>
          </c:tx>
          <c:spPr>
            <a:solidFill>
              <a:schemeClr val="bg1">
                <a:lumMod val="65000"/>
              </a:schemeClr>
            </a:solidFill>
            <a:ln>
              <a:solidFill>
                <a:schemeClr val="bg1">
                  <a:lumMod val="6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 </c:v>
              </c:pt>
            </c:strLit>
          </c:cat>
          <c:val>
            <c:numRef>
              <c:f>Gráfico1_b!$E$12</c:f>
              <c:numCache>
                <c:formatCode>#,##0</c:formatCode>
                <c:ptCount val="1"/>
                <c:pt idx="0">
                  <c:v>6630</c:v>
                </c:pt>
              </c:numCache>
            </c:numRef>
          </c:val>
          <c:extLst>
            <c:ext xmlns:c16="http://schemas.microsoft.com/office/drawing/2014/chart" uri="{C3380CC4-5D6E-409C-BE32-E72D297353CC}">
              <c16:uniqueId val="{00000000-C370-4B26-BE28-457114661132}"/>
            </c:ext>
          </c:extLst>
        </c:ser>
        <c:ser>
          <c:idx val="1"/>
          <c:order val="1"/>
          <c:tx>
            <c:strRef>
              <c:f>Gráfico1_b!$F$7</c:f>
              <c:strCache>
                <c:ptCount val="1"/>
                <c:pt idx="0">
                  <c:v>Deducción aplicada</c:v>
                </c:pt>
              </c:strCache>
            </c:strRef>
          </c:tx>
          <c:spPr>
            <a:solidFill>
              <a:schemeClr val="accent1"/>
            </a:solidFill>
            <a:ln>
              <a:noFill/>
            </a:ln>
            <a:effectLst/>
          </c:spPr>
          <c:invertIfNegative val="0"/>
          <c:dLbls>
            <c:dLbl>
              <c:idx val="0"/>
              <c:layout>
                <c:manualLayout>
                  <c:x val="-9.2393112561059377E-17"/>
                  <c:y val="1.51190476190475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70-4B26-BE28-457114661132}"/>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 </c:v>
              </c:pt>
            </c:strLit>
          </c:cat>
          <c:val>
            <c:numRef>
              <c:f>Gráfico1_b!$F$12</c:f>
              <c:numCache>
                <c:formatCode>#,##0</c:formatCode>
                <c:ptCount val="1"/>
                <c:pt idx="0">
                  <c:v>3296</c:v>
                </c:pt>
              </c:numCache>
            </c:numRef>
          </c:val>
          <c:extLst>
            <c:ext xmlns:c16="http://schemas.microsoft.com/office/drawing/2014/chart" uri="{C3380CC4-5D6E-409C-BE32-E72D297353CC}">
              <c16:uniqueId val="{00000002-C370-4B26-BE28-457114661132}"/>
            </c:ext>
          </c:extLst>
        </c:ser>
        <c:dLbls>
          <c:showLegendKey val="0"/>
          <c:showVal val="0"/>
          <c:showCatName val="0"/>
          <c:showSerName val="0"/>
          <c:showPercent val="0"/>
          <c:showBubbleSize val="0"/>
        </c:dLbls>
        <c:gapWidth val="50"/>
        <c:overlap val="-27"/>
        <c:axId val="495049456"/>
        <c:axId val="637230160"/>
      </c:barChart>
      <c:lineChart>
        <c:grouping val="standard"/>
        <c:varyColors val="0"/>
        <c:ser>
          <c:idx val="2"/>
          <c:order val="2"/>
          <c:tx>
            <c:strRef>
              <c:f>Grafico1R!#REF!</c:f>
              <c:strCache>
                <c:ptCount val="1"/>
                <c:pt idx="0">
                  <c:v>#REF!</c:v>
                </c:pt>
              </c:strCache>
            </c:strRef>
          </c:tx>
          <c:spPr>
            <a:ln w="28575" cap="rnd">
              <a:solidFill>
                <a:schemeClr val="accent3"/>
              </a:solidFill>
              <a:round/>
            </a:ln>
            <a:effectLst/>
          </c:spPr>
          <c:marker>
            <c:symbol val="none"/>
          </c:marker>
          <c:cat>
            <c:strLit>
              <c:ptCount val="1"/>
              <c:pt idx="0">
                <c:v> </c:v>
              </c:pt>
            </c:strLit>
          </c:cat>
          <c:val>
            <c:numRef>
              <c:f>Grafico1R!#REF!</c:f>
              <c:numCache>
                <c:formatCode>General</c:formatCode>
                <c:ptCount val="1"/>
                <c:pt idx="0">
                  <c:v>1</c:v>
                </c:pt>
              </c:numCache>
            </c:numRef>
          </c:val>
          <c:smooth val="0"/>
          <c:extLst>
            <c:ext xmlns:c16="http://schemas.microsoft.com/office/drawing/2014/chart" uri="{C3380CC4-5D6E-409C-BE32-E72D297353CC}">
              <c16:uniqueId val="{00000003-C370-4B26-BE28-457114661132}"/>
            </c:ext>
          </c:extLst>
        </c:ser>
        <c:dLbls>
          <c:showLegendKey val="0"/>
          <c:showVal val="0"/>
          <c:showCatName val="0"/>
          <c:showSerName val="0"/>
          <c:showPercent val="0"/>
          <c:showBubbleSize val="0"/>
        </c:dLbls>
        <c:marker val="1"/>
        <c:smooth val="0"/>
        <c:axId val="1247012496"/>
        <c:axId val="642129712"/>
      </c:lineChart>
      <c:catAx>
        <c:axId val="1247012496"/>
        <c:scaling>
          <c:orientation val="minMax"/>
        </c:scaling>
        <c:delete val="0"/>
        <c:axPos val="b"/>
        <c:numFmt formatCode="General" sourceLinked="1"/>
        <c:majorTickMark val="none"/>
        <c:minorTickMark val="none"/>
        <c:tickLblPos val="nextTo"/>
        <c:spPr>
          <a:noFill/>
          <a:ln w="19050"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642129712"/>
        <c:crosses val="autoZero"/>
        <c:auto val="1"/>
        <c:lblAlgn val="ctr"/>
        <c:lblOffset val="100"/>
        <c:noMultiLvlLbl val="0"/>
      </c:catAx>
      <c:valAx>
        <c:axId val="642129712"/>
        <c:scaling>
          <c:orientation val="minMax"/>
          <c:max val="7"/>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bg1"/>
                </a:solidFill>
                <a:latin typeface="Century Gothic" panose="020B0502020202020204" pitchFamily="34" charset="0"/>
                <a:ea typeface="+mn-ea"/>
                <a:cs typeface="+mn-cs"/>
              </a:defRPr>
            </a:pPr>
            <a:endParaRPr lang="es-ES"/>
          </a:p>
        </c:txPr>
        <c:crossAx val="1247012496"/>
        <c:crosses val="autoZero"/>
        <c:crossBetween val="between"/>
        <c:majorUnit val="1"/>
      </c:valAx>
      <c:valAx>
        <c:axId val="637230160"/>
        <c:scaling>
          <c:orientation val="minMax"/>
        </c:scaling>
        <c:delete val="0"/>
        <c:axPos val="r"/>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r>
                  <a:rPr lang="es-ES"/>
                  <a:t>Beneficiarios</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495049456"/>
        <c:crosses val="max"/>
        <c:crossBetween val="between"/>
      </c:valAx>
      <c:catAx>
        <c:axId val="495049456"/>
        <c:scaling>
          <c:orientation val="minMax"/>
        </c:scaling>
        <c:delete val="1"/>
        <c:axPos val="b"/>
        <c:numFmt formatCode="General" sourceLinked="1"/>
        <c:majorTickMark val="out"/>
        <c:minorTickMark val="none"/>
        <c:tickLblPos val="nextTo"/>
        <c:crossAx val="637230160"/>
        <c:crosses val="autoZero"/>
        <c:auto val="1"/>
        <c:lblAlgn val="ctr"/>
        <c:lblOffset val="100"/>
        <c:noMultiLvlLbl val="0"/>
      </c:catAx>
      <c:spPr>
        <a:noFill/>
        <a:ln>
          <a:noFill/>
        </a:ln>
        <a:effectLst/>
      </c:spPr>
    </c:plotArea>
    <c:legend>
      <c:legendPos val="b"/>
      <c:legendEntry>
        <c:idx val="0"/>
        <c:delete val="1"/>
      </c:legendEntry>
      <c:legendEntry>
        <c:idx val="2"/>
        <c:delete val="1"/>
      </c:legendEntry>
      <c:layout>
        <c:manualLayout>
          <c:xMode val="edge"/>
          <c:yMode val="edge"/>
          <c:x val="4.806071428571429E-2"/>
          <c:y val="0.83754087301587299"/>
          <c:w val="0.92112976190476203"/>
          <c:h val="0.1221416666666666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20057471264368"/>
          <c:y val="5.5436507936507937E-2"/>
          <c:w val="0.79156111111111116"/>
          <c:h val="0.74170312500000002"/>
        </c:manualLayout>
      </c:layout>
      <c:barChart>
        <c:barDir val="col"/>
        <c:grouping val="stacked"/>
        <c:varyColors val="0"/>
        <c:ser>
          <c:idx val="0"/>
          <c:order val="0"/>
          <c:tx>
            <c:strRef>
              <c:f>Gráfico2_b!$E$13</c:f>
              <c:strCache>
                <c:ptCount val="1"/>
                <c:pt idx="0">
                  <c:v>Deducciones sin limite. </c:v>
                </c:pt>
              </c:strCache>
            </c:strRef>
          </c:tx>
          <c:spPr>
            <a:solidFill>
              <a:schemeClr val="accent1"/>
            </a:solidFill>
            <a:ln>
              <a:solidFill>
                <a:schemeClr val="accent1"/>
              </a:solidFill>
            </a:ln>
            <a:effectLst/>
          </c:spPr>
          <c:invertIfNegative val="0"/>
          <c:cat>
            <c:numRef>
              <c:f>Gráfico2_b!$F$5:$I$5</c:f>
              <c:numCache>
                <c:formatCode>General</c:formatCode>
                <c:ptCount val="4"/>
                <c:pt idx="0">
                  <c:v>2014</c:v>
                </c:pt>
                <c:pt idx="1">
                  <c:v>2015</c:v>
                </c:pt>
                <c:pt idx="2">
                  <c:v>2016</c:v>
                </c:pt>
                <c:pt idx="3">
                  <c:v>2017</c:v>
                </c:pt>
              </c:numCache>
            </c:numRef>
          </c:cat>
          <c:val>
            <c:numRef>
              <c:f>Gráfico2_b!$F$13:$I$13</c:f>
              <c:numCache>
                <c:formatCode>#,##0</c:formatCode>
                <c:ptCount val="4"/>
                <c:pt idx="0">
                  <c:v>12834177.02</c:v>
                </c:pt>
                <c:pt idx="1">
                  <c:v>15833037.550000001</c:v>
                </c:pt>
                <c:pt idx="2">
                  <c:v>22925919.920000002</c:v>
                </c:pt>
                <c:pt idx="3">
                  <c:v>26396451.640000001</c:v>
                </c:pt>
              </c:numCache>
            </c:numRef>
          </c:val>
          <c:extLst>
            <c:ext xmlns:c16="http://schemas.microsoft.com/office/drawing/2014/chart" uri="{C3380CC4-5D6E-409C-BE32-E72D297353CC}">
              <c16:uniqueId val="{00000000-82BC-4FB0-BBAB-B24372BFCE84}"/>
            </c:ext>
          </c:extLst>
        </c:ser>
        <c:ser>
          <c:idx val="1"/>
          <c:order val="1"/>
          <c:tx>
            <c:strRef>
              <c:f>Gráfico2_b!$E$14</c:f>
              <c:strCache>
                <c:ptCount val="1"/>
                <c:pt idx="0">
                  <c:v>Abono por insuficiencia de cuota (Estado)</c:v>
                </c:pt>
              </c:strCache>
            </c:strRef>
          </c:tx>
          <c:spPr>
            <a:solidFill>
              <a:schemeClr val="bg1">
                <a:lumMod val="65000"/>
              </a:schemeClr>
            </a:solidFill>
            <a:ln>
              <a:solidFill>
                <a:schemeClr val="bg1">
                  <a:lumMod val="65000"/>
                </a:schemeClr>
              </a:solidFill>
            </a:ln>
            <a:effectLst/>
          </c:spPr>
          <c:invertIfNegative val="0"/>
          <c:dLbls>
            <c:dLbl>
              <c:idx val="0"/>
              <c:layout>
                <c:manualLayout>
                  <c:x val="2.4329501915708366E-3"/>
                  <c:y val="-5.808730158730168E-2"/>
                </c:manualLayout>
              </c:layout>
              <c:tx>
                <c:rich>
                  <a:bodyPr/>
                  <a:lstStyle/>
                  <a:p>
                    <a:fld id="{06E6B56C-5971-431E-9132-C2157B4F4B6A}"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82BC-4FB0-BBAB-B24372BFCE84}"/>
                </c:ext>
              </c:extLst>
            </c:dLbl>
            <c:dLbl>
              <c:idx val="1"/>
              <c:layout>
                <c:manualLayout>
                  <c:x val="-7.2988505747126438E-3"/>
                  <c:y val="-7.3487301587301684E-2"/>
                </c:manualLayout>
              </c:layout>
              <c:tx>
                <c:rich>
                  <a:bodyPr/>
                  <a:lstStyle/>
                  <a:p>
                    <a:fld id="{12075424-3246-4C37-882E-FBD760071D0E}"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82BC-4FB0-BBAB-B24372BFCE84}"/>
                </c:ext>
              </c:extLst>
            </c:dLbl>
            <c:dLbl>
              <c:idx val="2"/>
              <c:layout>
                <c:manualLayout>
                  <c:x val="0"/>
                  <c:y val="-0.10128690476190476"/>
                </c:manualLayout>
              </c:layout>
              <c:tx>
                <c:rich>
                  <a:bodyPr/>
                  <a:lstStyle/>
                  <a:p>
                    <a:fld id="{D2F1E9DA-3393-45BA-BD0D-59E0AC5D5FD8}"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82BC-4FB0-BBAB-B24372BFCE84}"/>
                </c:ext>
              </c:extLst>
            </c:dLbl>
            <c:dLbl>
              <c:idx val="3"/>
              <c:layout>
                <c:manualLayout>
                  <c:x val="2.4329501915708813E-3"/>
                  <c:y val="-0.10531825396825406"/>
                </c:manualLayout>
              </c:layout>
              <c:tx>
                <c:rich>
                  <a:bodyPr/>
                  <a:lstStyle/>
                  <a:p>
                    <a:fld id="{F47D8EDE-0536-4E07-8722-D412F999356F}" type="CELLRANGE">
                      <a:rPr lang="en-US"/>
                      <a:pPr/>
                      <a:t>[CELLRANGE]</a:t>
                    </a:fld>
                    <a:endParaRPr lang="es-E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82BC-4FB0-BBAB-B24372BFCE8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Gráfico2_b!$F$5:$I$5</c:f>
              <c:numCache>
                <c:formatCode>General</c:formatCode>
                <c:ptCount val="4"/>
                <c:pt idx="0">
                  <c:v>2014</c:v>
                </c:pt>
                <c:pt idx="1">
                  <c:v>2015</c:v>
                </c:pt>
                <c:pt idx="2">
                  <c:v>2016</c:v>
                </c:pt>
                <c:pt idx="3">
                  <c:v>2017</c:v>
                </c:pt>
              </c:numCache>
            </c:numRef>
          </c:cat>
          <c:val>
            <c:numRef>
              <c:f>Gráfico2_b!$F$14:$I$14</c:f>
              <c:numCache>
                <c:formatCode>#,##0</c:formatCode>
                <c:ptCount val="4"/>
                <c:pt idx="0">
                  <c:v>36559130.629999995</c:v>
                </c:pt>
                <c:pt idx="1">
                  <c:v>58632537.560000002</c:v>
                </c:pt>
                <c:pt idx="2">
                  <c:v>84751264.569999993</c:v>
                </c:pt>
                <c:pt idx="3">
                  <c:v>93748139.299999997</c:v>
                </c:pt>
              </c:numCache>
            </c:numRef>
          </c:val>
          <c:extLst>
            <c:ext xmlns:c15="http://schemas.microsoft.com/office/drawing/2012/chart" uri="{02D57815-91ED-43cb-92C2-25804820EDAC}">
              <c15:datalabelsRange>
                <c15:f>Gráfico2_b!$F$15:$I$15</c15:f>
                <c15:dlblRangeCache>
                  <c:ptCount val="4"/>
                  <c:pt idx="0">
                    <c:v>49</c:v>
                  </c:pt>
                  <c:pt idx="1">
                    <c:v>74</c:v>
                  </c:pt>
                  <c:pt idx="2">
                    <c:v>108</c:v>
                  </c:pt>
                  <c:pt idx="3">
                    <c:v>120</c:v>
                  </c:pt>
                </c15:dlblRangeCache>
              </c15:datalabelsRange>
            </c:ext>
            <c:ext xmlns:c16="http://schemas.microsoft.com/office/drawing/2014/chart" uri="{C3380CC4-5D6E-409C-BE32-E72D297353CC}">
              <c16:uniqueId val="{00000005-82BC-4FB0-BBAB-B24372BFCE84}"/>
            </c:ext>
          </c:extLst>
        </c:ser>
        <c:dLbls>
          <c:showLegendKey val="0"/>
          <c:showVal val="0"/>
          <c:showCatName val="0"/>
          <c:showSerName val="0"/>
          <c:showPercent val="0"/>
          <c:showBubbleSize val="0"/>
        </c:dLbls>
        <c:gapWidth val="40"/>
        <c:overlap val="100"/>
        <c:axId val="2118815952"/>
        <c:axId val="629350480"/>
      </c:barChart>
      <c:lineChart>
        <c:grouping val="standard"/>
        <c:varyColors val="0"/>
        <c:ser>
          <c:idx val="2"/>
          <c:order val="3"/>
          <c:tx>
            <c:strRef>
              <c:f>Gráfico2_b!$E$17</c:f>
              <c:strCache>
                <c:ptCount val="1"/>
                <c:pt idx="0">
                  <c:v>Previsión de la MBF</c:v>
                </c:pt>
              </c:strCache>
            </c:strRef>
          </c:tx>
          <c:spPr>
            <a:ln w="28575" cap="rnd">
              <a:solidFill>
                <a:schemeClr val="accent3"/>
              </a:solidFill>
              <a:round/>
            </a:ln>
            <a:effectLst/>
          </c:spPr>
          <c:marker>
            <c:symbol val="diamond"/>
            <c:size val="10"/>
            <c:spPr>
              <a:solidFill>
                <a:schemeClr val="accent3"/>
              </a:solidFill>
              <a:ln w="9525">
                <a:solidFill>
                  <a:schemeClr val="accent3"/>
                </a:solidFill>
              </a:ln>
              <a:effectLst/>
            </c:spPr>
          </c:marker>
          <c:dPt>
            <c:idx val="0"/>
            <c:marker>
              <c:symbol val="diamond"/>
              <c:size val="8"/>
              <c:spPr>
                <a:solidFill>
                  <a:schemeClr val="accent3"/>
                </a:solidFill>
                <a:ln w="9525">
                  <a:solidFill>
                    <a:schemeClr val="accent3"/>
                  </a:solidFill>
                </a:ln>
                <a:effectLst/>
              </c:spPr>
            </c:marker>
            <c:bubble3D val="0"/>
            <c:extLst>
              <c:ext xmlns:c16="http://schemas.microsoft.com/office/drawing/2014/chart" uri="{C3380CC4-5D6E-409C-BE32-E72D297353CC}">
                <c16:uniqueId val="{00000000-A134-4181-8C35-74DC79248BCD}"/>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Gráfico2_b!$F$12:$I$12</c:f>
              <c:numCache>
                <c:formatCode>General</c:formatCode>
                <c:ptCount val="4"/>
                <c:pt idx="0">
                  <c:v>2014</c:v>
                </c:pt>
                <c:pt idx="1">
                  <c:v>2015</c:v>
                </c:pt>
                <c:pt idx="2">
                  <c:v>2016</c:v>
                </c:pt>
                <c:pt idx="3">
                  <c:v>2017</c:v>
                </c:pt>
              </c:numCache>
            </c:numRef>
          </c:cat>
          <c:val>
            <c:numRef>
              <c:f>Gráfico2_b!$F$17:$I$17</c:f>
              <c:numCache>
                <c:formatCode>#,##0</c:formatCode>
                <c:ptCount val="4"/>
                <c:pt idx="0">
                  <c:v>427000000</c:v>
                </c:pt>
              </c:numCache>
            </c:numRef>
          </c:val>
          <c:smooth val="0"/>
          <c:extLst>
            <c:ext xmlns:c16="http://schemas.microsoft.com/office/drawing/2014/chart" uri="{C3380CC4-5D6E-409C-BE32-E72D297353CC}">
              <c16:uniqueId val="{00000007-82BC-4FB0-BBAB-B24372BFCE84}"/>
            </c:ext>
          </c:extLst>
        </c:ser>
        <c:dLbls>
          <c:showLegendKey val="0"/>
          <c:showVal val="0"/>
          <c:showCatName val="0"/>
          <c:showSerName val="0"/>
          <c:showPercent val="0"/>
          <c:showBubbleSize val="0"/>
        </c:dLbls>
        <c:marker val="1"/>
        <c:smooth val="0"/>
        <c:axId val="2118815952"/>
        <c:axId val="629350480"/>
      </c:lineChart>
      <c:lineChart>
        <c:grouping val="standard"/>
        <c:varyColors val="0"/>
        <c:ser>
          <c:idx val="3"/>
          <c:order val="2"/>
          <c:tx>
            <c:strRef>
              <c:f>Gráfico2_b!$E$8</c:f>
              <c:strCache>
                <c:ptCount val="1"/>
                <c:pt idx="0">
                  <c:v>Beneficiarios (eje derecho)</c:v>
                </c:pt>
              </c:strCache>
            </c:strRef>
          </c:tx>
          <c:spPr>
            <a:ln w="28575" cap="rnd">
              <a:solidFill>
                <a:schemeClr val="tx1"/>
              </a:solidFill>
              <a:round/>
            </a:ln>
            <a:effectLst/>
          </c:spPr>
          <c:marker>
            <c:symbol val="none"/>
          </c:marker>
          <c:cat>
            <c:numRef>
              <c:f>Gráfico2_b!$F$12:$I$12</c:f>
              <c:numCache>
                <c:formatCode>General</c:formatCode>
                <c:ptCount val="4"/>
                <c:pt idx="0">
                  <c:v>2014</c:v>
                </c:pt>
                <c:pt idx="1">
                  <c:v>2015</c:v>
                </c:pt>
                <c:pt idx="2">
                  <c:v>2016</c:v>
                </c:pt>
                <c:pt idx="3">
                  <c:v>2017</c:v>
                </c:pt>
              </c:numCache>
            </c:numRef>
          </c:cat>
          <c:val>
            <c:numRef>
              <c:f>Gráfico2_b!$F$8:$I$8</c:f>
              <c:numCache>
                <c:formatCode>#,##0</c:formatCode>
                <c:ptCount val="4"/>
                <c:pt idx="0">
                  <c:v>367</c:v>
                </c:pt>
                <c:pt idx="1">
                  <c:v>527</c:v>
                </c:pt>
                <c:pt idx="2">
                  <c:v>726</c:v>
                </c:pt>
                <c:pt idx="3">
                  <c:v>798</c:v>
                </c:pt>
              </c:numCache>
            </c:numRef>
          </c:val>
          <c:smooth val="0"/>
          <c:extLst>
            <c:ext xmlns:c16="http://schemas.microsoft.com/office/drawing/2014/chart" uri="{C3380CC4-5D6E-409C-BE32-E72D297353CC}">
              <c16:uniqueId val="{00000008-82BC-4FB0-BBAB-B24372BFCE84}"/>
            </c:ext>
          </c:extLst>
        </c:ser>
        <c:dLbls>
          <c:showLegendKey val="0"/>
          <c:showVal val="0"/>
          <c:showCatName val="0"/>
          <c:showSerName val="0"/>
          <c:showPercent val="0"/>
          <c:showBubbleSize val="0"/>
        </c:dLbls>
        <c:marker val="1"/>
        <c:smooth val="0"/>
        <c:axId val="2118488192"/>
        <c:axId val="629353392"/>
      </c:lineChart>
      <c:catAx>
        <c:axId val="2118815952"/>
        <c:scaling>
          <c:orientation val="minMax"/>
        </c:scaling>
        <c:delete val="0"/>
        <c:axPos val="b"/>
        <c:numFmt formatCode="General" sourceLinked="1"/>
        <c:majorTickMark val="none"/>
        <c:minorTickMark val="none"/>
        <c:tickLblPos val="nextTo"/>
        <c:spPr>
          <a:noFill/>
          <a:ln w="19050"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629350480"/>
        <c:crosses val="autoZero"/>
        <c:auto val="1"/>
        <c:lblAlgn val="ctr"/>
        <c:lblOffset val="100"/>
        <c:noMultiLvlLbl val="0"/>
      </c:catAx>
      <c:valAx>
        <c:axId val="629350480"/>
        <c:scaling>
          <c:orientation val="minMax"/>
          <c:max val="45000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118815952"/>
        <c:crosses val="autoZero"/>
        <c:crossBetween val="between"/>
        <c:dispUnits>
          <c:builtInUnit val="millions"/>
          <c:dispUnitsLbl>
            <c:layout>
              <c:manualLayout>
                <c:xMode val="edge"/>
                <c:yMode val="edge"/>
                <c:x val="2.2911877394636019E-2"/>
                <c:y val="0.12334131944444444"/>
              </c:manualLayout>
            </c:layout>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r>
                    <a:rPr lang="es-ES"/>
                    <a:t>Importe (Millones de euros)</a:t>
                  </a:r>
                </a:p>
              </c:rich>
            </c:tx>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dispUnitsLbl>
        </c:dispUnits>
      </c:valAx>
      <c:valAx>
        <c:axId val="629353392"/>
        <c:scaling>
          <c:orientation val="minMax"/>
        </c:scaling>
        <c:delete val="0"/>
        <c:axPos val="r"/>
        <c:title>
          <c:tx>
            <c:rich>
              <a:bodyPr rot="-5400000" spcFirstLastPara="1" vertOverflow="ellipsis" vert="horz" wrap="square" anchor="ctr" anchorCtr="1"/>
              <a:lstStyle/>
              <a:p>
                <a:pPr algn="ctr">
                  <a:defRPr sz="800" b="0" i="0" u="none" strike="noStrike" kern="1200" baseline="0">
                    <a:solidFill>
                      <a:schemeClr val="tx1">
                        <a:lumMod val="65000"/>
                        <a:lumOff val="35000"/>
                      </a:schemeClr>
                    </a:solidFill>
                    <a:latin typeface="Century Gothic" panose="020B0502020202020204" pitchFamily="34" charset="0"/>
                    <a:ea typeface="+mn-ea"/>
                    <a:cs typeface="+mn-cs"/>
                  </a:defRPr>
                </a:pPr>
                <a:r>
                  <a:rPr lang="es-ES"/>
                  <a:t>Beneficiarios</a:t>
                </a:r>
              </a:p>
            </c:rich>
          </c:tx>
          <c:layout>
            <c:manualLayout>
              <c:xMode val="edge"/>
              <c:yMode val="edge"/>
              <c:x val="0.95724310344827601"/>
              <c:y val="0.30595763888888888"/>
            </c:manualLayout>
          </c:layout>
          <c:overlay val="0"/>
          <c:spPr>
            <a:noFill/>
            <a:ln>
              <a:noFill/>
            </a:ln>
            <a:effectLst/>
          </c:spPr>
          <c:txPr>
            <a:bodyPr rot="-5400000" spcFirstLastPara="1" vertOverflow="ellipsis" vert="horz" wrap="square" anchor="ctr" anchorCtr="1"/>
            <a:lstStyle/>
            <a:p>
              <a:pPr algn="ct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118488192"/>
        <c:crosses val="max"/>
        <c:crossBetween val="between"/>
      </c:valAx>
      <c:catAx>
        <c:axId val="2118488192"/>
        <c:scaling>
          <c:orientation val="minMax"/>
        </c:scaling>
        <c:delete val="1"/>
        <c:axPos val="b"/>
        <c:numFmt formatCode="General" sourceLinked="1"/>
        <c:majorTickMark val="out"/>
        <c:minorTickMark val="none"/>
        <c:tickLblPos val="nextTo"/>
        <c:crossAx val="629353392"/>
        <c:crosses val="autoZero"/>
        <c:auto val="1"/>
        <c:lblAlgn val="ctr"/>
        <c:lblOffset val="100"/>
        <c:noMultiLvlLbl val="0"/>
      </c:catAx>
      <c:spPr>
        <a:noFill/>
        <a:ln>
          <a:noFill/>
        </a:ln>
        <a:effectLst/>
      </c:spPr>
    </c:plotArea>
    <c:legend>
      <c:legendPos val="b"/>
      <c:layout>
        <c:manualLayout>
          <c:xMode val="edge"/>
          <c:yMode val="edge"/>
          <c:x val="2.4478927203065135E-2"/>
          <c:y val="0.89422569444444444"/>
          <c:w val="0.96077394636015323"/>
          <c:h val="0.1019944444444444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accent1"/>
                </a:solidFill>
                <a:latin typeface="Century Gothic" panose="020B0502020202020204" pitchFamily="34" charset="0"/>
                <a:ea typeface="+mn-ea"/>
                <a:cs typeface="+mn-cs"/>
              </a:defRPr>
            </a:pPr>
            <a:r>
              <a:rPr lang="en-US" sz="800">
                <a:solidFill>
                  <a:schemeClr val="accent1"/>
                </a:solidFill>
              </a:rPr>
              <a:t>DEDUCCIÓN GENERAL </a:t>
            </a:r>
          </a:p>
          <a:p>
            <a:pPr>
              <a:defRPr sz="800">
                <a:solidFill>
                  <a:schemeClr val="accent1"/>
                </a:solidFill>
              </a:defRPr>
            </a:pPr>
            <a:r>
              <a:rPr lang="en-US" sz="800">
                <a:solidFill>
                  <a:schemeClr val="accent1"/>
                </a:solidFill>
              </a:rPr>
              <a:t>POR TAMAÑO DE EMPRESA (1114 M€)</a:t>
            </a:r>
          </a:p>
        </c:rich>
      </c:tx>
      <c:overlay val="0"/>
      <c:spPr>
        <a:noFill/>
        <a:ln>
          <a:noFill/>
        </a:ln>
        <a:effectLst/>
      </c:spPr>
      <c:txPr>
        <a:bodyPr rot="0" spcFirstLastPara="1" vertOverflow="ellipsis" vert="horz" wrap="square" anchor="ctr" anchorCtr="1"/>
        <a:lstStyle/>
        <a:p>
          <a:pPr>
            <a:defRPr sz="800" b="0" i="0" u="none" strike="noStrike" kern="1200" spc="0" baseline="0">
              <a:solidFill>
                <a:schemeClr val="accent1"/>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4.2788425925925924E-2"/>
          <c:y val="0.22126301002490265"/>
          <c:w val="0.80257525252525252"/>
          <c:h val="0.7516189070751359"/>
        </c:manualLayout>
      </c:layout>
      <c:pieChart>
        <c:varyColors val="1"/>
        <c:ser>
          <c:idx val="0"/>
          <c:order val="0"/>
          <c:tx>
            <c:strRef>
              <c:f>Gráfico3_b!$H$5</c:f>
              <c:strCache>
                <c:ptCount val="1"/>
                <c:pt idx="0">
                  <c:v>DEDUCCIÓN GENERAL por tamaño de empresa </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00F-4F51-BE8D-487F92A1D799}"/>
              </c:ext>
            </c:extLst>
          </c:dPt>
          <c:dPt>
            <c:idx val="1"/>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3-900F-4F51-BE8D-487F92A1D799}"/>
              </c:ext>
            </c:extLst>
          </c:dPt>
          <c:dPt>
            <c:idx val="2"/>
            <c:bubble3D val="0"/>
            <c:spPr>
              <a:solidFill>
                <a:srgbClr val="FF9933"/>
              </a:solidFill>
              <a:ln w="19050">
                <a:solidFill>
                  <a:schemeClr val="lt1"/>
                </a:solidFill>
              </a:ln>
              <a:effectLst/>
            </c:spPr>
            <c:extLst>
              <c:ext xmlns:c16="http://schemas.microsoft.com/office/drawing/2014/chart" uri="{C3380CC4-5D6E-409C-BE32-E72D297353CC}">
                <c16:uniqueId val="{00000005-900F-4F51-BE8D-487F92A1D799}"/>
              </c:ext>
            </c:extLst>
          </c:dPt>
          <c:dLbls>
            <c:dLbl>
              <c:idx val="0"/>
              <c:layout>
                <c:manualLayout>
                  <c:x val="-0.21754629629629629"/>
                  <c:y val="0.17947857142857143"/>
                </c:manualLayout>
              </c:layout>
              <c:showLegendKey val="0"/>
              <c:showVal val="1"/>
              <c:showCatName val="0"/>
              <c:showSerName val="0"/>
              <c:showPercent val="0"/>
              <c:showBubbleSize val="0"/>
              <c:extLst>
                <c:ext xmlns:c15="http://schemas.microsoft.com/office/drawing/2012/chart" uri="{CE6537A1-D6FC-4f65-9D91-7224C49458BB}">
                  <c15:layout>
                    <c:manualLayout>
                      <c:w val="0.24106481481481482"/>
                      <c:h val="6.8035714285714283E-2"/>
                    </c:manualLayout>
                  </c15:layout>
                </c:ext>
                <c:ext xmlns:c16="http://schemas.microsoft.com/office/drawing/2014/chart" uri="{C3380CC4-5D6E-409C-BE32-E72D297353CC}">
                  <c16:uniqueId val="{00000001-900F-4F51-BE8D-487F92A1D799}"/>
                </c:ext>
              </c:extLst>
            </c:dLbl>
            <c:dLbl>
              <c:idx val="1"/>
              <c:layout>
                <c:manualLayout>
                  <c:x val="-0.14205523989898994"/>
                  <c:y val="-4.713888888888889E-2"/>
                </c:manualLayout>
              </c:layout>
              <c:showLegendKey val="0"/>
              <c:showVal val="1"/>
              <c:showCatName val="0"/>
              <c:showSerName val="0"/>
              <c:showPercent val="0"/>
              <c:showBubbleSize val="0"/>
              <c:extLst>
                <c:ext xmlns:c15="http://schemas.microsoft.com/office/drawing/2012/chart" uri="{CE6537A1-D6FC-4f65-9D91-7224C49458BB}">
                  <c15:layout>
                    <c:manualLayout>
                      <c:w val="0.2650909090909091"/>
                      <c:h val="0.12629444444444443"/>
                    </c:manualLayout>
                  </c15:layout>
                </c:ext>
                <c:ext xmlns:c16="http://schemas.microsoft.com/office/drawing/2014/chart" uri="{C3380CC4-5D6E-409C-BE32-E72D297353CC}">
                  <c16:uniqueId val="{00000003-900F-4F51-BE8D-487F92A1D799}"/>
                </c:ext>
              </c:extLst>
            </c:dLbl>
            <c:dLbl>
              <c:idx val="2"/>
              <c:layout>
                <c:manualLayout>
                  <c:x val="0.12935185185185186"/>
                  <c:y val="-0.12432063492063491"/>
                </c:manualLayout>
              </c:layout>
              <c:showLegendKey val="0"/>
              <c:showVal val="1"/>
              <c:showCatName val="0"/>
              <c:showSerName val="0"/>
              <c:showPercent val="0"/>
              <c:showBubbleSize val="0"/>
              <c:extLst>
                <c:ext xmlns:c15="http://schemas.microsoft.com/office/drawing/2012/chart" uri="{CE6537A1-D6FC-4f65-9D91-7224C49458BB}">
                  <c15:layout>
                    <c:manualLayout>
                      <c:w val="0.26017361111111109"/>
                      <c:h val="7.1815476190476193E-2"/>
                    </c:manualLayout>
                  </c15:layout>
                </c:ext>
                <c:ext xmlns:c16="http://schemas.microsoft.com/office/drawing/2014/chart" uri="{C3380CC4-5D6E-409C-BE32-E72D297353CC}">
                  <c16:uniqueId val="{00000005-900F-4F51-BE8D-487F92A1D799}"/>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Gráfico3_b!$E$6:$E$8</c:f>
              <c:strCache>
                <c:ptCount val="3"/>
                <c:pt idx="0">
                  <c:v>Pequeña (&lt;50 trabajadores)</c:v>
                </c:pt>
                <c:pt idx="1">
                  <c:v>Mediana (51-250 trabajadores)</c:v>
                </c:pt>
                <c:pt idx="2">
                  <c:v>Grande (&gt;250 trabajadores)</c:v>
                </c:pt>
              </c:strCache>
            </c:strRef>
          </c:cat>
          <c:val>
            <c:numRef>
              <c:f>Gráfico3_b!$H$6:$H$8</c:f>
              <c:numCache>
                <c:formatCode>0.00%</c:formatCode>
                <c:ptCount val="3"/>
                <c:pt idx="0">
                  <c:v>0.16739999999999999</c:v>
                </c:pt>
                <c:pt idx="1">
                  <c:v>0.2303</c:v>
                </c:pt>
                <c:pt idx="2">
                  <c:v>0.60229999999999995</c:v>
                </c:pt>
              </c:numCache>
            </c:numRef>
          </c:val>
          <c:extLst>
            <c:ext xmlns:c16="http://schemas.microsoft.com/office/drawing/2014/chart" uri="{C3380CC4-5D6E-409C-BE32-E72D297353CC}">
              <c16:uniqueId val="{00000006-900F-4F51-BE8D-487F92A1D799}"/>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s-E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Gráfico18!$E$4</c:f>
              <c:strCache>
                <c:ptCount val="1"/>
                <c:pt idx="0">
                  <c:v>% reemplazo (pública)</c:v>
                </c:pt>
              </c:strCache>
            </c:strRef>
          </c:tx>
          <c:spPr>
            <a:solidFill>
              <a:schemeClr val="accent1">
                <a:lumMod val="40000"/>
                <a:lumOff val="60000"/>
              </a:schemeClr>
            </a:solidFill>
            <a:ln>
              <a:noFill/>
            </a:ln>
            <a:effectLst/>
          </c:spPr>
          <c:invertIfNegative val="0"/>
          <c:dPt>
            <c:idx val="6"/>
            <c:invertIfNegative val="0"/>
            <c:bubble3D val="0"/>
            <c:spPr>
              <a:solidFill>
                <a:schemeClr val="accent1"/>
              </a:solidFill>
              <a:ln>
                <a:noFill/>
              </a:ln>
              <a:effectLst/>
            </c:spPr>
            <c:extLst>
              <c:ext xmlns:c16="http://schemas.microsoft.com/office/drawing/2014/chart" uri="{C3380CC4-5D6E-409C-BE32-E72D297353CC}">
                <c16:uniqueId val="{00000004-8DB4-4E6D-9D72-24BFBD667735}"/>
              </c:ext>
            </c:extLst>
          </c:dPt>
          <c:cat>
            <c:strRef>
              <c:f>Gráfico18!$D$5:$D$39</c:f>
              <c:strCache>
                <c:ptCount val="35"/>
                <c:pt idx="0">
                  <c:v>NL</c:v>
                </c:pt>
                <c:pt idx="1">
                  <c:v>DK</c:v>
                </c:pt>
                <c:pt idx="2">
                  <c:v>IT</c:v>
                </c:pt>
                <c:pt idx="3">
                  <c:v>AT</c:v>
                </c:pt>
                <c:pt idx="4">
                  <c:v>LU</c:v>
                </c:pt>
                <c:pt idx="5">
                  <c:v>PT</c:v>
                </c:pt>
                <c:pt idx="6">
                  <c:v>ES</c:v>
                </c:pt>
                <c:pt idx="7">
                  <c:v>TR</c:v>
                </c:pt>
                <c:pt idx="8">
                  <c:v>IS</c:v>
                </c:pt>
                <c:pt idx="9">
                  <c:v>IL</c:v>
                </c:pt>
                <c:pt idx="10">
                  <c:v>SK</c:v>
                </c:pt>
                <c:pt idx="11">
                  <c:v>FR</c:v>
                </c:pt>
                <c:pt idx="12">
                  <c:v>HU</c:v>
                </c:pt>
                <c:pt idx="13">
                  <c:v>FI</c:v>
                </c:pt>
                <c:pt idx="14">
                  <c:v>SE</c:v>
                </c:pt>
                <c:pt idx="15">
                  <c:v>GR</c:v>
                </c:pt>
                <c:pt idx="16">
                  <c:v>EE</c:v>
                </c:pt>
                <c:pt idx="17">
                  <c:v>LV</c:v>
                </c:pt>
                <c:pt idx="18">
                  <c:v>BE</c:v>
                </c:pt>
                <c:pt idx="19">
                  <c:v>CZ</c:v>
                </c:pt>
                <c:pt idx="20">
                  <c:v>NO</c:v>
                </c:pt>
                <c:pt idx="21">
                  <c:v>CH</c:v>
                </c:pt>
                <c:pt idx="22">
                  <c:v>CA</c:v>
                </c:pt>
                <c:pt idx="23">
                  <c:v>NZ</c:v>
                </c:pt>
                <c:pt idx="24">
                  <c:v>KR</c:v>
                </c:pt>
                <c:pt idx="25">
                  <c:v>US</c:v>
                </c:pt>
                <c:pt idx="26">
                  <c:v>DE</c:v>
                </c:pt>
                <c:pt idx="27">
                  <c:v>SI</c:v>
                </c:pt>
                <c:pt idx="28">
                  <c:v>JP</c:v>
                </c:pt>
                <c:pt idx="29">
                  <c:v>IE</c:v>
                </c:pt>
                <c:pt idx="30">
                  <c:v>CL</c:v>
                </c:pt>
                <c:pt idx="31">
                  <c:v>AU</c:v>
                </c:pt>
                <c:pt idx="32">
                  <c:v>PL</c:v>
                </c:pt>
                <c:pt idx="33">
                  <c:v>MX</c:v>
                </c:pt>
                <c:pt idx="34">
                  <c:v>GB</c:v>
                </c:pt>
              </c:strCache>
            </c:strRef>
          </c:cat>
          <c:val>
            <c:numRef>
              <c:f>Gráfico18!$E$5:$E$39</c:f>
              <c:numCache>
                <c:formatCode>General</c:formatCode>
                <c:ptCount val="35"/>
                <c:pt idx="0">
                  <c:v>28.72</c:v>
                </c:pt>
                <c:pt idx="1">
                  <c:v>14.82</c:v>
                </c:pt>
                <c:pt idx="2">
                  <c:v>83.1</c:v>
                </c:pt>
                <c:pt idx="3">
                  <c:v>78.38</c:v>
                </c:pt>
                <c:pt idx="4">
                  <c:v>76.75</c:v>
                </c:pt>
                <c:pt idx="5">
                  <c:v>73.959999999999994</c:v>
                </c:pt>
                <c:pt idx="6">
                  <c:v>72.260000000000005</c:v>
                </c:pt>
                <c:pt idx="7">
                  <c:v>69.89</c:v>
                </c:pt>
                <c:pt idx="8">
                  <c:v>3.15</c:v>
                </c:pt>
                <c:pt idx="9">
                  <c:v>19.37</c:v>
                </c:pt>
                <c:pt idx="10">
                  <c:v>39.549999999999997</c:v>
                </c:pt>
                <c:pt idx="11">
                  <c:v>60.54</c:v>
                </c:pt>
                <c:pt idx="12">
                  <c:v>58.68</c:v>
                </c:pt>
                <c:pt idx="13">
                  <c:v>56.56</c:v>
                </c:pt>
                <c:pt idx="14">
                  <c:v>36.57</c:v>
                </c:pt>
                <c:pt idx="15">
                  <c:v>53.74</c:v>
                </c:pt>
                <c:pt idx="16">
                  <c:v>29.14</c:v>
                </c:pt>
                <c:pt idx="17">
                  <c:v>47.5</c:v>
                </c:pt>
                <c:pt idx="18">
                  <c:v>46.68</c:v>
                </c:pt>
                <c:pt idx="19">
                  <c:v>45.84</c:v>
                </c:pt>
                <c:pt idx="20">
                  <c:v>39.200000000000003</c:v>
                </c:pt>
                <c:pt idx="21">
                  <c:v>24.22</c:v>
                </c:pt>
                <c:pt idx="22">
                  <c:v>41.05</c:v>
                </c:pt>
                <c:pt idx="23">
                  <c:v>40</c:v>
                </c:pt>
                <c:pt idx="24">
                  <c:v>39.270000000000003</c:v>
                </c:pt>
                <c:pt idx="25">
                  <c:v>38.26</c:v>
                </c:pt>
                <c:pt idx="26">
                  <c:v>38.200000000000003</c:v>
                </c:pt>
                <c:pt idx="27">
                  <c:v>38.11</c:v>
                </c:pt>
                <c:pt idx="28">
                  <c:v>34.58</c:v>
                </c:pt>
                <c:pt idx="29">
                  <c:v>34.090000000000003</c:v>
                </c:pt>
                <c:pt idx="30">
                  <c:v>0</c:v>
                </c:pt>
                <c:pt idx="31">
                  <c:v>0.06</c:v>
                </c:pt>
                <c:pt idx="32">
                  <c:v>31.58</c:v>
                </c:pt>
                <c:pt idx="33">
                  <c:v>4.01</c:v>
                </c:pt>
                <c:pt idx="34">
                  <c:v>22.13</c:v>
                </c:pt>
              </c:numCache>
            </c:numRef>
          </c:val>
          <c:extLst>
            <c:ext xmlns:c16="http://schemas.microsoft.com/office/drawing/2014/chart" uri="{C3380CC4-5D6E-409C-BE32-E72D297353CC}">
              <c16:uniqueId val="{00000000-8DB4-4E6D-9D72-24BFBD667735}"/>
            </c:ext>
          </c:extLst>
        </c:ser>
        <c:ser>
          <c:idx val="1"/>
          <c:order val="1"/>
          <c:tx>
            <c:strRef>
              <c:f>Gráfico18!$F$4</c:f>
              <c:strCache>
                <c:ptCount val="1"/>
                <c:pt idx="0">
                  <c:v>% reemplazo (privada)</c:v>
                </c:pt>
              </c:strCache>
            </c:strRef>
          </c:tx>
          <c:spPr>
            <a:pattFill prst="dkDnDiag">
              <a:fgClr>
                <a:schemeClr val="accent1">
                  <a:lumMod val="40000"/>
                  <a:lumOff val="60000"/>
                </a:schemeClr>
              </a:fgClr>
              <a:bgClr>
                <a:schemeClr val="bg1"/>
              </a:bgClr>
            </a:pattFill>
            <a:ln>
              <a:noFill/>
            </a:ln>
            <a:effectLst/>
          </c:spPr>
          <c:invertIfNegative val="0"/>
          <c:cat>
            <c:strRef>
              <c:f>Gráfico18!$D$5:$D$39</c:f>
              <c:strCache>
                <c:ptCount val="35"/>
                <c:pt idx="0">
                  <c:v>NL</c:v>
                </c:pt>
                <c:pt idx="1">
                  <c:v>DK</c:v>
                </c:pt>
                <c:pt idx="2">
                  <c:v>IT</c:v>
                </c:pt>
                <c:pt idx="3">
                  <c:v>AT</c:v>
                </c:pt>
                <c:pt idx="4">
                  <c:v>LU</c:v>
                </c:pt>
                <c:pt idx="5">
                  <c:v>PT</c:v>
                </c:pt>
                <c:pt idx="6">
                  <c:v>ES</c:v>
                </c:pt>
                <c:pt idx="7">
                  <c:v>TR</c:v>
                </c:pt>
                <c:pt idx="8">
                  <c:v>IS</c:v>
                </c:pt>
                <c:pt idx="9">
                  <c:v>IL</c:v>
                </c:pt>
                <c:pt idx="10">
                  <c:v>SK</c:v>
                </c:pt>
                <c:pt idx="11">
                  <c:v>FR</c:v>
                </c:pt>
                <c:pt idx="12">
                  <c:v>HU</c:v>
                </c:pt>
                <c:pt idx="13">
                  <c:v>FI</c:v>
                </c:pt>
                <c:pt idx="14">
                  <c:v>SE</c:v>
                </c:pt>
                <c:pt idx="15">
                  <c:v>GR</c:v>
                </c:pt>
                <c:pt idx="16">
                  <c:v>EE</c:v>
                </c:pt>
                <c:pt idx="17">
                  <c:v>LV</c:v>
                </c:pt>
                <c:pt idx="18">
                  <c:v>BE</c:v>
                </c:pt>
                <c:pt idx="19">
                  <c:v>CZ</c:v>
                </c:pt>
                <c:pt idx="20">
                  <c:v>NO</c:v>
                </c:pt>
                <c:pt idx="21">
                  <c:v>CH</c:v>
                </c:pt>
                <c:pt idx="22">
                  <c:v>CA</c:v>
                </c:pt>
                <c:pt idx="23">
                  <c:v>NZ</c:v>
                </c:pt>
                <c:pt idx="24">
                  <c:v>KR</c:v>
                </c:pt>
                <c:pt idx="25">
                  <c:v>US</c:v>
                </c:pt>
                <c:pt idx="26">
                  <c:v>DE</c:v>
                </c:pt>
                <c:pt idx="27">
                  <c:v>SI</c:v>
                </c:pt>
                <c:pt idx="28">
                  <c:v>JP</c:v>
                </c:pt>
                <c:pt idx="29">
                  <c:v>IE</c:v>
                </c:pt>
                <c:pt idx="30">
                  <c:v>CL</c:v>
                </c:pt>
                <c:pt idx="31">
                  <c:v>AU</c:v>
                </c:pt>
                <c:pt idx="32">
                  <c:v>PL</c:v>
                </c:pt>
                <c:pt idx="33">
                  <c:v>MX</c:v>
                </c:pt>
                <c:pt idx="34">
                  <c:v>GB</c:v>
                </c:pt>
              </c:strCache>
            </c:strRef>
          </c:cat>
          <c:val>
            <c:numRef>
              <c:f>Gráfico18!$F$5:$F$39</c:f>
              <c:numCache>
                <c:formatCode>General</c:formatCode>
                <c:ptCount val="35"/>
                <c:pt idx="0">
                  <c:v>68.16</c:v>
                </c:pt>
                <c:pt idx="1">
                  <c:v>71.599999999999994</c:v>
                </c:pt>
                <c:pt idx="2">
                  <c:v>0</c:v>
                </c:pt>
                <c:pt idx="3">
                  <c:v>0</c:v>
                </c:pt>
                <c:pt idx="4">
                  <c:v>0</c:v>
                </c:pt>
                <c:pt idx="5">
                  <c:v>0</c:v>
                </c:pt>
                <c:pt idx="6">
                  <c:v>0</c:v>
                </c:pt>
                <c:pt idx="7">
                  <c:v>0</c:v>
                </c:pt>
                <c:pt idx="8">
                  <c:v>65.8</c:v>
                </c:pt>
                <c:pt idx="9">
                  <c:v>48.47</c:v>
                </c:pt>
                <c:pt idx="10">
                  <c:v>24.79</c:v>
                </c:pt>
                <c:pt idx="11">
                  <c:v>0</c:v>
                </c:pt>
                <c:pt idx="12">
                  <c:v>0</c:v>
                </c:pt>
                <c:pt idx="13">
                  <c:v>0</c:v>
                </c:pt>
                <c:pt idx="14">
                  <c:v>19.18</c:v>
                </c:pt>
                <c:pt idx="15">
                  <c:v>0</c:v>
                </c:pt>
                <c:pt idx="16">
                  <c:v>20.56</c:v>
                </c:pt>
                <c:pt idx="17">
                  <c:v>0</c:v>
                </c:pt>
                <c:pt idx="18">
                  <c:v>0</c:v>
                </c:pt>
                <c:pt idx="19">
                  <c:v>0</c:v>
                </c:pt>
                <c:pt idx="20">
                  <c:v>5.92</c:v>
                </c:pt>
                <c:pt idx="21">
                  <c:v>17.93</c:v>
                </c:pt>
                <c:pt idx="22">
                  <c:v>0</c:v>
                </c:pt>
                <c:pt idx="23">
                  <c:v>0</c:v>
                </c:pt>
                <c:pt idx="24">
                  <c:v>0</c:v>
                </c:pt>
                <c:pt idx="25">
                  <c:v>0</c:v>
                </c:pt>
                <c:pt idx="26">
                  <c:v>0</c:v>
                </c:pt>
                <c:pt idx="27">
                  <c:v>0</c:v>
                </c:pt>
                <c:pt idx="28">
                  <c:v>0</c:v>
                </c:pt>
                <c:pt idx="29">
                  <c:v>0</c:v>
                </c:pt>
                <c:pt idx="30">
                  <c:v>33.520000000000003</c:v>
                </c:pt>
                <c:pt idx="31">
                  <c:v>32.14</c:v>
                </c:pt>
                <c:pt idx="32">
                  <c:v>0</c:v>
                </c:pt>
                <c:pt idx="33">
                  <c:v>22.44</c:v>
                </c:pt>
                <c:pt idx="34">
                  <c:v>0</c:v>
                </c:pt>
              </c:numCache>
            </c:numRef>
          </c:val>
          <c:extLst>
            <c:ext xmlns:c16="http://schemas.microsoft.com/office/drawing/2014/chart" uri="{C3380CC4-5D6E-409C-BE32-E72D297353CC}">
              <c16:uniqueId val="{00000001-8DB4-4E6D-9D72-24BFBD667735}"/>
            </c:ext>
          </c:extLst>
        </c:ser>
        <c:dLbls>
          <c:showLegendKey val="0"/>
          <c:showVal val="0"/>
          <c:showCatName val="0"/>
          <c:showSerName val="0"/>
          <c:showPercent val="0"/>
          <c:showBubbleSize val="0"/>
        </c:dLbls>
        <c:gapWidth val="150"/>
        <c:overlap val="100"/>
        <c:axId val="2054387232"/>
        <c:axId val="2046738464"/>
      </c:barChart>
      <c:scatterChart>
        <c:scatterStyle val="lineMarker"/>
        <c:varyColors val="0"/>
        <c:ser>
          <c:idx val="2"/>
          <c:order val="2"/>
          <c:tx>
            <c:strRef>
              <c:f>Gráfico18!$G$4</c:f>
              <c:strCache>
                <c:ptCount val="1"/>
                <c:pt idx="0">
                  <c:v>% reemplazo (total con voluntarios)</c:v>
                </c:pt>
              </c:strCache>
            </c:strRef>
          </c:tx>
          <c:spPr>
            <a:ln w="25400" cap="rnd">
              <a:noFill/>
              <a:round/>
            </a:ln>
            <a:effectLst/>
          </c:spPr>
          <c:marker>
            <c:symbol val="diamond"/>
            <c:size val="9"/>
            <c:spPr>
              <a:solidFill>
                <a:schemeClr val="bg1"/>
              </a:solidFill>
              <a:ln w="12700">
                <a:solidFill>
                  <a:srgbClr val="404040"/>
                </a:solidFill>
              </a:ln>
              <a:effectLst/>
            </c:spPr>
          </c:marker>
          <c:xVal>
            <c:strRef>
              <c:f>Gráfico18!$D$5:$D$39</c:f>
              <c:strCache>
                <c:ptCount val="35"/>
                <c:pt idx="0">
                  <c:v>NL</c:v>
                </c:pt>
                <c:pt idx="1">
                  <c:v>DK</c:v>
                </c:pt>
                <c:pt idx="2">
                  <c:v>IT</c:v>
                </c:pt>
                <c:pt idx="3">
                  <c:v>AT</c:v>
                </c:pt>
                <c:pt idx="4">
                  <c:v>LU</c:v>
                </c:pt>
                <c:pt idx="5">
                  <c:v>PT</c:v>
                </c:pt>
                <c:pt idx="6">
                  <c:v>ES</c:v>
                </c:pt>
                <c:pt idx="7">
                  <c:v>TR</c:v>
                </c:pt>
                <c:pt idx="8">
                  <c:v>IS</c:v>
                </c:pt>
                <c:pt idx="9">
                  <c:v>IL</c:v>
                </c:pt>
                <c:pt idx="10">
                  <c:v>SK</c:v>
                </c:pt>
                <c:pt idx="11">
                  <c:v>FR</c:v>
                </c:pt>
                <c:pt idx="12">
                  <c:v>HU</c:v>
                </c:pt>
                <c:pt idx="13">
                  <c:v>FI</c:v>
                </c:pt>
                <c:pt idx="14">
                  <c:v>SE</c:v>
                </c:pt>
                <c:pt idx="15">
                  <c:v>GR</c:v>
                </c:pt>
                <c:pt idx="16">
                  <c:v>EE</c:v>
                </c:pt>
                <c:pt idx="17">
                  <c:v>LV</c:v>
                </c:pt>
                <c:pt idx="18">
                  <c:v>BE</c:v>
                </c:pt>
                <c:pt idx="19">
                  <c:v>CZ</c:v>
                </c:pt>
                <c:pt idx="20">
                  <c:v>NO</c:v>
                </c:pt>
                <c:pt idx="21">
                  <c:v>CH</c:v>
                </c:pt>
                <c:pt idx="22">
                  <c:v>CA</c:v>
                </c:pt>
                <c:pt idx="23">
                  <c:v>NZ</c:v>
                </c:pt>
                <c:pt idx="24">
                  <c:v>KR</c:v>
                </c:pt>
                <c:pt idx="25">
                  <c:v>US</c:v>
                </c:pt>
                <c:pt idx="26">
                  <c:v>DE</c:v>
                </c:pt>
                <c:pt idx="27">
                  <c:v>SI</c:v>
                </c:pt>
                <c:pt idx="28">
                  <c:v>JP</c:v>
                </c:pt>
                <c:pt idx="29">
                  <c:v>IE</c:v>
                </c:pt>
                <c:pt idx="30">
                  <c:v>CL</c:v>
                </c:pt>
                <c:pt idx="31">
                  <c:v>AU</c:v>
                </c:pt>
                <c:pt idx="32">
                  <c:v>PL</c:v>
                </c:pt>
                <c:pt idx="33">
                  <c:v>MX</c:v>
                </c:pt>
                <c:pt idx="34">
                  <c:v>GB</c:v>
                </c:pt>
              </c:strCache>
            </c:strRef>
          </c:xVal>
          <c:yVal>
            <c:numRef>
              <c:f>Gráfico18!$G$5:$G$39</c:f>
              <c:numCache>
                <c:formatCode>General</c:formatCode>
                <c:ptCount val="35"/>
                <c:pt idx="18" formatCode="0.00">
                  <c:v>60.844596242532134</c:v>
                </c:pt>
                <c:pt idx="22" formatCode="0.00">
                  <c:v>75.21241307258606</c:v>
                </c:pt>
                <c:pt idx="23" formatCode="0.00">
                  <c:v>58.780944347381592</c:v>
                </c:pt>
                <c:pt idx="25" formatCode="0.00">
                  <c:v>71.25471830368042</c:v>
                </c:pt>
                <c:pt idx="26" formatCode="0.00">
                  <c:v>50.89469850063324</c:v>
                </c:pt>
                <c:pt idx="28" formatCode="0.00">
                  <c:v>57.731710374355316</c:v>
                </c:pt>
                <c:pt idx="29" formatCode="0.00">
                  <c:v>72.082921862602234</c:v>
                </c:pt>
                <c:pt idx="34" formatCode="0.00">
                  <c:v>52.177192270755768</c:v>
                </c:pt>
              </c:numCache>
            </c:numRef>
          </c:yVal>
          <c:smooth val="0"/>
          <c:extLst>
            <c:ext xmlns:c16="http://schemas.microsoft.com/office/drawing/2014/chart" uri="{C3380CC4-5D6E-409C-BE32-E72D297353CC}">
              <c16:uniqueId val="{00000002-8DB4-4E6D-9D72-24BFBD667735}"/>
            </c:ext>
          </c:extLst>
        </c:ser>
        <c:dLbls>
          <c:showLegendKey val="0"/>
          <c:showVal val="0"/>
          <c:showCatName val="0"/>
          <c:showSerName val="0"/>
          <c:showPercent val="0"/>
          <c:showBubbleSize val="0"/>
        </c:dLbls>
        <c:axId val="2054387232"/>
        <c:axId val="2046738464"/>
      </c:scatterChart>
      <c:catAx>
        <c:axId val="2054387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046738464"/>
        <c:crosses val="autoZero"/>
        <c:auto val="1"/>
        <c:lblAlgn val="ctr"/>
        <c:lblOffset val="100"/>
        <c:noMultiLvlLbl val="0"/>
      </c:catAx>
      <c:valAx>
        <c:axId val="2046738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054387232"/>
        <c:crosses val="autoZero"/>
        <c:crossBetween val="between"/>
      </c:valAx>
      <c:spPr>
        <a:noFill/>
        <a:ln>
          <a:noFill/>
        </a:ln>
        <a:effectLst/>
      </c:spPr>
    </c:plotArea>
    <c:legend>
      <c:legendPos val="b"/>
      <c:layout>
        <c:manualLayout>
          <c:xMode val="edge"/>
          <c:yMode val="edge"/>
          <c:x val="9.8848516751712606E-2"/>
          <c:y val="0.87741162490363322"/>
          <c:w val="0.85376140915614196"/>
          <c:h val="0.1087301080672027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s-ES"/>
    </a:p>
  </c:tx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accent1"/>
                </a:solidFill>
                <a:latin typeface="Century Gothic" panose="020B0502020202020204" pitchFamily="34" charset="0"/>
                <a:ea typeface="+mn-ea"/>
                <a:cs typeface="+mn-cs"/>
              </a:defRPr>
            </a:pPr>
            <a:r>
              <a:rPr lang="en-US" sz="800">
                <a:solidFill>
                  <a:schemeClr val="accent1"/>
                </a:solidFill>
              </a:rPr>
              <a:t>DEDUCCIÓN RÉGIMEN OPCIONAL </a:t>
            </a:r>
          </a:p>
          <a:p>
            <a:pPr>
              <a:defRPr sz="800">
                <a:solidFill>
                  <a:schemeClr val="accent1"/>
                </a:solidFill>
              </a:defRPr>
            </a:pPr>
            <a:r>
              <a:rPr lang="en-US" sz="800">
                <a:solidFill>
                  <a:schemeClr val="accent1"/>
                </a:solidFill>
              </a:rPr>
              <a:t>POR TAMAÑO DE EMPRESA (120 M€)</a:t>
            </a:r>
          </a:p>
        </c:rich>
      </c:tx>
      <c:layout>
        <c:manualLayout>
          <c:xMode val="edge"/>
          <c:yMode val="edge"/>
          <c:x val="0.22952548280073828"/>
          <c:y val="3.5062909345171846E-2"/>
        </c:manualLayout>
      </c:layout>
      <c:overlay val="0"/>
      <c:spPr>
        <a:noFill/>
        <a:ln>
          <a:noFill/>
        </a:ln>
        <a:effectLst/>
      </c:spPr>
      <c:txPr>
        <a:bodyPr rot="0" spcFirstLastPara="1" vertOverflow="ellipsis" vert="horz" wrap="square" anchor="ctr" anchorCtr="1"/>
        <a:lstStyle/>
        <a:p>
          <a:pPr>
            <a:defRPr sz="800" b="0" i="0" u="none" strike="noStrike" kern="1200" spc="0" baseline="0">
              <a:solidFill>
                <a:schemeClr val="accent1"/>
              </a:solidFill>
              <a:latin typeface="Century Gothic" panose="020B0502020202020204" pitchFamily="34" charset="0"/>
              <a:ea typeface="+mn-ea"/>
              <a:cs typeface="+mn-cs"/>
            </a:defRPr>
          </a:pPr>
          <a:endParaRPr lang="es-ES"/>
        </a:p>
      </c:txPr>
    </c:title>
    <c:autoTitleDeleted val="0"/>
    <c:plotArea>
      <c:layout>
        <c:manualLayout>
          <c:layoutTarget val="inner"/>
          <c:xMode val="edge"/>
          <c:yMode val="edge"/>
          <c:x val="4.9228124999999998E-2"/>
          <c:y val="0.25460634920634923"/>
          <c:w val="0.58289084967320259"/>
          <c:h val="0.70779603174603178"/>
        </c:manualLayout>
      </c:layout>
      <c:pieChart>
        <c:varyColors val="1"/>
        <c:ser>
          <c:idx val="0"/>
          <c:order val="0"/>
          <c:tx>
            <c:strRef>
              <c:f>Gráfico3_b!$I$5</c:f>
              <c:strCache>
                <c:ptCount val="1"/>
                <c:pt idx="0">
                  <c:v>DEDUCCIÓN RÉGIMEN opcional por tamaño de empresa </c:v>
                </c:pt>
              </c:strCache>
            </c:strRef>
          </c:tx>
          <c:spPr>
            <a:solidFill>
              <a:srgbClr val="FF9933"/>
            </a:solidFill>
          </c:spPr>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18D-4EC0-8BF9-D64FED005217}"/>
              </c:ext>
            </c:extLst>
          </c:dPt>
          <c:dPt>
            <c:idx val="1"/>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3-018D-4EC0-8BF9-D64FED005217}"/>
              </c:ext>
            </c:extLst>
          </c:dPt>
          <c:dPt>
            <c:idx val="2"/>
            <c:bubble3D val="0"/>
            <c:spPr>
              <a:solidFill>
                <a:srgbClr val="FF9933"/>
              </a:solidFill>
              <a:ln w="19050">
                <a:solidFill>
                  <a:schemeClr val="lt1"/>
                </a:solidFill>
              </a:ln>
              <a:effectLst/>
            </c:spPr>
            <c:extLst>
              <c:ext xmlns:c16="http://schemas.microsoft.com/office/drawing/2014/chart" uri="{C3380CC4-5D6E-409C-BE32-E72D297353CC}">
                <c16:uniqueId val="{00000005-018D-4EC0-8BF9-D64FED005217}"/>
              </c:ext>
            </c:extLst>
          </c:dPt>
          <c:dLbls>
            <c:dLbl>
              <c:idx val="0"/>
              <c:layout>
                <c:manualLayout>
                  <c:x val="-0.24232712418300653"/>
                  <c:y val="5.91575396825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8D-4EC0-8BF9-D64FED005217}"/>
                </c:ext>
              </c:extLst>
            </c:dLbl>
            <c:dLbl>
              <c:idx val="1"/>
              <c:layout>
                <c:manualLayout>
                  <c:x val="0.12199133986928104"/>
                  <c:y val="-0.197279365079365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18D-4EC0-8BF9-D64FED005217}"/>
                </c:ext>
              </c:extLst>
            </c:dLbl>
            <c:dLbl>
              <c:idx val="2"/>
              <c:layout>
                <c:manualLayout>
                  <c:x val="0.13659771241830065"/>
                  <c:y val="0.1377376984126984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18D-4EC0-8BF9-D64FED00521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Gráfico3_b!$E$6:$E$8</c:f>
              <c:strCache>
                <c:ptCount val="3"/>
                <c:pt idx="0">
                  <c:v>Pequeña (&lt;50 trabajadores)</c:v>
                </c:pt>
                <c:pt idx="1">
                  <c:v>Mediana (51-250 trabajadores)</c:v>
                </c:pt>
                <c:pt idx="2">
                  <c:v>Grande (&gt;250 trabajadores)</c:v>
                </c:pt>
              </c:strCache>
            </c:strRef>
          </c:cat>
          <c:val>
            <c:numRef>
              <c:f>Gráfico3_b!$I$6:$I$8</c:f>
              <c:numCache>
                <c:formatCode>0.00%</c:formatCode>
                <c:ptCount val="3"/>
                <c:pt idx="0">
                  <c:v>0.40260000000000001</c:v>
                </c:pt>
                <c:pt idx="1">
                  <c:v>0.29870000000000002</c:v>
                </c:pt>
                <c:pt idx="2">
                  <c:v>0.29870000000000002</c:v>
                </c:pt>
              </c:numCache>
            </c:numRef>
          </c:val>
          <c:extLst>
            <c:ext xmlns:c16="http://schemas.microsoft.com/office/drawing/2014/chart" uri="{C3380CC4-5D6E-409C-BE32-E72D297353CC}">
              <c16:uniqueId val="{00000006-018D-4EC0-8BF9-D64FED005217}"/>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5971041666666663"/>
          <c:y val="0.28718888888888888"/>
          <c:w val="0.32027254901960783"/>
          <c:h val="0.57207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s-ES"/>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2"/>
          <c:order val="1"/>
          <c:tx>
            <c:strRef>
              <c:f>Gráfico4_b!$G$6</c:f>
              <c:strCache>
                <c:ptCount val="1"/>
                <c:pt idx="0">
                  <c:v>Deducción devengada</c:v>
                </c:pt>
              </c:strCache>
            </c:strRef>
          </c:tx>
          <c:spPr>
            <a:solidFill>
              <a:srgbClr val="83082A"/>
            </a:solidFill>
            <a:ln w="19050">
              <a:noFill/>
            </a:ln>
            <a:effectLst/>
          </c:spPr>
          <c:invertIfNegative val="0"/>
          <c:cat>
            <c:numRef>
              <c:f>Gráfico4_b!$D$7:$D$14</c:f>
              <c:numCache>
                <c:formatCode>General</c:formatCode>
                <c:ptCount val="8"/>
                <c:pt idx="0">
                  <c:v>2010</c:v>
                </c:pt>
                <c:pt idx="1">
                  <c:v>2011</c:v>
                </c:pt>
                <c:pt idx="2">
                  <c:v>2012</c:v>
                </c:pt>
                <c:pt idx="3">
                  <c:v>2013</c:v>
                </c:pt>
                <c:pt idx="4">
                  <c:v>2014</c:v>
                </c:pt>
                <c:pt idx="5">
                  <c:v>2015</c:v>
                </c:pt>
                <c:pt idx="6">
                  <c:v>2016</c:v>
                </c:pt>
                <c:pt idx="7">
                  <c:v>2017</c:v>
                </c:pt>
              </c:numCache>
            </c:numRef>
          </c:cat>
          <c:val>
            <c:numRef>
              <c:f>Gráfico4_b!$G$7:$G$14</c:f>
              <c:numCache>
                <c:formatCode>0.0000</c:formatCode>
                <c:ptCount val="8"/>
                <c:pt idx="0">
                  <c:v>9.5334687173315419E-2</c:v>
                </c:pt>
                <c:pt idx="1">
                  <c:v>9.6896444125242176E-2</c:v>
                </c:pt>
                <c:pt idx="2">
                  <c:v>0.106518919641082</c:v>
                </c:pt>
                <c:pt idx="3">
                  <c:v>0.10963503850255012</c:v>
                </c:pt>
                <c:pt idx="4">
                  <c:v>0.10876493441411102</c:v>
                </c:pt>
                <c:pt idx="5">
                  <c:v>9.4814351304299396E-2</c:v>
                </c:pt>
                <c:pt idx="6">
                  <c:v>9.5009489257882648E-2</c:v>
                </c:pt>
                <c:pt idx="7">
                  <c:v>9.5850711987833501E-2</c:v>
                </c:pt>
              </c:numCache>
            </c:numRef>
          </c:val>
          <c:extLst>
            <c:ext xmlns:c16="http://schemas.microsoft.com/office/drawing/2014/chart" uri="{C3380CC4-5D6E-409C-BE32-E72D297353CC}">
              <c16:uniqueId val="{00000000-12F9-4B1E-87C9-AACA50B0677C}"/>
            </c:ext>
          </c:extLst>
        </c:ser>
        <c:ser>
          <c:idx val="1"/>
          <c:order val="2"/>
          <c:tx>
            <c:strRef>
              <c:f>Gráfico4_b!$H$6</c:f>
              <c:strCache>
                <c:ptCount val="1"/>
                <c:pt idx="0">
                  <c:v>Deducción aplicada</c:v>
                </c:pt>
              </c:strCache>
            </c:strRef>
          </c:tx>
          <c:spPr>
            <a:solidFill>
              <a:sysClr val="window" lastClr="FFFFFF">
                <a:lumMod val="50000"/>
              </a:sysClr>
            </a:solidFill>
            <a:ln>
              <a:noFill/>
            </a:ln>
            <a:effectLst/>
          </c:spPr>
          <c:invertIfNegative val="0"/>
          <c:cat>
            <c:numRef>
              <c:f>Gráfico4_b!$D$21:$D$28</c:f>
              <c:numCache>
                <c:formatCode>General</c:formatCode>
                <c:ptCount val="8"/>
                <c:pt idx="0">
                  <c:v>2010</c:v>
                </c:pt>
                <c:pt idx="1">
                  <c:v>2011</c:v>
                </c:pt>
                <c:pt idx="2">
                  <c:v>2012</c:v>
                </c:pt>
                <c:pt idx="3">
                  <c:v>2013</c:v>
                </c:pt>
                <c:pt idx="4">
                  <c:v>2014</c:v>
                </c:pt>
                <c:pt idx="5">
                  <c:v>2015</c:v>
                </c:pt>
                <c:pt idx="6">
                  <c:v>2016</c:v>
                </c:pt>
                <c:pt idx="7">
                  <c:v>2017</c:v>
                </c:pt>
              </c:numCache>
            </c:numRef>
          </c:cat>
          <c:val>
            <c:numRef>
              <c:f>Gráfico4_b!$H$7:$H$14</c:f>
              <c:numCache>
                <c:formatCode>0.0000</c:formatCode>
                <c:ptCount val="8"/>
                <c:pt idx="0">
                  <c:v>2.5857514241979886E-2</c:v>
                </c:pt>
                <c:pt idx="1">
                  <c:v>1.9837258130805453E-2</c:v>
                </c:pt>
                <c:pt idx="2">
                  <c:v>2.0513048057461018E-2</c:v>
                </c:pt>
                <c:pt idx="3">
                  <c:v>2.4500862494952702E-2</c:v>
                </c:pt>
                <c:pt idx="4">
                  <c:v>2.5206573747430142E-2</c:v>
                </c:pt>
                <c:pt idx="5">
                  <c:v>2.4181145264896665E-2</c:v>
                </c:pt>
                <c:pt idx="6">
                  <c:v>2.5597295742656033E-2</c:v>
                </c:pt>
                <c:pt idx="7">
                  <c:v>2.8260178208039052E-2</c:v>
                </c:pt>
              </c:numCache>
            </c:numRef>
          </c:val>
          <c:extLst>
            <c:ext xmlns:c16="http://schemas.microsoft.com/office/drawing/2014/chart" uri="{C3380CC4-5D6E-409C-BE32-E72D297353CC}">
              <c16:uniqueId val="{00000001-12F9-4B1E-87C9-AACA50B0677C}"/>
            </c:ext>
          </c:extLst>
        </c:ser>
        <c:dLbls>
          <c:showLegendKey val="0"/>
          <c:showVal val="0"/>
          <c:showCatName val="0"/>
          <c:showSerName val="0"/>
          <c:showPercent val="0"/>
          <c:showBubbleSize val="0"/>
        </c:dLbls>
        <c:gapWidth val="40"/>
        <c:axId val="639987023"/>
        <c:axId val="641295551"/>
      </c:barChart>
      <c:lineChart>
        <c:grouping val="standard"/>
        <c:varyColors val="0"/>
        <c:ser>
          <c:idx val="0"/>
          <c:order val="0"/>
          <c:tx>
            <c:strRef>
              <c:f>Gráfico4_b!$G$20</c:f>
              <c:strCache>
                <c:ptCount val="1"/>
                <c:pt idx="0">
                  <c:v>Beneficiarios deducción devengada</c:v>
                </c:pt>
              </c:strCache>
            </c:strRef>
          </c:tx>
          <c:spPr>
            <a:ln w="28575" cap="rnd">
              <a:solidFill>
                <a:srgbClr val="430416"/>
              </a:solidFill>
              <a:round/>
            </a:ln>
            <a:effectLst/>
          </c:spPr>
          <c:marker>
            <c:symbol val="diamond"/>
            <c:size val="7"/>
            <c:spPr>
              <a:solidFill>
                <a:sysClr val="window" lastClr="FFFFFF"/>
              </a:solidFill>
              <a:ln w="9525">
                <a:solidFill>
                  <a:srgbClr val="430416"/>
                </a:solidFill>
              </a:ln>
              <a:effectLst/>
            </c:spPr>
          </c:marker>
          <c:dPt>
            <c:idx val="4"/>
            <c:marker>
              <c:symbol val="diamond"/>
              <c:size val="7"/>
              <c:spPr>
                <a:solidFill>
                  <a:sysClr val="window" lastClr="FFFFFF"/>
                </a:solidFill>
                <a:ln w="9525">
                  <a:solidFill>
                    <a:srgbClr val="430416"/>
                  </a:solidFill>
                </a:ln>
                <a:effectLst/>
              </c:spPr>
            </c:marker>
            <c:bubble3D val="0"/>
            <c:spPr>
              <a:ln w="28575" cap="rnd">
                <a:solidFill>
                  <a:srgbClr val="430416"/>
                </a:solidFill>
                <a:round/>
              </a:ln>
              <a:effectLst/>
            </c:spPr>
            <c:extLst>
              <c:ext xmlns:c16="http://schemas.microsoft.com/office/drawing/2014/chart" uri="{C3380CC4-5D6E-409C-BE32-E72D297353CC}">
                <c16:uniqueId val="{00000003-12F9-4B1E-87C9-AACA50B0677C}"/>
              </c:ext>
            </c:extLst>
          </c:dPt>
          <c:cat>
            <c:numRef>
              <c:f>Gráfico4_b!$D$21:$D$28</c:f>
              <c:numCache>
                <c:formatCode>General</c:formatCode>
                <c:ptCount val="8"/>
                <c:pt idx="0">
                  <c:v>2010</c:v>
                </c:pt>
                <c:pt idx="1">
                  <c:v>2011</c:v>
                </c:pt>
                <c:pt idx="2">
                  <c:v>2012</c:v>
                </c:pt>
                <c:pt idx="3">
                  <c:v>2013</c:v>
                </c:pt>
                <c:pt idx="4">
                  <c:v>2014</c:v>
                </c:pt>
                <c:pt idx="5">
                  <c:v>2015</c:v>
                </c:pt>
                <c:pt idx="6">
                  <c:v>2016</c:v>
                </c:pt>
                <c:pt idx="7">
                  <c:v>2017</c:v>
                </c:pt>
              </c:numCache>
            </c:numRef>
          </c:cat>
          <c:val>
            <c:numRef>
              <c:f>Gráfico4_b!$G$21:$G$28</c:f>
              <c:numCache>
                <c:formatCode>0.0000</c:formatCode>
                <c:ptCount val="8"/>
                <c:pt idx="0">
                  <c:v>0.37791043473425556</c:v>
                </c:pt>
                <c:pt idx="1">
                  <c:v>0.36688663449226833</c:v>
                </c:pt>
                <c:pt idx="2">
                  <c:v>0.40503810056525441</c:v>
                </c:pt>
                <c:pt idx="3">
                  <c:v>0.41727797041347947</c:v>
                </c:pt>
                <c:pt idx="4">
                  <c:v>0.41299911799955147</c:v>
                </c:pt>
                <c:pt idx="5">
                  <c:v>0.39842381196712418</c:v>
                </c:pt>
                <c:pt idx="6">
                  <c:v>0.38847396775313198</c:v>
                </c:pt>
                <c:pt idx="7">
                  <c:v>0.41396155589604883</c:v>
                </c:pt>
              </c:numCache>
            </c:numRef>
          </c:val>
          <c:smooth val="0"/>
          <c:extLst>
            <c:ext xmlns:c16="http://schemas.microsoft.com/office/drawing/2014/chart" uri="{C3380CC4-5D6E-409C-BE32-E72D297353CC}">
              <c16:uniqueId val="{00000004-12F9-4B1E-87C9-AACA50B0677C}"/>
            </c:ext>
          </c:extLst>
        </c:ser>
        <c:dLbls>
          <c:showLegendKey val="0"/>
          <c:showVal val="0"/>
          <c:showCatName val="0"/>
          <c:showSerName val="0"/>
          <c:showPercent val="0"/>
          <c:showBubbleSize val="0"/>
        </c:dLbls>
        <c:marker val="1"/>
        <c:smooth val="0"/>
        <c:axId val="1770666320"/>
        <c:axId val="1982722448"/>
      </c:lineChart>
      <c:catAx>
        <c:axId val="639987023"/>
        <c:scaling>
          <c:orientation val="minMax"/>
        </c:scaling>
        <c:delete val="0"/>
        <c:axPos val="b"/>
        <c:numFmt formatCode="General" sourceLinked="1"/>
        <c:majorTickMark val="none"/>
        <c:minorTickMark val="none"/>
        <c:tickLblPos val="nextTo"/>
        <c:spPr>
          <a:noFill/>
          <a:ln w="19050" cap="flat" cmpd="sng" algn="ctr">
            <a:solidFill>
              <a:sysClr val="windowText" lastClr="000000"/>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641295551"/>
        <c:crosses val="autoZero"/>
        <c:auto val="1"/>
        <c:lblAlgn val="ctr"/>
        <c:lblOffset val="100"/>
        <c:noMultiLvlLbl val="0"/>
      </c:catAx>
      <c:valAx>
        <c:axId val="641295551"/>
        <c:scaling>
          <c:orientation val="minMax"/>
          <c:max val="0.15000000000000002"/>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r>
                  <a:rPr lang="es-ES"/>
                  <a:t>Importe (%PIB)</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639987023"/>
        <c:crosses val="autoZero"/>
        <c:crossBetween val="between"/>
        <c:majorUnit val="5.000000000000001E-2"/>
        <c:minorUnit val="2.0000000000000004E-2"/>
      </c:valAx>
      <c:valAx>
        <c:axId val="1982722448"/>
        <c:scaling>
          <c:orientation val="minMax"/>
          <c:max val="0.45"/>
          <c:min val="0"/>
        </c:scaling>
        <c:delete val="0"/>
        <c:axPos val="r"/>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r>
                  <a:rPr lang="es-ES"/>
                  <a:t>Beneficiarios (% declaraciones)</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770666320"/>
        <c:crosses val="max"/>
        <c:crossBetween val="between"/>
        <c:majorUnit val="0.15000000000000002"/>
      </c:valAx>
      <c:catAx>
        <c:axId val="1770666320"/>
        <c:scaling>
          <c:orientation val="minMax"/>
        </c:scaling>
        <c:delete val="1"/>
        <c:axPos val="b"/>
        <c:numFmt formatCode="General" sourceLinked="1"/>
        <c:majorTickMark val="out"/>
        <c:minorTickMark val="none"/>
        <c:tickLblPos val="nextTo"/>
        <c:crossAx val="198272244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1"/>
          <c:order val="0"/>
          <c:tx>
            <c:strRef>
              <c:f>Gráfico5_b!$G$6</c:f>
              <c:strCache>
                <c:ptCount val="1"/>
                <c:pt idx="0">
                  <c:v>Gasto privado</c:v>
                </c:pt>
              </c:strCache>
            </c:strRef>
          </c:tx>
          <c:spPr>
            <a:solidFill>
              <a:schemeClr val="accent3">
                <a:lumMod val="20000"/>
                <a:lumOff val="80000"/>
              </a:schemeClr>
            </a:solidFill>
            <a:ln>
              <a:noFill/>
            </a:ln>
            <a:effectLst/>
          </c:spPr>
          <c:invertIfNegative val="0"/>
          <c:dPt>
            <c:idx val="7"/>
            <c:invertIfNegative val="0"/>
            <c:bubble3D val="0"/>
            <c:spPr>
              <a:solidFill>
                <a:schemeClr val="accent1"/>
              </a:solidFill>
              <a:ln>
                <a:noFill/>
              </a:ln>
              <a:effectLst/>
            </c:spPr>
            <c:extLst>
              <c:ext xmlns:c16="http://schemas.microsoft.com/office/drawing/2014/chart" uri="{C3380CC4-5D6E-409C-BE32-E72D297353CC}">
                <c16:uniqueId val="{00000001-071A-4E35-A250-F13F94F5A9DD}"/>
              </c:ext>
            </c:extLst>
          </c:dPt>
          <c:dPt>
            <c:idx val="12"/>
            <c:invertIfNegative val="0"/>
            <c:bubble3D val="0"/>
            <c:spPr>
              <a:solidFill>
                <a:schemeClr val="accent1"/>
              </a:solidFill>
              <a:ln>
                <a:noFill/>
              </a:ln>
              <a:effectLst/>
            </c:spPr>
            <c:extLst>
              <c:ext xmlns:c16="http://schemas.microsoft.com/office/drawing/2014/chart" uri="{C3380CC4-5D6E-409C-BE32-E72D297353CC}">
                <c16:uniqueId val="{00000003-071A-4E35-A250-F13F94F5A9DD}"/>
              </c:ext>
            </c:extLst>
          </c:dPt>
          <c:cat>
            <c:strRef>
              <c:f>Gráfico5_b!$E$7:$E$22</c:f>
              <c:strCache>
                <c:ptCount val="16"/>
                <c:pt idx="0">
                  <c:v>SE</c:v>
                </c:pt>
                <c:pt idx="1">
                  <c:v>AT</c:v>
                </c:pt>
                <c:pt idx="2">
                  <c:v>DE</c:v>
                </c:pt>
                <c:pt idx="3">
                  <c:v>DK</c:v>
                </c:pt>
                <c:pt idx="4">
                  <c:v>FI</c:v>
                </c:pt>
                <c:pt idx="5">
                  <c:v>BE</c:v>
                </c:pt>
                <c:pt idx="6">
                  <c:v>FR</c:v>
                </c:pt>
                <c:pt idx="7">
                  <c:v>EU15</c:v>
                </c:pt>
                <c:pt idx="8">
                  <c:v>NL</c:v>
                </c:pt>
                <c:pt idx="9">
                  <c:v>GB</c:v>
                </c:pt>
                <c:pt idx="10">
                  <c:v>IT</c:v>
                </c:pt>
                <c:pt idx="11">
                  <c:v>PT</c:v>
                </c:pt>
                <c:pt idx="12">
                  <c:v>ES</c:v>
                </c:pt>
                <c:pt idx="13">
                  <c:v>LU</c:v>
                </c:pt>
                <c:pt idx="14">
                  <c:v>GR</c:v>
                </c:pt>
                <c:pt idx="15">
                  <c:v>IE</c:v>
                </c:pt>
              </c:strCache>
            </c:strRef>
          </c:cat>
          <c:val>
            <c:numRef>
              <c:f>Gráfico5_b!$G$7:$G$22</c:f>
              <c:numCache>
                <c:formatCode>#,##0.00_ ;\-#,##0.00\ </c:formatCode>
                <c:ptCount val="16"/>
                <c:pt idx="0">
                  <c:v>2.3563336706497102</c:v>
                </c:pt>
                <c:pt idx="1">
                  <c:v>2.1937926007683402</c:v>
                </c:pt>
                <c:pt idx="2">
                  <c:v>2.1559008124101098</c:v>
                </c:pt>
                <c:pt idx="3">
                  <c:v>1.9491938730012801</c:v>
                </c:pt>
                <c:pt idx="4">
                  <c:v>1.8089804931910201</c:v>
                </c:pt>
                <c:pt idx="5">
                  <c:v>1.86901183727082</c:v>
                </c:pt>
                <c:pt idx="6">
                  <c:v>1.4343238641971601</c:v>
                </c:pt>
                <c:pt idx="7">
                  <c:v>1.4446788540804101</c:v>
                </c:pt>
                <c:pt idx="8">
                  <c:v>1.4509287623693901</c:v>
                </c:pt>
                <c:pt idx="9">
                  <c:v>1.1681319439780899</c:v>
                </c:pt>
                <c:pt idx="10">
                  <c:v>0.90218072095284996</c:v>
                </c:pt>
                <c:pt idx="11">
                  <c:v>0.69728065612724999</c:v>
                </c:pt>
                <c:pt idx="12">
                  <c:v>0.70246624294102999</c:v>
                </c:pt>
                <c:pt idx="13">
                  <c:v>0.67606854882152001</c:v>
                </c:pt>
                <c:pt idx="14">
                  <c:v>0.56817687439828002</c:v>
                </c:pt>
                <c:pt idx="15">
                  <c:v>0.70757894520286002</c:v>
                </c:pt>
              </c:numCache>
            </c:numRef>
          </c:val>
          <c:extLst>
            <c:ext xmlns:c16="http://schemas.microsoft.com/office/drawing/2014/chart" uri="{C3380CC4-5D6E-409C-BE32-E72D297353CC}">
              <c16:uniqueId val="{00000004-071A-4E35-A250-F13F94F5A9DD}"/>
            </c:ext>
          </c:extLst>
        </c:ser>
        <c:ser>
          <c:idx val="2"/>
          <c:order val="1"/>
          <c:tx>
            <c:strRef>
              <c:f>Gráfico5_b!$H$6</c:f>
              <c:strCache>
                <c:ptCount val="1"/>
                <c:pt idx="0">
                  <c:v>Resto</c:v>
                </c:pt>
              </c:strCache>
            </c:strRef>
          </c:tx>
          <c:spPr>
            <a:solidFill>
              <a:schemeClr val="tx2">
                <a:lumMod val="20000"/>
                <a:lumOff val="80000"/>
              </a:schemeClr>
            </a:solidFill>
            <a:ln>
              <a:noFill/>
            </a:ln>
            <a:effectLst/>
          </c:spPr>
          <c:invertIfNegative val="0"/>
          <c:dPt>
            <c:idx val="7"/>
            <c:invertIfNegative val="0"/>
            <c:bubble3D val="0"/>
            <c:spPr>
              <a:solidFill>
                <a:schemeClr val="tx2">
                  <a:lumMod val="60000"/>
                  <a:lumOff val="40000"/>
                </a:schemeClr>
              </a:solidFill>
              <a:ln>
                <a:noFill/>
              </a:ln>
              <a:effectLst/>
            </c:spPr>
            <c:extLst>
              <c:ext xmlns:c16="http://schemas.microsoft.com/office/drawing/2014/chart" uri="{C3380CC4-5D6E-409C-BE32-E72D297353CC}">
                <c16:uniqueId val="{00000006-071A-4E35-A250-F13F94F5A9DD}"/>
              </c:ext>
            </c:extLst>
          </c:dPt>
          <c:dPt>
            <c:idx val="12"/>
            <c:invertIfNegative val="0"/>
            <c:bubble3D val="0"/>
            <c:spPr>
              <a:solidFill>
                <a:schemeClr val="tx2">
                  <a:lumMod val="60000"/>
                  <a:lumOff val="40000"/>
                </a:schemeClr>
              </a:solidFill>
              <a:ln>
                <a:noFill/>
              </a:ln>
              <a:effectLst/>
            </c:spPr>
            <c:extLst>
              <c:ext xmlns:c16="http://schemas.microsoft.com/office/drawing/2014/chart" uri="{C3380CC4-5D6E-409C-BE32-E72D297353CC}">
                <c16:uniqueId val="{00000008-071A-4E35-A250-F13F94F5A9DD}"/>
              </c:ext>
            </c:extLst>
          </c:dPt>
          <c:dLbls>
            <c:dLbl>
              <c:idx val="0"/>
              <c:layout>
                <c:manualLayout>
                  <c:x val="2.7777777777777779E-3"/>
                  <c:y val="-0.14773366870807816"/>
                </c:manualLayout>
              </c:layout>
              <c:tx>
                <c:rich>
                  <a:bodyPr/>
                  <a:lstStyle/>
                  <a:p>
                    <a:r>
                      <a:rPr lang="en-US"/>
                      <a:t>3,3 </a:t>
                    </a:r>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071A-4E35-A250-F13F94F5A9DD}"/>
                </c:ext>
              </c:extLst>
            </c:dLbl>
            <c:dLbl>
              <c:idx val="1"/>
              <c:layout>
                <c:manualLayout>
                  <c:x val="0"/>
                  <c:y val="-0.14575641586468358"/>
                </c:manualLayout>
              </c:layout>
              <c:tx>
                <c:rich>
                  <a:bodyPr/>
                  <a:lstStyle/>
                  <a:p>
                    <a:r>
                      <a:rPr lang="en-US"/>
                      <a:t>3,1 </a:t>
                    </a:r>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071A-4E35-A250-F13F94F5A9DD}"/>
                </c:ext>
              </c:extLst>
            </c:dLbl>
            <c:dLbl>
              <c:idx val="2"/>
              <c:layout>
                <c:manualLayout>
                  <c:x val="-2.5462668816039986E-17"/>
                  <c:y val="-0.13942876932050161"/>
                </c:manualLayout>
              </c:layout>
              <c:tx>
                <c:rich>
                  <a:bodyPr/>
                  <a:lstStyle/>
                  <a:p>
                    <a:r>
                      <a:rPr lang="en-US"/>
                      <a:t>3,1 </a:t>
                    </a:r>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071A-4E35-A250-F13F94F5A9DD}"/>
                </c:ext>
              </c:extLst>
            </c:dLbl>
            <c:dLbl>
              <c:idx val="3"/>
              <c:layout>
                <c:manualLayout>
                  <c:x val="-5.0925337632079971E-17"/>
                  <c:y val="-0.16024168853893264"/>
                </c:manualLayout>
              </c:layout>
              <c:tx>
                <c:rich>
                  <a:bodyPr/>
                  <a:lstStyle/>
                  <a:p>
                    <a:r>
                      <a:rPr lang="en-US"/>
                      <a:t>3,0 </a:t>
                    </a:r>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071A-4E35-A250-F13F94F5A9DD}"/>
                </c:ext>
              </c:extLst>
            </c:dLbl>
            <c:dLbl>
              <c:idx val="4"/>
              <c:layout>
                <c:manualLayout>
                  <c:x val="0"/>
                  <c:y val="-0.12726268591426074"/>
                </c:manualLayout>
              </c:layout>
              <c:tx>
                <c:rich>
                  <a:bodyPr/>
                  <a:lstStyle/>
                  <a:p>
                    <a:r>
                      <a:rPr lang="en-US"/>
                      <a:t>2,8 </a:t>
                    </a:r>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071A-4E35-A250-F13F94F5A9DD}"/>
                </c:ext>
              </c:extLst>
            </c:dLbl>
            <c:dLbl>
              <c:idx val="5"/>
              <c:layout>
                <c:manualLayout>
                  <c:x val="0"/>
                  <c:y val="-0.11751968503937008"/>
                </c:manualLayout>
              </c:layout>
              <c:tx>
                <c:rich>
                  <a:bodyPr/>
                  <a:lstStyle/>
                  <a:p>
                    <a:r>
                      <a:rPr lang="en-US"/>
                      <a:t>2,7 </a:t>
                    </a:r>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071A-4E35-A250-F13F94F5A9DD}"/>
                </c:ext>
              </c:extLst>
            </c:dLbl>
            <c:dLbl>
              <c:idx val="6"/>
              <c:layout>
                <c:manualLayout>
                  <c:x val="-5.0925337632079971E-17"/>
                  <c:y val="-0.11681029454651502"/>
                </c:manualLayout>
              </c:layout>
              <c:tx>
                <c:rich>
                  <a:bodyPr/>
                  <a:lstStyle/>
                  <a:p>
                    <a:r>
                      <a:rPr lang="en-US"/>
                      <a:t>2,2 </a:t>
                    </a:r>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071A-4E35-A250-F13F94F5A9DD}"/>
                </c:ext>
              </c:extLst>
            </c:dLbl>
            <c:dLbl>
              <c:idx val="7"/>
              <c:layout>
                <c:manualLayout>
                  <c:x val="0"/>
                  <c:y val="-0.11819152814231554"/>
                </c:manualLayout>
              </c:layout>
              <c:tx>
                <c:rich>
                  <a:bodyPr/>
                  <a:lstStyle/>
                  <a:p>
                    <a:r>
                      <a:rPr lang="en-US"/>
                      <a:t>2,2 </a:t>
                    </a:r>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71A-4E35-A250-F13F94F5A9DD}"/>
                </c:ext>
              </c:extLst>
            </c:dLbl>
            <c:dLbl>
              <c:idx val="8"/>
              <c:layout>
                <c:manualLayout>
                  <c:x val="2.7777777777777779E-3"/>
                  <c:y val="-0.12127004957713619"/>
                </c:manualLayout>
              </c:layout>
              <c:tx>
                <c:rich>
                  <a:bodyPr/>
                  <a:lstStyle/>
                  <a:p>
                    <a:r>
                      <a:rPr lang="en-US"/>
                      <a:t>2,2 </a:t>
                    </a:r>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071A-4E35-A250-F13F94F5A9DD}"/>
                </c:ext>
              </c:extLst>
            </c:dLbl>
            <c:dLbl>
              <c:idx val="9"/>
              <c:layout>
                <c:manualLayout>
                  <c:x val="0"/>
                  <c:y val="-8.2120516185476819E-2"/>
                </c:manualLayout>
              </c:layout>
              <c:tx>
                <c:rich>
                  <a:bodyPr/>
                  <a:lstStyle/>
                  <a:p>
                    <a:r>
                      <a:rPr lang="en-US"/>
                      <a:t>1,7 </a:t>
                    </a:r>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071A-4E35-A250-F13F94F5A9DD}"/>
                </c:ext>
              </c:extLst>
            </c:dLbl>
            <c:dLbl>
              <c:idx val="10"/>
              <c:layout>
                <c:manualLayout>
                  <c:x val="0"/>
                  <c:y val="-9.2137649460484111E-2"/>
                </c:manualLayout>
              </c:layout>
              <c:tx>
                <c:rich>
                  <a:bodyPr/>
                  <a:lstStyle/>
                  <a:p>
                    <a:r>
                      <a:rPr lang="en-US"/>
                      <a:t>1,4 </a:t>
                    </a:r>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071A-4E35-A250-F13F94F5A9DD}"/>
                </c:ext>
              </c:extLst>
            </c:dLbl>
            <c:dLbl>
              <c:idx val="11"/>
              <c:layout>
                <c:manualLayout>
                  <c:x val="0"/>
                  <c:y val="-0.11087233887430738"/>
                </c:manualLayout>
              </c:layout>
              <c:tx>
                <c:rich>
                  <a:bodyPr/>
                  <a:lstStyle/>
                  <a:p>
                    <a:r>
                      <a:rPr lang="en-US"/>
                      <a:t>1,4 </a:t>
                    </a:r>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071A-4E35-A250-F13F94F5A9DD}"/>
                </c:ext>
              </c:extLst>
            </c:dLbl>
            <c:dLbl>
              <c:idx val="12"/>
              <c:layout>
                <c:manualLayout>
                  <c:x val="0"/>
                  <c:y val="-8.9281496062992127E-2"/>
                </c:manualLayout>
              </c:layout>
              <c:tx>
                <c:rich>
                  <a:bodyPr/>
                  <a:lstStyle/>
                  <a:p>
                    <a:r>
                      <a:rPr lang="en-US"/>
                      <a:t>1,2 </a:t>
                    </a:r>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071A-4E35-A250-F13F94F5A9DD}"/>
                </c:ext>
              </c:extLst>
            </c:dLbl>
            <c:dLbl>
              <c:idx val="13"/>
              <c:layout>
                <c:manualLayout>
                  <c:x val="-2.7777777777778798E-3"/>
                  <c:y val="-9.3325678040245053E-2"/>
                </c:manualLayout>
              </c:layout>
              <c:tx>
                <c:rich>
                  <a:bodyPr/>
                  <a:lstStyle/>
                  <a:p>
                    <a:r>
                      <a:rPr lang="en-US"/>
                      <a:t>1,2 </a:t>
                    </a:r>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071A-4E35-A250-F13F94F5A9DD}"/>
                </c:ext>
              </c:extLst>
            </c:dLbl>
            <c:dLbl>
              <c:idx val="14"/>
              <c:layout>
                <c:manualLayout>
                  <c:x val="1.0185067526415994E-16"/>
                  <c:y val="-9.6733012540099153E-2"/>
                </c:manualLayout>
              </c:layout>
              <c:tx>
                <c:rich>
                  <a:bodyPr/>
                  <a:lstStyle/>
                  <a:p>
                    <a:r>
                      <a:rPr lang="en-US"/>
                      <a:t>1,2 </a:t>
                    </a:r>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071A-4E35-A250-F13F94F5A9DD}"/>
                </c:ext>
              </c:extLst>
            </c:dLbl>
            <c:dLbl>
              <c:idx val="15"/>
              <c:layout>
                <c:manualLayout>
                  <c:x val="0"/>
                  <c:y val="-8.1421332750072989E-2"/>
                </c:manualLayout>
              </c:layout>
              <c:tx>
                <c:rich>
                  <a:bodyPr/>
                  <a:lstStyle/>
                  <a:p>
                    <a:r>
                      <a:rPr lang="en-US"/>
                      <a:t>1,0 </a:t>
                    </a:r>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071A-4E35-A250-F13F94F5A9DD}"/>
                </c:ext>
              </c:extLst>
            </c:dLbl>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in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Gráfico5_b!$E$7:$E$22</c:f>
              <c:strCache>
                <c:ptCount val="16"/>
                <c:pt idx="0">
                  <c:v>SE</c:v>
                </c:pt>
                <c:pt idx="1">
                  <c:v>AT</c:v>
                </c:pt>
                <c:pt idx="2">
                  <c:v>DE</c:v>
                </c:pt>
                <c:pt idx="3">
                  <c:v>DK</c:v>
                </c:pt>
                <c:pt idx="4">
                  <c:v>FI</c:v>
                </c:pt>
                <c:pt idx="5">
                  <c:v>BE</c:v>
                </c:pt>
                <c:pt idx="6">
                  <c:v>FR</c:v>
                </c:pt>
                <c:pt idx="7">
                  <c:v>EU15</c:v>
                </c:pt>
                <c:pt idx="8">
                  <c:v>NL</c:v>
                </c:pt>
                <c:pt idx="9">
                  <c:v>GB</c:v>
                </c:pt>
                <c:pt idx="10">
                  <c:v>IT</c:v>
                </c:pt>
                <c:pt idx="11">
                  <c:v>PT</c:v>
                </c:pt>
                <c:pt idx="12">
                  <c:v>ES</c:v>
                </c:pt>
                <c:pt idx="13">
                  <c:v>LU</c:v>
                </c:pt>
                <c:pt idx="14">
                  <c:v>GR</c:v>
                </c:pt>
                <c:pt idx="15">
                  <c:v>IE</c:v>
                </c:pt>
              </c:strCache>
            </c:strRef>
          </c:cat>
          <c:val>
            <c:numRef>
              <c:f>Gráfico5_b!$H$7:$H$22</c:f>
              <c:numCache>
                <c:formatCode>#,##0.00_ ;\-#,##0.00\ </c:formatCode>
                <c:ptCount val="16"/>
                <c:pt idx="0">
                  <c:v>0.96472758768809985</c:v>
                </c:pt>
                <c:pt idx="1">
                  <c:v>0.94591834517748996</c:v>
                </c:pt>
                <c:pt idx="2">
                  <c:v>0.97380807147535009</c:v>
                </c:pt>
                <c:pt idx="3">
                  <c:v>1.0837265034686598</c:v>
                </c:pt>
                <c:pt idx="4">
                  <c:v>0.9461529902166399</c:v>
                </c:pt>
                <c:pt idx="5">
                  <c:v>0.80941288912448983</c:v>
                </c:pt>
                <c:pt idx="6">
                  <c:v>0.75862077437626985</c:v>
                </c:pt>
                <c:pt idx="7">
                  <c:v>0.72771586329412008</c:v>
                </c:pt>
                <c:pt idx="8">
                  <c:v>0.71295771117602991</c:v>
                </c:pt>
                <c:pt idx="9">
                  <c:v>0.56072273334378009</c:v>
                </c:pt>
                <c:pt idx="10">
                  <c:v>0.52388804192036009</c:v>
                </c:pt>
                <c:pt idx="11">
                  <c:v>0.65808291271292996</c:v>
                </c:pt>
                <c:pt idx="12">
                  <c:v>0.54076175788745995</c:v>
                </c:pt>
                <c:pt idx="13">
                  <c:v>0.53519318125921</c:v>
                </c:pt>
                <c:pt idx="14">
                  <c:v>0.61165499234293996</c:v>
                </c:pt>
                <c:pt idx="15">
                  <c:v>0.28979917546389999</c:v>
                </c:pt>
              </c:numCache>
            </c:numRef>
          </c:val>
          <c:extLst>
            <c:ext xmlns:c16="http://schemas.microsoft.com/office/drawing/2014/chart" uri="{C3380CC4-5D6E-409C-BE32-E72D297353CC}">
              <c16:uniqueId val="{00000017-071A-4E35-A250-F13F94F5A9DD}"/>
            </c:ext>
          </c:extLst>
        </c:ser>
        <c:dLbls>
          <c:showLegendKey val="0"/>
          <c:showVal val="0"/>
          <c:showCatName val="0"/>
          <c:showSerName val="0"/>
          <c:showPercent val="0"/>
          <c:showBubbleSize val="0"/>
        </c:dLbls>
        <c:gapWidth val="50"/>
        <c:overlap val="100"/>
        <c:axId val="1792272496"/>
        <c:axId val="1648166672"/>
      </c:barChart>
      <c:catAx>
        <c:axId val="1792272496"/>
        <c:scaling>
          <c:orientation val="minMax"/>
        </c:scaling>
        <c:delete val="0"/>
        <c:axPos val="b"/>
        <c:numFmt formatCode="General" sourceLinked="1"/>
        <c:majorTickMark val="none"/>
        <c:minorTickMark val="none"/>
        <c:tickLblPos val="nextTo"/>
        <c:spPr>
          <a:noFill/>
          <a:ln w="19050" cap="flat" cmpd="sng" algn="ctr">
            <a:solidFill>
              <a:sysClr val="windowText" lastClr="000000"/>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648166672"/>
        <c:crosses val="autoZero"/>
        <c:auto val="1"/>
        <c:lblAlgn val="ctr"/>
        <c:lblOffset val="100"/>
        <c:noMultiLvlLbl val="0"/>
      </c:catAx>
      <c:valAx>
        <c:axId val="1648166672"/>
        <c:scaling>
          <c:orientation val="minMax"/>
          <c:max val="4"/>
        </c:scaling>
        <c:delete val="0"/>
        <c:axPos val="l"/>
        <c:majorGridlines>
          <c:spPr>
            <a:ln w="9525" cap="flat" cmpd="sng" algn="ctr">
              <a:solidFill>
                <a:schemeClr val="tx1">
                  <a:lumMod val="15000"/>
                  <a:lumOff val="85000"/>
                </a:schemeClr>
              </a:solidFill>
              <a:round/>
            </a:ln>
            <a:effectLst/>
          </c:spPr>
        </c:majorGridlines>
        <c:numFmt formatCode="#,##0.0_ ;\-#,##0.0\ "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792272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980762030216316E-2"/>
          <c:y val="5.0749711649365627E-2"/>
          <c:w val="0.86364316401594499"/>
          <c:h val="0.78794294594101866"/>
        </c:manualLayout>
      </c:layout>
      <c:lineChart>
        <c:grouping val="standard"/>
        <c:varyColors val="0"/>
        <c:ser>
          <c:idx val="3"/>
          <c:order val="0"/>
          <c:tx>
            <c:strRef>
              <c:f>Gráfico6_b!$D$10</c:f>
              <c:strCache>
                <c:ptCount val="1"/>
                <c:pt idx="0">
                  <c:v>SE</c:v>
                </c:pt>
              </c:strCache>
            </c:strRef>
          </c:tx>
          <c:spPr>
            <a:ln w="12700" cap="rnd">
              <a:solidFill>
                <a:sysClr val="window" lastClr="FFFFFF">
                  <a:lumMod val="85000"/>
                </a:sysClr>
              </a:solidFill>
              <a:round/>
            </a:ln>
            <a:effectLst/>
          </c:spPr>
          <c:marker>
            <c:symbol val="none"/>
          </c:marker>
          <c:cat>
            <c:strRef>
              <c:f>Gráfico6_b!$E$8:$R$8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Gráfico6_b!$E$10:$R$10</c:f>
              <c:numCache>
                <c:formatCode>#,##0.00_ ;\-#,##0.00\ </c:formatCode>
                <c:ptCount val="14"/>
                <c:pt idx="0">
                  <c:v>2.4462272503185698</c:v>
                </c:pt>
                <c:pt idx="1">
                  <c:v>2.5951190197035698</c:v>
                </c:pt>
                <c:pt idx="2">
                  <c:v>2.3598024020880199</c:v>
                </c:pt>
                <c:pt idx="3">
                  <c:v>2.5695925829649799</c:v>
                </c:pt>
                <c:pt idx="4">
                  <c:v>2.4082603473576798</c:v>
                </c:pt>
                <c:pt idx="5">
                  <c:v>2.1778154741700302</c:v>
                </c:pt>
                <c:pt idx="6">
                  <c:v>2.2013972995556501</c:v>
                </c:pt>
                <c:pt idx="7">
                  <c:v>2.1897172546930501</c:v>
                </c:pt>
                <c:pt idx="8">
                  <c:v>2.2480093107672601</c:v>
                </c:pt>
                <c:pt idx="9">
                  <c:v>2.07955459046818</c:v>
                </c:pt>
                <c:pt idx="10">
                  <c:v>2.24332057261288</c:v>
                </c:pt>
                <c:pt idx="11">
                  <c:v>2.2595764333251598</c:v>
                </c:pt>
                <c:pt idx="12">
                  <c:v>2.3985026034065502</c:v>
                </c:pt>
                <c:pt idx="13">
                  <c:v>2.3563336706497102</c:v>
                </c:pt>
              </c:numCache>
            </c:numRef>
          </c:val>
          <c:smooth val="0"/>
          <c:extLst>
            <c:ext xmlns:c16="http://schemas.microsoft.com/office/drawing/2014/chart" uri="{C3380CC4-5D6E-409C-BE32-E72D297353CC}">
              <c16:uniqueId val="{00000000-44DF-46E8-8955-4CD26D938DEB}"/>
            </c:ext>
          </c:extLst>
        </c:ser>
        <c:ser>
          <c:idx val="4"/>
          <c:order val="1"/>
          <c:tx>
            <c:strRef>
              <c:f>Gráfico6_b!$D$11</c:f>
              <c:strCache>
                <c:ptCount val="1"/>
                <c:pt idx="0">
                  <c:v>AT</c:v>
                </c:pt>
              </c:strCache>
            </c:strRef>
          </c:tx>
          <c:spPr>
            <a:ln w="12700" cap="rnd">
              <a:solidFill>
                <a:sysClr val="window" lastClr="FFFFFF">
                  <a:lumMod val="85000"/>
                </a:sysClr>
              </a:solidFill>
              <a:round/>
            </a:ln>
            <a:effectLst/>
          </c:spPr>
          <c:marker>
            <c:symbol val="none"/>
          </c:marker>
          <c:cat>
            <c:strRef>
              <c:f>Gráfico6_b!$E$8:$R$8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Gráfico6_b!$E$11:$R$11</c:f>
              <c:numCache>
                <c:formatCode>#,##0.00_ ;\-#,##0.00\ </c:formatCode>
                <c:ptCount val="14"/>
                <c:pt idx="0">
                  <c:v>1.65607340477339</c:v>
                </c:pt>
                <c:pt idx="1">
                  <c:v>1.66104177568553</c:v>
                </c:pt>
                <c:pt idx="2">
                  <c:v>1.70642145234012</c:v>
                </c:pt>
                <c:pt idx="3">
                  <c:v>1.78124863090657</c:v>
                </c:pt>
                <c:pt idx="4">
                  <c:v>1.7680985010554999</c:v>
                </c:pt>
                <c:pt idx="5">
                  <c:v>1.8656589003511499</c:v>
                </c:pt>
                <c:pt idx="6">
                  <c:v>1.8356384734000399</c:v>
                </c:pt>
                <c:pt idx="7">
                  <c:v>2.05253243465055</c:v>
                </c:pt>
                <c:pt idx="8">
                  <c:v>2.0926849478651799</c:v>
                </c:pt>
                <c:pt idx="9">
                  <c:v>2.1986388733326501</c:v>
                </c:pt>
                <c:pt idx="10">
                  <c:v>2.17808835253734</c:v>
                </c:pt>
                <c:pt idx="11">
                  <c:v>2.1899010217500599</c:v>
                </c:pt>
                <c:pt idx="12">
                  <c:v>2.1303089689628401</c:v>
                </c:pt>
                <c:pt idx="13">
                  <c:v>2.1937926007683402</c:v>
                </c:pt>
              </c:numCache>
            </c:numRef>
          </c:val>
          <c:smooth val="0"/>
          <c:extLst>
            <c:ext xmlns:c16="http://schemas.microsoft.com/office/drawing/2014/chart" uri="{C3380CC4-5D6E-409C-BE32-E72D297353CC}">
              <c16:uniqueId val="{00000001-44DF-46E8-8955-4CD26D938DEB}"/>
            </c:ext>
          </c:extLst>
        </c:ser>
        <c:ser>
          <c:idx val="5"/>
          <c:order val="2"/>
          <c:tx>
            <c:strRef>
              <c:f>Gráfico6_b!$D$12</c:f>
              <c:strCache>
                <c:ptCount val="1"/>
                <c:pt idx="0">
                  <c:v>DE</c:v>
                </c:pt>
              </c:strCache>
            </c:strRef>
          </c:tx>
          <c:spPr>
            <a:ln w="19050" cap="rnd">
              <a:solidFill>
                <a:sysClr val="windowText" lastClr="000000"/>
              </a:solidFill>
              <a:round/>
            </a:ln>
            <a:effectLst/>
          </c:spPr>
          <c:marker>
            <c:symbol val="circle"/>
            <c:size val="5"/>
            <c:spPr>
              <a:solidFill>
                <a:schemeClr val="tx2">
                  <a:lumMod val="50000"/>
                </a:schemeClr>
              </a:solidFill>
              <a:ln w="9525">
                <a:solidFill>
                  <a:schemeClr val="dk1">
                    <a:tint val="60000"/>
                  </a:schemeClr>
                </a:solidFill>
              </a:ln>
              <a:effectLst/>
            </c:spPr>
          </c:marker>
          <c:dLbls>
            <c:dLbl>
              <c:idx val="12"/>
              <c:layout>
                <c:manualLayout>
                  <c:x val="5.5961070559610707E-2"/>
                  <c:y val="-4.4101433296582547E-3"/>
                </c:manualLayout>
              </c:layout>
              <c:tx>
                <c:rich>
                  <a:bodyPr/>
                  <a:lstStyle/>
                  <a:p>
                    <a:r>
                      <a:rPr lang="en-US"/>
                      <a:t>DE</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FD90-479B-A343-2784B809434C}"/>
                </c:ext>
              </c:extLst>
            </c:dLbl>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Century Gothic" panose="020B0502020202020204"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showLeaderLines val="0"/>
              </c:ext>
            </c:extLst>
          </c:dLbls>
          <c:cat>
            <c:strRef>
              <c:f>Gráfico6_b!$E$8:$R$8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Gráfico6_b!$E$12:$R$12</c:f>
              <c:numCache>
                <c:formatCode>#,##0.00_ ;\-#,##0.00\ </c:formatCode>
                <c:ptCount val="14"/>
                <c:pt idx="0">
                  <c:v>1.68906476832247</c:v>
                </c:pt>
                <c:pt idx="1">
                  <c:v>1.72522514968051</c:v>
                </c:pt>
                <c:pt idx="2">
                  <c:v>1.7216699005821099</c:v>
                </c:pt>
                <c:pt idx="3">
                  <c:v>1.8092747271734799</c:v>
                </c:pt>
                <c:pt idx="4">
                  <c:v>1.85118553560696</c:v>
                </c:pt>
                <c:pt idx="5">
                  <c:v>1.8300187178287299</c:v>
                </c:pt>
                <c:pt idx="6">
                  <c:v>1.8962711058970301</c:v>
                </c:pt>
                <c:pt idx="7">
                  <c:v>1.9593452105591</c:v>
                </c:pt>
                <c:pt idx="8">
                  <c:v>1.9053550785210001</c:v>
                </c:pt>
                <c:pt idx="9">
                  <c:v>1.9469807988576999</c:v>
                </c:pt>
                <c:pt idx="10">
                  <c:v>2.0115706897860401</c:v>
                </c:pt>
                <c:pt idx="11">
                  <c:v>2.0045946204652099</c:v>
                </c:pt>
                <c:pt idx="12">
                  <c:v>2.1198000610171399</c:v>
                </c:pt>
                <c:pt idx="13">
                  <c:v>2.1559008124101098</c:v>
                </c:pt>
              </c:numCache>
            </c:numRef>
          </c:val>
          <c:smooth val="0"/>
          <c:extLst>
            <c:ext xmlns:c16="http://schemas.microsoft.com/office/drawing/2014/chart" uri="{C3380CC4-5D6E-409C-BE32-E72D297353CC}">
              <c16:uniqueId val="{00000003-44DF-46E8-8955-4CD26D938DEB}"/>
            </c:ext>
          </c:extLst>
        </c:ser>
        <c:ser>
          <c:idx val="6"/>
          <c:order val="3"/>
          <c:tx>
            <c:strRef>
              <c:f>Gráfico6_b!$D$13</c:f>
              <c:strCache>
                <c:ptCount val="1"/>
                <c:pt idx="0">
                  <c:v>DK</c:v>
                </c:pt>
              </c:strCache>
            </c:strRef>
          </c:tx>
          <c:spPr>
            <a:ln w="12700" cap="rnd">
              <a:solidFill>
                <a:sysClr val="window" lastClr="FFFFFF">
                  <a:lumMod val="85000"/>
                </a:sysClr>
              </a:solidFill>
              <a:round/>
            </a:ln>
            <a:effectLst/>
          </c:spPr>
          <c:marker>
            <c:symbol val="none"/>
          </c:marker>
          <c:cat>
            <c:strRef>
              <c:f>Gráfico6_b!$E$8:$R$8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Gráfico6_b!$E$13:$R$13</c:f>
              <c:numCache>
                <c:formatCode>#,##0.00_ ;\-#,##0.00\ </c:formatCode>
                <c:ptCount val="14"/>
                <c:pt idx="0">
                  <c:v>1.6335683496134801</c:v>
                </c:pt>
                <c:pt idx="1">
                  <c:v>1.6084529246669601</c:v>
                </c:pt>
                <c:pt idx="2">
                  <c:v>1.75757441276133</c:v>
                </c:pt>
                <c:pt idx="3">
                  <c:v>1.9385280746226501</c:v>
                </c:pt>
                <c:pt idx="4">
                  <c:v>2.1318967445147599</c:v>
                </c:pt>
                <c:pt idx="5">
                  <c:v>1.95549723193736</c:v>
                </c:pt>
                <c:pt idx="6">
                  <c:v>1.9647686067038601</c:v>
                </c:pt>
                <c:pt idx="7">
                  <c:v>1.95485255607511</c:v>
                </c:pt>
                <c:pt idx="8">
                  <c:v>1.8815428364578899</c:v>
                </c:pt>
                <c:pt idx="9">
                  <c:v>1.85825007847618</c:v>
                </c:pt>
                <c:pt idx="10">
                  <c:v>1.9391008245150301</c:v>
                </c:pt>
                <c:pt idx="11">
                  <c:v>2.0124221756877101</c:v>
                </c:pt>
                <c:pt idx="12">
                  <c:v>1.97199602888283</c:v>
                </c:pt>
                <c:pt idx="13">
                  <c:v>1.9491938730012801</c:v>
                </c:pt>
              </c:numCache>
            </c:numRef>
          </c:val>
          <c:smooth val="0"/>
          <c:extLst>
            <c:ext xmlns:c16="http://schemas.microsoft.com/office/drawing/2014/chart" uri="{C3380CC4-5D6E-409C-BE32-E72D297353CC}">
              <c16:uniqueId val="{00000004-44DF-46E8-8955-4CD26D938DEB}"/>
            </c:ext>
          </c:extLst>
        </c:ser>
        <c:ser>
          <c:idx val="7"/>
          <c:order val="4"/>
          <c:tx>
            <c:strRef>
              <c:f>Gráfico6_b!$D$14</c:f>
              <c:strCache>
                <c:ptCount val="1"/>
                <c:pt idx="0">
                  <c:v>BE</c:v>
                </c:pt>
              </c:strCache>
            </c:strRef>
          </c:tx>
          <c:spPr>
            <a:ln w="12700" cap="rnd">
              <a:solidFill>
                <a:sysClr val="window" lastClr="FFFFFF">
                  <a:lumMod val="85000"/>
                </a:sysClr>
              </a:solidFill>
              <a:round/>
            </a:ln>
            <a:effectLst/>
          </c:spPr>
          <c:marker>
            <c:symbol val="none"/>
          </c:marker>
          <c:cat>
            <c:strRef>
              <c:f>Gráfico6_b!$E$8:$R$8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Gráfico6_b!$E$14:$R$14</c:f>
              <c:numCache>
                <c:formatCode>#,##0.00_ ;\-#,##0.00\ </c:formatCode>
                <c:ptCount val="14"/>
                <c:pt idx="0">
                  <c:v>1.21779558472908</c:v>
                </c:pt>
                <c:pt idx="1">
                  <c:v>1.26267755184891</c:v>
                </c:pt>
                <c:pt idx="2">
                  <c:v>1.2864212067496901</c:v>
                </c:pt>
                <c:pt idx="3">
                  <c:v>1.32199070855974</c:v>
                </c:pt>
                <c:pt idx="4">
                  <c:v>1.32039225012757</c:v>
                </c:pt>
                <c:pt idx="5">
                  <c:v>1.38450697127638</c:v>
                </c:pt>
                <c:pt idx="6">
                  <c:v>1.4930533944662301</c:v>
                </c:pt>
                <c:pt idx="7">
                  <c:v>1.5922728754628399</c:v>
                </c:pt>
                <c:pt idx="8">
                  <c:v>1.61800982488292</c:v>
                </c:pt>
                <c:pt idx="9">
                  <c:v>1.65655417709979</c:v>
                </c:pt>
                <c:pt idx="10">
                  <c:v>1.6981857992317799</c:v>
                </c:pt>
                <c:pt idx="11">
                  <c:v>1.7304002430321801</c:v>
                </c:pt>
                <c:pt idx="12">
                  <c:v>1.86870426404722</c:v>
                </c:pt>
                <c:pt idx="13">
                  <c:v>1.86901183727082</c:v>
                </c:pt>
              </c:numCache>
            </c:numRef>
          </c:val>
          <c:smooth val="0"/>
          <c:extLst>
            <c:ext xmlns:c16="http://schemas.microsoft.com/office/drawing/2014/chart" uri="{C3380CC4-5D6E-409C-BE32-E72D297353CC}">
              <c16:uniqueId val="{00000005-44DF-46E8-8955-4CD26D938DEB}"/>
            </c:ext>
          </c:extLst>
        </c:ser>
        <c:ser>
          <c:idx val="8"/>
          <c:order val="5"/>
          <c:tx>
            <c:strRef>
              <c:f>Gráfico6_b!$D$15</c:f>
              <c:strCache>
                <c:ptCount val="1"/>
                <c:pt idx="0">
                  <c:v>FI</c:v>
                </c:pt>
              </c:strCache>
            </c:strRef>
          </c:tx>
          <c:spPr>
            <a:ln w="12700" cap="rnd">
              <a:solidFill>
                <a:sysClr val="window" lastClr="FFFFFF">
                  <a:lumMod val="85000"/>
                </a:sysClr>
              </a:solidFill>
              <a:round/>
            </a:ln>
            <a:effectLst/>
          </c:spPr>
          <c:marker>
            <c:symbol val="none"/>
          </c:marker>
          <c:cat>
            <c:strRef>
              <c:f>Gráfico6_b!$E$8:$R$8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Gráfico6_b!$E$15:$R$15</c:f>
              <c:numCache>
                <c:formatCode>#,##0.00_ ;\-#,##0.00\ </c:formatCode>
                <c:ptCount val="14"/>
                <c:pt idx="0">
                  <c:v>2.3541020238391601</c:v>
                </c:pt>
                <c:pt idx="1">
                  <c:v>2.37585793854144</c:v>
                </c:pt>
                <c:pt idx="2">
                  <c:v>2.4126301103318499</c:v>
                </c:pt>
                <c:pt idx="3">
                  <c:v>2.6263019586647101</c:v>
                </c:pt>
                <c:pt idx="4">
                  <c:v>2.66698432436299</c:v>
                </c:pt>
                <c:pt idx="5">
                  <c:v>2.58019857236251</c:v>
                </c:pt>
                <c:pt idx="6">
                  <c:v>2.5492317599167702</c:v>
                </c:pt>
                <c:pt idx="7">
                  <c:v>2.3353896048985998</c:v>
                </c:pt>
                <c:pt idx="8">
                  <c:v>2.2525340028680398</c:v>
                </c:pt>
                <c:pt idx="9">
                  <c:v>2.1312537156169502</c:v>
                </c:pt>
                <c:pt idx="10">
                  <c:v>1.9146580883222599</c:v>
                </c:pt>
                <c:pt idx="11">
                  <c:v>1.7937366103035199</c:v>
                </c:pt>
                <c:pt idx="12">
                  <c:v>1.7829622056096299</c:v>
                </c:pt>
                <c:pt idx="13">
                  <c:v>1.8089804931910201</c:v>
                </c:pt>
              </c:numCache>
            </c:numRef>
          </c:val>
          <c:smooth val="0"/>
          <c:extLst>
            <c:ext xmlns:c16="http://schemas.microsoft.com/office/drawing/2014/chart" uri="{C3380CC4-5D6E-409C-BE32-E72D297353CC}">
              <c16:uniqueId val="{00000006-44DF-46E8-8955-4CD26D938DEB}"/>
            </c:ext>
          </c:extLst>
        </c:ser>
        <c:ser>
          <c:idx val="9"/>
          <c:order val="6"/>
          <c:tx>
            <c:strRef>
              <c:f>Gráfico6_b!$D$16</c:f>
              <c:strCache>
                <c:ptCount val="1"/>
                <c:pt idx="0">
                  <c:v>NL</c:v>
                </c:pt>
              </c:strCache>
            </c:strRef>
          </c:tx>
          <c:spPr>
            <a:ln w="12700" cap="rnd">
              <a:solidFill>
                <a:sysClr val="window" lastClr="FFFFFF">
                  <a:lumMod val="85000"/>
                </a:sysClr>
              </a:solidFill>
              <a:round/>
            </a:ln>
            <a:effectLst/>
          </c:spPr>
          <c:marker>
            <c:symbol val="none"/>
          </c:marker>
          <c:cat>
            <c:strRef>
              <c:f>Gráfico6_b!$E$8:$R$8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Gráfico6_b!$E$16:$R$16</c:f>
              <c:numCache>
                <c:formatCode>#,##0.00_ ;\-#,##0.00\ </c:formatCode>
                <c:ptCount val="14"/>
                <c:pt idx="0">
                  <c:v>0.93831176493012003</c:v>
                </c:pt>
                <c:pt idx="1">
                  <c:v>0.93747968508893997</c:v>
                </c:pt>
                <c:pt idx="2">
                  <c:v>0.88747839850122001</c:v>
                </c:pt>
                <c:pt idx="3">
                  <c:v>0.81319781581524997</c:v>
                </c:pt>
                <c:pt idx="4">
                  <c:v>0.78419824531642002</c:v>
                </c:pt>
                <c:pt idx="5">
                  <c:v>0.81634951899834995</c:v>
                </c:pt>
                <c:pt idx="6">
                  <c:v>1.0642949963020401</c:v>
                </c:pt>
                <c:pt idx="7">
                  <c:v>1.0839189178303299</c:v>
                </c:pt>
                <c:pt idx="8">
                  <c:v>1.0742161180868599</c:v>
                </c:pt>
                <c:pt idx="9">
                  <c:v>1.10688919296861</c:v>
                </c:pt>
                <c:pt idx="10">
                  <c:v>1.11143566451403</c:v>
                </c:pt>
                <c:pt idx="11">
                  <c:v>1.16388668105718</c:v>
                </c:pt>
                <c:pt idx="12">
                  <c:v>1.1524820293004401</c:v>
                </c:pt>
                <c:pt idx="13">
                  <c:v>1.4509287623693901</c:v>
                </c:pt>
              </c:numCache>
            </c:numRef>
          </c:val>
          <c:smooth val="0"/>
          <c:extLst>
            <c:ext xmlns:c16="http://schemas.microsoft.com/office/drawing/2014/chart" uri="{C3380CC4-5D6E-409C-BE32-E72D297353CC}">
              <c16:uniqueId val="{00000007-44DF-46E8-8955-4CD26D938DEB}"/>
            </c:ext>
          </c:extLst>
        </c:ser>
        <c:ser>
          <c:idx val="10"/>
          <c:order val="7"/>
          <c:tx>
            <c:strRef>
              <c:f>Gráfico6_b!$D$17</c:f>
              <c:strCache>
                <c:ptCount val="1"/>
                <c:pt idx="0">
                  <c:v>EU15</c:v>
                </c:pt>
              </c:strCache>
            </c:strRef>
          </c:tx>
          <c:spPr>
            <a:ln w="19050" cap="rnd">
              <a:solidFill>
                <a:srgbClr val="0070C0"/>
              </a:solidFill>
              <a:prstDash val="dash"/>
              <a:round/>
            </a:ln>
            <a:effectLst/>
          </c:spPr>
          <c:marker>
            <c:symbol val="none"/>
          </c:marker>
          <c:dLbls>
            <c:dLbl>
              <c:idx val="12"/>
              <c:layout>
                <c:manualLayout>
                  <c:x val="5.8394160583941604E-2"/>
                  <c:y val="-1.5809495698373977E-2"/>
                </c:manualLayout>
              </c:layout>
              <c:tx>
                <c:rich>
                  <a:bodyPr/>
                  <a:lstStyle/>
                  <a:p>
                    <a:r>
                      <a:rPr lang="en-US"/>
                      <a:t>EU15</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D90-479B-A343-2784B809434C}"/>
                </c:ext>
              </c:extLst>
            </c:dLbl>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Century Gothic" panose="020B0502020202020204"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showLeaderLines val="0"/>
              </c:ext>
            </c:extLst>
          </c:dLbls>
          <c:cat>
            <c:strRef>
              <c:f>Gráfico6_b!$E$8:$R$8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Gráfico6_b!$E$17:$R$17</c:f>
              <c:numCache>
                <c:formatCode>#,##0.00_ ;\-#,##0.00\ </c:formatCode>
                <c:ptCount val="14"/>
                <c:pt idx="0">
                  <c:v>1.12527250983314</c:v>
                </c:pt>
                <c:pt idx="1">
                  <c:v>1.15032384630341</c:v>
                </c:pt>
                <c:pt idx="2">
                  <c:v>1.1656667833454499</c:v>
                </c:pt>
                <c:pt idx="3">
                  <c:v>1.2094647224459201</c:v>
                </c:pt>
                <c:pt idx="4">
                  <c:v>1.23395511273988</c:v>
                </c:pt>
                <c:pt idx="5">
                  <c:v>1.2346513361943701</c:v>
                </c:pt>
                <c:pt idx="6">
                  <c:v>1.28538933827237</c:v>
                </c:pt>
                <c:pt idx="7">
                  <c:v>1.31067462577636</c:v>
                </c:pt>
                <c:pt idx="8">
                  <c:v>1.3115509257767599</c:v>
                </c:pt>
                <c:pt idx="9">
                  <c:v>1.3333715908783099</c:v>
                </c:pt>
                <c:pt idx="10">
                  <c:v>1.3502696105120999</c:v>
                </c:pt>
                <c:pt idx="11">
                  <c:v>1.36617449105661</c:v>
                </c:pt>
                <c:pt idx="12">
                  <c:v>1.4112044901260701</c:v>
                </c:pt>
                <c:pt idx="13">
                  <c:v>1.4446788540804101</c:v>
                </c:pt>
              </c:numCache>
            </c:numRef>
          </c:val>
          <c:smooth val="0"/>
          <c:extLst>
            <c:ext xmlns:c16="http://schemas.microsoft.com/office/drawing/2014/chart" uri="{C3380CC4-5D6E-409C-BE32-E72D297353CC}">
              <c16:uniqueId val="{00000009-44DF-46E8-8955-4CD26D938DEB}"/>
            </c:ext>
          </c:extLst>
        </c:ser>
        <c:ser>
          <c:idx val="11"/>
          <c:order val="8"/>
          <c:tx>
            <c:strRef>
              <c:f>Gráfico6_b!$D$18</c:f>
              <c:strCache>
                <c:ptCount val="1"/>
                <c:pt idx="0">
                  <c:v>FR</c:v>
                </c:pt>
              </c:strCache>
            </c:strRef>
          </c:tx>
          <c:spPr>
            <a:ln w="12700" cap="rnd">
              <a:solidFill>
                <a:sysClr val="window" lastClr="FFFFFF">
                  <a:lumMod val="85000"/>
                </a:sysClr>
              </a:solidFill>
              <a:round/>
            </a:ln>
            <a:effectLst/>
          </c:spPr>
          <c:marker>
            <c:symbol val="none"/>
          </c:marker>
          <c:cat>
            <c:strRef>
              <c:f>Gráfico6_b!$E$8:$R$8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Gráfico6_b!$E$18:$R$18</c:f>
              <c:numCache>
                <c:formatCode>#,##0.00_ ;\-#,##0.00\ </c:formatCode>
                <c:ptCount val="14"/>
                <c:pt idx="0">
                  <c:v>1.2743114102966999</c:v>
                </c:pt>
                <c:pt idx="1">
                  <c:v>1.29375630021573</c:v>
                </c:pt>
                <c:pt idx="2">
                  <c:v>1.2750193421106899</c:v>
                </c:pt>
                <c:pt idx="3">
                  <c:v>1.29298676959215</c:v>
                </c:pt>
                <c:pt idx="4">
                  <c:v>1.3646784017120199</c:v>
                </c:pt>
                <c:pt idx="5">
                  <c:v>1.37596958636067</c:v>
                </c:pt>
                <c:pt idx="6">
                  <c:v>1.4016242957409499</c:v>
                </c:pt>
                <c:pt idx="7">
                  <c:v>1.4382105740892901</c:v>
                </c:pt>
                <c:pt idx="8">
                  <c:v>1.44482471805776</c:v>
                </c:pt>
                <c:pt idx="9">
                  <c:v>1.4481893397650401</c:v>
                </c:pt>
                <c:pt idx="10">
                  <c:v>1.4445014319296701</c:v>
                </c:pt>
                <c:pt idx="11">
                  <c:v>1.44690033565654</c:v>
                </c:pt>
                <c:pt idx="12">
                  <c:v>1.4379808048085501</c:v>
                </c:pt>
                <c:pt idx="13">
                  <c:v>1.4343238641971601</c:v>
                </c:pt>
              </c:numCache>
            </c:numRef>
          </c:val>
          <c:smooth val="0"/>
          <c:extLst>
            <c:ext xmlns:c16="http://schemas.microsoft.com/office/drawing/2014/chart" uri="{C3380CC4-5D6E-409C-BE32-E72D297353CC}">
              <c16:uniqueId val="{0000000A-44DF-46E8-8955-4CD26D938DEB}"/>
            </c:ext>
          </c:extLst>
        </c:ser>
        <c:ser>
          <c:idx val="12"/>
          <c:order val="9"/>
          <c:tx>
            <c:strRef>
              <c:f>Gráfico6_b!$D$19</c:f>
              <c:strCache>
                <c:ptCount val="1"/>
                <c:pt idx="0">
                  <c:v>GB</c:v>
                </c:pt>
              </c:strCache>
            </c:strRef>
          </c:tx>
          <c:spPr>
            <a:ln w="12700" cap="rnd">
              <a:solidFill>
                <a:sysClr val="window" lastClr="FFFFFF">
                  <a:lumMod val="85000"/>
                </a:sysClr>
              </a:solidFill>
              <a:round/>
            </a:ln>
            <a:effectLst/>
          </c:spPr>
          <c:marker>
            <c:symbol val="none"/>
          </c:marker>
          <c:cat>
            <c:strRef>
              <c:f>Gráfico6_b!$E$8:$R$8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Gráfico6_b!$E$19:$R$19</c:f>
              <c:numCache>
                <c:formatCode>#,##0.00_ ;\-#,##0.00\ </c:formatCode>
                <c:ptCount val="14"/>
                <c:pt idx="0">
                  <c:v>0.95322264827676995</c:v>
                </c:pt>
                <c:pt idx="1">
                  <c:v>0.96992181964752999</c:v>
                </c:pt>
                <c:pt idx="2">
                  <c:v>1.00854833558198</c:v>
                </c:pt>
                <c:pt idx="3">
                  <c:v>0.99979506657836004</c:v>
                </c:pt>
                <c:pt idx="4">
                  <c:v>1.0095873318242901</c:v>
                </c:pt>
                <c:pt idx="5">
                  <c:v>1.0030045064475499</c:v>
                </c:pt>
                <c:pt idx="6">
                  <c:v>1.0488232203708401</c:v>
                </c:pt>
                <c:pt idx="7">
                  <c:v>0.99903581162643995</c:v>
                </c:pt>
                <c:pt idx="8">
                  <c:v>1.03516676028234</c:v>
                </c:pt>
                <c:pt idx="9">
                  <c:v>1.0706383152413299</c:v>
                </c:pt>
                <c:pt idx="10">
                  <c:v>1.0895322437941299</c:v>
                </c:pt>
                <c:pt idx="11">
                  <c:v>1.1137426151816201</c:v>
                </c:pt>
                <c:pt idx="12">
                  <c:v>1.1432725433189801</c:v>
                </c:pt>
                <c:pt idx="13">
                  <c:v>1.1681319439780899</c:v>
                </c:pt>
              </c:numCache>
            </c:numRef>
          </c:val>
          <c:smooth val="0"/>
          <c:extLst>
            <c:ext xmlns:c16="http://schemas.microsoft.com/office/drawing/2014/chart" uri="{C3380CC4-5D6E-409C-BE32-E72D297353CC}">
              <c16:uniqueId val="{0000000B-44DF-46E8-8955-4CD26D938DEB}"/>
            </c:ext>
          </c:extLst>
        </c:ser>
        <c:ser>
          <c:idx val="13"/>
          <c:order val="10"/>
          <c:tx>
            <c:strRef>
              <c:f>Gráfico6_b!$D$20</c:f>
              <c:strCache>
                <c:ptCount val="1"/>
                <c:pt idx="0">
                  <c:v>IT</c:v>
                </c:pt>
              </c:strCache>
            </c:strRef>
          </c:tx>
          <c:spPr>
            <a:ln w="12700" cap="rnd">
              <a:solidFill>
                <a:sysClr val="window" lastClr="FFFFFF">
                  <a:lumMod val="85000"/>
                </a:sysClr>
              </a:solidFill>
              <a:round/>
            </a:ln>
            <a:effectLst/>
          </c:spPr>
          <c:marker>
            <c:symbol val="none"/>
          </c:marker>
          <c:cat>
            <c:strRef>
              <c:f>Gráfico6_b!$E$8:$R$8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Gráfico6_b!$E$20:$R$20</c:f>
              <c:numCache>
                <c:formatCode>#,##0.00_ ;\-#,##0.00\ </c:formatCode>
                <c:ptCount val="14"/>
                <c:pt idx="0">
                  <c:v>0.52595168311836005</c:v>
                </c:pt>
                <c:pt idx="1">
                  <c:v>0.52878017640132002</c:v>
                </c:pt>
                <c:pt idx="2">
                  <c:v>0.58548841810810004</c:v>
                </c:pt>
                <c:pt idx="3">
                  <c:v>0.62119458552649998</c:v>
                </c:pt>
                <c:pt idx="4">
                  <c:v>0.64910836599184996</c:v>
                </c:pt>
                <c:pt idx="5">
                  <c:v>0.65657141771936001</c:v>
                </c:pt>
                <c:pt idx="6">
                  <c:v>0.65657388437997</c:v>
                </c:pt>
                <c:pt idx="7">
                  <c:v>0.68378985503633005</c:v>
                </c:pt>
                <c:pt idx="8">
                  <c:v>0.71185185217336</c:v>
                </c:pt>
                <c:pt idx="9">
                  <c:v>0.75849394889633004</c:v>
                </c:pt>
                <c:pt idx="10">
                  <c:v>0.7784674586418</c:v>
                </c:pt>
                <c:pt idx="11">
                  <c:v>0.83077636882184003</c:v>
                </c:pt>
                <c:pt idx="12">
                  <c:v>0.85455099203452001</c:v>
                </c:pt>
                <c:pt idx="13">
                  <c:v>0.90218072095284996</c:v>
                </c:pt>
              </c:numCache>
            </c:numRef>
          </c:val>
          <c:smooth val="0"/>
          <c:extLst>
            <c:ext xmlns:c16="http://schemas.microsoft.com/office/drawing/2014/chart" uri="{C3380CC4-5D6E-409C-BE32-E72D297353CC}">
              <c16:uniqueId val="{0000000C-44DF-46E8-8955-4CD26D938DEB}"/>
            </c:ext>
          </c:extLst>
        </c:ser>
        <c:ser>
          <c:idx val="14"/>
          <c:order val="11"/>
          <c:tx>
            <c:strRef>
              <c:f>Gráfico6_b!$D$21</c:f>
              <c:strCache>
                <c:ptCount val="1"/>
                <c:pt idx="0">
                  <c:v>IE</c:v>
                </c:pt>
              </c:strCache>
            </c:strRef>
          </c:tx>
          <c:spPr>
            <a:ln w="12700" cap="rnd">
              <a:solidFill>
                <a:sysClr val="window" lastClr="FFFFFF">
                  <a:lumMod val="85000"/>
                </a:sysClr>
              </a:solidFill>
              <a:round/>
            </a:ln>
            <a:effectLst/>
          </c:spPr>
          <c:marker>
            <c:symbol val="none"/>
          </c:marker>
          <c:cat>
            <c:strRef>
              <c:f>Gráfico6_b!$E$8:$R$8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Gráfico6_b!$E$21:$R$21</c:f>
              <c:numCache>
                <c:formatCode>#,##0.00_ ;\-#,##0.00\ </c:formatCode>
                <c:ptCount val="14"/>
                <c:pt idx="0">
                  <c:v>0.78149335014802002</c:v>
                </c:pt>
                <c:pt idx="1">
                  <c:v>0.79267550539885001</c:v>
                </c:pt>
                <c:pt idx="2">
                  <c:v>0.81297329532483997</c:v>
                </c:pt>
                <c:pt idx="3">
                  <c:v>0.89828433467947999</c:v>
                </c:pt>
                <c:pt idx="4">
                  <c:v>1.0984420750516499</c:v>
                </c:pt>
                <c:pt idx="5">
                  <c:v>1.0931704812771199</c:v>
                </c:pt>
                <c:pt idx="6">
                  <c:v>1.08858675562799</c:v>
                </c:pt>
                <c:pt idx="7">
                  <c:v>1.12022649168333</c:v>
                </c:pt>
                <c:pt idx="8">
                  <c:v>1.1253956694915701</c:v>
                </c:pt>
                <c:pt idx="9">
                  <c:v>1.08141844688985</c:v>
                </c:pt>
                <c:pt idx="10">
                  <c:v>0.84962559886476996</c:v>
                </c:pt>
                <c:pt idx="11">
                  <c:v>0.84392280191719005</c:v>
                </c:pt>
                <c:pt idx="12">
                  <c:v>0.93231655867644003</c:v>
                </c:pt>
                <c:pt idx="13">
                  <c:v>0.70757894520286002</c:v>
                </c:pt>
              </c:numCache>
            </c:numRef>
          </c:val>
          <c:smooth val="0"/>
          <c:extLst>
            <c:ext xmlns:c16="http://schemas.microsoft.com/office/drawing/2014/chart" uri="{C3380CC4-5D6E-409C-BE32-E72D297353CC}">
              <c16:uniqueId val="{0000000D-44DF-46E8-8955-4CD26D938DEB}"/>
            </c:ext>
          </c:extLst>
        </c:ser>
        <c:ser>
          <c:idx val="15"/>
          <c:order val="12"/>
          <c:tx>
            <c:strRef>
              <c:f>Gráfico6_b!$D$22</c:f>
              <c:strCache>
                <c:ptCount val="1"/>
                <c:pt idx="0">
                  <c:v>ES</c:v>
                </c:pt>
              </c:strCache>
            </c:strRef>
          </c:tx>
          <c:spPr>
            <a:ln w="19050" cap="rnd">
              <a:solidFill>
                <a:srgbClr val="8C2633"/>
              </a:solidFill>
              <a:round/>
            </a:ln>
            <a:effectLst/>
          </c:spPr>
          <c:marker>
            <c:symbol val="circle"/>
            <c:size val="5"/>
            <c:spPr>
              <a:solidFill>
                <a:srgbClr val="8C2633"/>
              </a:solidFill>
              <a:ln w="9525">
                <a:solidFill>
                  <a:srgbClr val="8C2633"/>
                </a:solidFill>
              </a:ln>
              <a:effectLst/>
            </c:spPr>
          </c:marker>
          <c:dLbls>
            <c:dLbl>
              <c:idx val="12"/>
              <c:layout>
                <c:manualLayout>
                  <c:x val="6.569343065693431E-2"/>
                  <c:y val="-1.3230429988974722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Century Gothic" panose="020B0502020202020204" pitchFamily="34" charset="0"/>
                        <a:ea typeface="+mn-ea"/>
                        <a:cs typeface="+mn-cs"/>
                      </a:defRPr>
                    </a:pPr>
                    <a:r>
                      <a:rPr lang="en-US"/>
                      <a:t>ES</a:t>
                    </a:r>
                  </a:p>
                </c:rich>
              </c:tx>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Century Gothic" panose="020B0502020202020204"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showDataLabelsRange val="0"/>
                </c:ext>
                <c:ext xmlns:c16="http://schemas.microsoft.com/office/drawing/2014/chart" uri="{C3380CC4-5D6E-409C-BE32-E72D297353CC}">
                  <c16:uniqueId val="{00000002-FD90-479B-A343-2784B809434C}"/>
                </c:ext>
              </c:extLst>
            </c:dLbl>
            <c:spPr>
              <a:noFill/>
              <a:ln>
                <a:solidFill>
                  <a:schemeClr val="accent1"/>
                </a:solid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Gráfico6_b!$E$8:$R$8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Gráfico6_b!$E$22:$R$22</c:f>
              <c:numCache>
                <c:formatCode>#,##0.00_ ;\-#,##0.00\ </c:formatCode>
                <c:ptCount val="14"/>
                <c:pt idx="0">
                  <c:v>0.59146946645142995</c:v>
                </c:pt>
                <c:pt idx="1">
                  <c:v>0.65325550420741996</c:v>
                </c:pt>
                <c:pt idx="2">
                  <c:v>0.69303872755893003</c:v>
                </c:pt>
                <c:pt idx="3">
                  <c:v>0.72764512532659997</c:v>
                </c:pt>
                <c:pt idx="4">
                  <c:v>0.70769973151236998</c:v>
                </c:pt>
                <c:pt idx="5">
                  <c:v>0.69976508074416999</c:v>
                </c:pt>
                <c:pt idx="6">
                  <c:v>0.69530233708071998</c:v>
                </c:pt>
                <c:pt idx="7">
                  <c:v>0.68803097471727004</c:v>
                </c:pt>
                <c:pt idx="8">
                  <c:v>0.67686670626099998</c:v>
                </c:pt>
                <c:pt idx="9">
                  <c:v>0.65729385423550002</c:v>
                </c:pt>
                <c:pt idx="10">
                  <c:v>0.64217373954844004</c:v>
                </c:pt>
                <c:pt idx="11">
                  <c:v>0.63976872800401996</c:v>
                </c:pt>
                <c:pt idx="12">
                  <c:v>0.66523760670224996</c:v>
                </c:pt>
                <c:pt idx="13">
                  <c:v>0.70246624294102999</c:v>
                </c:pt>
              </c:numCache>
            </c:numRef>
          </c:val>
          <c:smooth val="0"/>
          <c:extLst>
            <c:ext xmlns:c16="http://schemas.microsoft.com/office/drawing/2014/chart" uri="{C3380CC4-5D6E-409C-BE32-E72D297353CC}">
              <c16:uniqueId val="{0000000F-44DF-46E8-8955-4CD26D938DEB}"/>
            </c:ext>
          </c:extLst>
        </c:ser>
        <c:ser>
          <c:idx val="16"/>
          <c:order val="13"/>
          <c:tx>
            <c:strRef>
              <c:f>Gráfico6_b!$D$23</c:f>
              <c:strCache>
                <c:ptCount val="1"/>
                <c:pt idx="0">
                  <c:v>PT</c:v>
                </c:pt>
              </c:strCache>
            </c:strRef>
          </c:tx>
          <c:spPr>
            <a:ln w="12700" cap="rnd">
              <a:solidFill>
                <a:sysClr val="window" lastClr="FFFFFF">
                  <a:lumMod val="85000"/>
                </a:sysClr>
              </a:solidFill>
              <a:round/>
            </a:ln>
            <a:effectLst/>
          </c:spPr>
          <c:marker>
            <c:symbol val="none"/>
          </c:marker>
          <c:cat>
            <c:strRef>
              <c:f>Gráfico6_b!$E$8:$R$8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Gráfico6_b!$E$23:$R$23</c:f>
              <c:numCache>
                <c:formatCode>#,##0.00_ ;\-#,##0.00\ </c:formatCode>
                <c:ptCount val="14"/>
                <c:pt idx="0">
                  <c:v>0.29139513003827</c:v>
                </c:pt>
                <c:pt idx="1">
                  <c:v>0.44292092066695998</c:v>
                </c:pt>
                <c:pt idx="2">
                  <c:v>0.57600319702032998</c:v>
                </c:pt>
                <c:pt idx="3">
                  <c:v>0.72310379144810999</c:v>
                </c:pt>
                <c:pt idx="4">
                  <c:v>0.74740407593616998</c:v>
                </c:pt>
                <c:pt idx="5">
                  <c:v>0.70502233053619001</c:v>
                </c:pt>
                <c:pt idx="6">
                  <c:v>0.69072802270072997</c:v>
                </c:pt>
                <c:pt idx="7">
                  <c:v>0.68530158390563001</c:v>
                </c:pt>
                <c:pt idx="8">
                  <c:v>0.62930049925020004</c:v>
                </c:pt>
                <c:pt idx="9">
                  <c:v>0.59863860401568003</c:v>
                </c:pt>
                <c:pt idx="10">
                  <c:v>0.57677022971923997</c:v>
                </c:pt>
                <c:pt idx="11">
                  <c:v>0.62012288703537</c:v>
                </c:pt>
                <c:pt idx="12">
                  <c:v>0.66522201566432004</c:v>
                </c:pt>
                <c:pt idx="13">
                  <c:v>0.69728065612724999</c:v>
                </c:pt>
              </c:numCache>
            </c:numRef>
          </c:val>
          <c:smooth val="0"/>
          <c:extLst>
            <c:ext xmlns:c16="http://schemas.microsoft.com/office/drawing/2014/chart" uri="{C3380CC4-5D6E-409C-BE32-E72D297353CC}">
              <c16:uniqueId val="{00000010-44DF-46E8-8955-4CD26D938DEB}"/>
            </c:ext>
          </c:extLst>
        </c:ser>
        <c:ser>
          <c:idx val="0"/>
          <c:order val="14"/>
          <c:tx>
            <c:strRef>
              <c:f>Gráfico6_b!$D$24</c:f>
              <c:strCache>
                <c:ptCount val="1"/>
                <c:pt idx="0">
                  <c:v>LU</c:v>
                </c:pt>
              </c:strCache>
            </c:strRef>
          </c:tx>
          <c:spPr>
            <a:ln w="12700" cap="rnd">
              <a:solidFill>
                <a:sysClr val="window" lastClr="FFFFFF">
                  <a:lumMod val="85000"/>
                </a:sysClr>
              </a:solidFill>
              <a:round/>
            </a:ln>
            <a:effectLst/>
          </c:spPr>
          <c:marker>
            <c:symbol val="none"/>
          </c:marker>
          <c:cat>
            <c:strRef>
              <c:f>Gráfico6_b!$E$8:$R$8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Gráfico6_b!$E$24:$R$24</c:f>
              <c:numCache>
                <c:formatCode>#,##0.00_ ;\-#,##0.00\ </c:formatCode>
                <c:ptCount val="14"/>
                <c:pt idx="0">
                  <c:v>1.3585943077562399</c:v>
                </c:pt>
                <c:pt idx="1">
                  <c:v>1.4345528166113499</c:v>
                </c:pt>
                <c:pt idx="2">
                  <c:v>1.33140137579756</c:v>
                </c:pt>
                <c:pt idx="3">
                  <c:v>1.26414355677176</c:v>
                </c:pt>
                <c:pt idx="4">
                  <c:v>1.2729700853111701</c:v>
                </c:pt>
                <c:pt idx="5">
                  <c:v>0.99557437323863995</c:v>
                </c:pt>
                <c:pt idx="6">
                  <c:v>0.96421501985675995</c:v>
                </c:pt>
                <c:pt idx="7">
                  <c:v>0.70366188683624997</c:v>
                </c:pt>
                <c:pt idx="8">
                  <c:v>0.68366238304189997</c:v>
                </c:pt>
                <c:pt idx="9">
                  <c:v>0.67918385382486002</c:v>
                </c:pt>
                <c:pt idx="10">
                  <c:v>0.68663104200744995</c:v>
                </c:pt>
                <c:pt idx="11">
                  <c:v>0.71991966498475002</c:v>
                </c:pt>
                <c:pt idx="12">
                  <c:v>0.70756944948156997</c:v>
                </c:pt>
                <c:pt idx="13">
                  <c:v>0.67606854882152001</c:v>
                </c:pt>
              </c:numCache>
            </c:numRef>
          </c:val>
          <c:smooth val="0"/>
          <c:extLst>
            <c:ext xmlns:c16="http://schemas.microsoft.com/office/drawing/2014/chart" uri="{C3380CC4-5D6E-409C-BE32-E72D297353CC}">
              <c16:uniqueId val="{00000011-44DF-46E8-8955-4CD26D938DEB}"/>
            </c:ext>
          </c:extLst>
        </c:ser>
        <c:ser>
          <c:idx val="17"/>
          <c:order val="15"/>
          <c:tx>
            <c:strRef>
              <c:f>Gráfico6_b!$D$25</c:f>
              <c:strCache>
                <c:ptCount val="1"/>
                <c:pt idx="0">
                  <c:v>GR</c:v>
                </c:pt>
              </c:strCache>
            </c:strRef>
          </c:tx>
          <c:spPr>
            <a:ln w="12700" cap="rnd">
              <a:solidFill>
                <a:sysClr val="window" lastClr="FFFFFF">
                  <a:lumMod val="85000"/>
                </a:sysClr>
              </a:solidFill>
              <a:round/>
            </a:ln>
            <a:effectLst/>
          </c:spPr>
          <c:marker>
            <c:symbol val="none"/>
          </c:marker>
          <c:cat>
            <c:strRef>
              <c:f>Gráfico6_b!$E$8:$R$8</c:f>
              <c:strCach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strCache>
            </c:strRef>
          </c:cat>
          <c:val>
            <c:numRef>
              <c:f>Gráfico6_b!$E$25:$R$25</c:f>
              <c:numCache>
                <c:formatCode>#,##0.00_ ;\-#,##0.00\ </c:formatCode>
                <c:ptCount val="14"/>
                <c:pt idx="0">
                  <c:v>0.17935732788142</c:v>
                </c:pt>
                <c:pt idx="1">
                  <c:v>0.16859329667684</c:v>
                </c:pt>
                <c:pt idx="2">
                  <c:v>0.16482119142196999</c:v>
                </c:pt>
                <c:pt idx="3">
                  <c:v>0.20695036699286001</c:v>
                </c:pt>
                <c:pt idx="4">
                  <c:v>0.22642214973159</c:v>
                </c:pt>
                <c:pt idx="5">
                  <c:v>0.23598043838397001</c:v>
                </c:pt>
                <c:pt idx="6">
                  <c:v>0.23468343974774999</c:v>
                </c:pt>
                <c:pt idx="7">
                  <c:v>0.23984865422096999</c:v>
                </c:pt>
                <c:pt idx="8">
                  <c:v>0.27051117201908997</c:v>
                </c:pt>
                <c:pt idx="9">
                  <c:v>0.28231273872512003</c:v>
                </c:pt>
                <c:pt idx="10">
                  <c:v>0.31682004330313002</c:v>
                </c:pt>
                <c:pt idx="11">
                  <c:v>0.41951873425058001</c:v>
                </c:pt>
                <c:pt idx="12">
                  <c:v>0.55157766495173</c:v>
                </c:pt>
                <c:pt idx="13">
                  <c:v>0.56817687439828002</c:v>
                </c:pt>
              </c:numCache>
            </c:numRef>
          </c:val>
          <c:smooth val="0"/>
          <c:extLst>
            <c:ext xmlns:c16="http://schemas.microsoft.com/office/drawing/2014/chart" uri="{C3380CC4-5D6E-409C-BE32-E72D297353CC}">
              <c16:uniqueId val="{00000012-44DF-46E8-8955-4CD26D938DEB}"/>
            </c:ext>
          </c:extLst>
        </c:ser>
        <c:dLbls>
          <c:showLegendKey val="0"/>
          <c:showVal val="0"/>
          <c:showCatName val="0"/>
          <c:showSerName val="0"/>
          <c:showPercent val="0"/>
          <c:showBubbleSize val="0"/>
        </c:dLbls>
        <c:smooth val="0"/>
        <c:axId val="990202752"/>
        <c:axId val="1166251168"/>
      </c:lineChart>
      <c:catAx>
        <c:axId val="990202752"/>
        <c:scaling>
          <c:orientation val="minMax"/>
        </c:scaling>
        <c:delete val="0"/>
        <c:axPos val="b"/>
        <c:numFmt formatCode="General" sourceLinked="1"/>
        <c:majorTickMark val="none"/>
        <c:minorTickMark val="none"/>
        <c:tickLblPos val="nextTo"/>
        <c:spPr>
          <a:noFill/>
          <a:ln w="19050" cap="flat" cmpd="sng" algn="ctr">
            <a:solidFill>
              <a:sysClr val="windowText" lastClr="000000"/>
            </a:solidFill>
            <a:round/>
          </a:ln>
          <a:effectLst/>
        </c:spPr>
        <c:txPr>
          <a:bodyPr rot="-5400000" spcFirstLastPara="1" vertOverflow="ellipsis"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166251168"/>
        <c:crosses val="autoZero"/>
        <c:auto val="1"/>
        <c:lblAlgn val="ctr"/>
        <c:lblOffset val="100"/>
        <c:noMultiLvlLbl val="0"/>
      </c:catAx>
      <c:valAx>
        <c:axId val="1166251168"/>
        <c:scaling>
          <c:orientation val="minMax"/>
        </c:scaling>
        <c:delete val="0"/>
        <c:axPos val="l"/>
        <c:majorGridlines>
          <c:spPr>
            <a:ln w="9525" cap="flat" cmpd="sng" algn="ctr">
              <a:solidFill>
                <a:schemeClr val="tx1">
                  <a:lumMod val="15000"/>
                  <a:lumOff val="85000"/>
                </a:schemeClr>
              </a:solidFill>
              <a:round/>
            </a:ln>
            <a:effectLst/>
          </c:spPr>
        </c:majorGridlines>
        <c:numFmt formatCode="#,##0.0_ ;\-#,##0.0\ "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9902027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1"/>
          <c:order val="0"/>
          <c:tx>
            <c:v>Incentivos fiscales</c:v>
          </c:tx>
          <c:spPr>
            <a:solidFill>
              <a:schemeClr val="accent6">
                <a:lumMod val="20000"/>
                <a:lumOff val="80000"/>
              </a:schemeClr>
            </a:solidFill>
            <a:ln>
              <a:noFill/>
            </a:ln>
            <a:effectLst/>
          </c:spPr>
          <c:invertIfNegative val="0"/>
          <c:dPt>
            <c:idx val="9"/>
            <c:invertIfNegative val="0"/>
            <c:bubble3D val="0"/>
            <c:spPr>
              <a:solidFill>
                <a:schemeClr val="bg1">
                  <a:lumMod val="65000"/>
                </a:schemeClr>
              </a:solidFill>
              <a:ln>
                <a:noFill/>
              </a:ln>
              <a:effectLst/>
            </c:spPr>
            <c:extLst>
              <c:ext xmlns:c16="http://schemas.microsoft.com/office/drawing/2014/chart" uri="{C3380CC4-5D6E-409C-BE32-E72D297353CC}">
                <c16:uniqueId val="{00000001-3042-46E5-A857-8739AA939031}"/>
              </c:ext>
            </c:extLst>
          </c:dPt>
          <c:dPt>
            <c:idx val="14"/>
            <c:invertIfNegative val="0"/>
            <c:bubble3D val="0"/>
            <c:spPr>
              <a:solidFill>
                <a:schemeClr val="accent1"/>
              </a:solidFill>
              <a:ln>
                <a:noFill/>
              </a:ln>
              <a:effectLst/>
            </c:spPr>
            <c:extLst>
              <c:ext xmlns:c16="http://schemas.microsoft.com/office/drawing/2014/chart" uri="{C3380CC4-5D6E-409C-BE32-E72D297353CC}">
                <c16:uniqueId val="{00000003-3042-46E5-A857-8739AA939031}"/>
              </c:ext>
            </c:extLst>
          </c:dPt>
          <c:dLbls>
            <c:dLbl>
              <c:idx val="0"/>
              <c:layout>
                <c:manualLayout>
                  <c:x val="0"/>
                  <c:y val="-0.3275219791169424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042-46E5-A857-8739AA939031}"/>
                </c:ext>
              </c:extLst>
            </c:dLbl>
            <c:dLbl>
              <c:idx val="1"/>
              <c:layout>
                <c:manualLayout>
                  <c:x val="0"/>
                  <c:y val="-0.2888577347490186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042-46E5-A857-8739AA939031}"/>
                </c:ext>
              </c:extLst>
            </c:dLbl>
            <c:dLbl>
              <c:idx val="2"/>
              <c:layout>
                <c:manualLayout>
                  <c:x val="0"/>
                  <c:y val="-0.2817794626760530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042-46E5-A857-8739AA939031}"/>
                </c:ext>
              </c:extLst>
            </c:dLbl>
            <c:dLbl>
              <c:idx val="3"/>
              <c:layout>
                <c:manualLayout>
                  <c:x val="-4.8661800486618006E-3"/>
                  <c:y val="-0.2874270645539525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042-46E5-A857-8739AA939031}"/>
                </c:ext>
              </c:extLst>
            </c:dLbl>
            <c:dLbl>
              <c:idx val="4"/>
              <c:layout>
                <c:manualLayout>
                  <c:x val="0"/>
                  <c:y val="-0.2874678481552372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042-46E5-A857-8739AA939031}"/>
                </c:ext>
              </c:extLst>
            </c:dLbl>
            <c:dLbl>
              <c:idx val="5"/>
              <c:layout>
                <c:manualLayout>
                  <c:x val="-4.4606135152186835E-17"/>
                  <c:y val="-0.290250865492902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042-46E5-A857-8739AA939031}"/>
                </c:ext>
              </c:extLst>
            </c:dLbl>
            <c:dLbl>
              <c:idx val="6"/>
              <c:layout>
                <c:manualLayout>
                  <c:x val="8.921227030437367E-17"/>
                  <c:y val="-0.2923628072094284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042-46E5-A857-8739AA939031}"/>
                </c:ext>
              </c:extLst>
            </c:dLbl>
            <c:dLbl>
              <c:idx val="7"/>
              <c:layout>
                <c:manualLayout>
                  <c:x val="-2.4330900243309003E-3"/>
                  <c:y val="-0.28306368266650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042-46E5-A857-8739AA939031}"/>
                </c:ext>
              </c:extLst>
            </c:dLbl>
            <c:dLbl>
              <c:idx val="8"/>
              <c:layout>
                <c:manualLayout>
                  <c:x val="0"/>
                  <c:y val="-0.2545012582667896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042-46E5-A857-8739AA939031}"/>
                </c:ext>
              </c:extLst>
            </c:dLbl>
            <c:dLbl>
              <c:idx val="9"/>
              <c:layout>
                <c:manualLayout>
                  <c:x val="-2.4330900243309003E-3"/>
                  <c:y val="-0.2475675825983789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42-46E5-A857-8739AA939031}"/>
                </c:ext>
              </c:extLst>
            </c:dLbl>
            <c:dLbl>
              <c:idx val="10"/>
              <c:layout>
                <c:manualLayout>
                  <c:x val="-8.921227030437367E-17"/>
                  <c:y val="-0.2401695300153402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042-46E5-A857-8739AA939031}"/>
                </c:ext>
              </c:extLst>
            </c:dLbl>
            <c:dLbl>
              <c:idx val="11"/>
              <c:layout>
                <c:manualLayout>
                  <c:x val="0"/>
                  <c:y val="-0.2417665787656472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042-46E5-A857-8739AA939031}"/>
                </c:ext>
              </c:extLst>
            </c:dLbl>
            <c:dLbl>
              <c:idx val="12"/>
              <c:layout>
                <c:manualLayout>
                  <c:x val="0"/>
                  <c:y val="-0.2415427324085961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042-46E5-A857-8739AA939031}"/>
                </c:ext>
              </c:extLst>
            </c:dLbl>
            <c:dLbl>
              <c:idx val="13"/>
              <c:layout>
                <c:manualLayout>
                  <c:x val="-1.7842454060874734E-16"/>
                  <c:y val="-0.2501156307786424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042-46E5-A857-8739AA939031}"/>
                </c:ext>
              </c:extLst>
            </c:dLbl>
            <c:dLbl>
              <c:idx val="14"/>
              <c:layout>
                <c:manualLayout>
                  <c:x val="0"/>
                  <c:y val="-0.1718607054636122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042-46E5-A857-8739AA93903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5"/>
              <c:pt idx="0">
                <c:v>BE</c:v>
              </c:pt>
              <c:pt idx="1">
                <c:v>LU</c:v>
              </c:pt>
              <c:pt idx="2">
                <c:v>FI</c:v>
              </c:pt>
              <c:pt idx="3">
                <c:v>DE</c:v>
              </c:pt>
              <c:pt idx="4">
                <c:v>AT</c:v>
              </c:pt>
              <c:pt idx="5">
                <c:v>GB</c:v>
              </c:pt>
              <c:pt idx="6">
                <c:v>NL</c:v>
              </c:pt>
              <c:pt idx="7">
                <c:v>GR</c:v>
              </c:pt>
              <c:pt idx="8">
                <c:v>FR</c:v>
              </c:pt>
              <c:pt idx="9">
                <c:v>EU15</c:v>
              </c:pt>
              <c:pt idx="10">
                <c:v>IE</c:v>
              </c:pt>
              <c:pt idx="11">
                <c:v>SE</c:v>
              </c:pt>
              <c:pt idx="12">
                <c:v>IT</c:v>
              </c:pt>
              <c:pt idx="13">
                <c:v>DK</c:v>
              </c:pt>
              <c:pt idx="14">
                <c:v>ES</c:v>
              </c:pt>
            </c:strLit>
          </c:cat>
          <c:val>
            <c:numRef>
              <c:f>Gráfico7_b!$E$5:$E$19</c:f>
              <c:numCache>
                <c:formatCode>0.00</c:formatCode>
                <c:ptCount val="15"/>
                <c:pt idx="0">
                  <c:v>64.188065767596527</c:v>
                </c:pt>
                <c:pt idx="1">
                  <c:v>60.812772133526849</c:v>
                </c:pt>
                <c:pt idx="2">
                  <c:v>60.471524800979793</c:v>
                </c:pt>
                <c:pt idx="3">
                  <c:v>57.90047290061505</c:v>
                </c:pt>
                <c:pt idx="4">
                  <c:v>57.057333640340779</c:v>
                </c:pt>
                <c:pt idx="5">
                  <c:v>56.679612683549699</c:v>
                </c:pt>
                <c:pt idx="6">
                  <c:v>55.764468031336868</c:v>
                </c:pt>
                <c:pt idx="7">
                  <c:v>55.334739646941266</c:v>
                </c:pt>
                <c:pt idx="8">
                  <c:v>53.792374020759013</c:v>
                </c:pt>
                <c:pt idx="9">
                  <c:v>52.773209930127216</c:v>
                </c:pt>
                <c:pt idx="10">
                  <c:v>53.080481036077707</c:v>
                </c:pt>
                <c:pt idx="11">
                  <c:v>50.533361221501785</c:v>
                </c:pt>
                <c:pt idx="12">
                  <c:v>50.495912144022206</c:v>
                </c:pt>
                <c:pt idx="13">
                  <c:v>47.570850202429149</c:v>
                </c:pt>
                <c:pt idx="14">
                  <c:v>32.215773174847477</c:v>
                </c:pt>
              </c:numCache>
            </c:numRef>
          </c:val>
          <c:extLst>
            <c:ext xmlns:c16="http://schemas.microsoft.com/office/drawing/2014/chart" uri="{C3380CC4-5D6E-409C-BE32-E72D297353CC}">
              <c16:uniqueId val="{00000011-3042-46E5-A857-8739AA939031}"/>
            </c:ext>
          </c:extLst>
        </c:ser>
        <c:dLbls>
          <c:showLegendKey val="0"/>
          <c:showVal val="0"/>
          <c:showCatName val="0"/>
          <c:showSerName val="0"/>
          <c:showPercent val="0"/>
          <c:showBubbleSize val="0"/>
        </c:dLbls>
        <c:gapWidth val="50"/>
        <c:overlap val="100"/>
        <c:axId val="1374963280"/>
        <c:axId val="1236367840"/>
      </c:barChart>
      <c:catAx>
        <c:axId val="1374963280"/>
        <c:scaling>
          <c:orientation val="minMax"/>
        </c:scaling>
        <c:delete val="0"/>
        <c:axPos val="b"/>
        <c:numFmt formatCode="General" sourceLinked="1"/>
        <c:majorTickMark val="none"/>
        <c:minorTickMark val="none"/>
        <c:tickLblPos val="nextTo"/>
        <c:spPr>
          <a:noFill/>
          <a:ln w="19050" cap="flat" cmpd="sng" algn="ctr">
            <a:solidFill>
              <a:schemeClr val="tx2">
                <a:lumMod val="75000"/>
              </a:schemeClr>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236367840"/>
        <c:crosses val="autoZero"/>
        <c:auto val="1"/>
        <c:lblAlgn val="ctr"/>
        <c:lblOffset val="100"/>
        <c:noMultiLvlLbl val="0"/>
      </c:catAx>
      <c:valAx>
        <c:axId val="1236367840"/>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3749632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1"/>
          <c:order val="0"/>
          <c:tx>
            <c:strRef>
              <c:f>Gráfico8_b!$F$8</c:f>
              <c:strCache>
                <c:ptCount val="1"/>
                <c:pt idx="0">
                  <c:v>Incentivos fiscales</c:v>
                </c:pt>
              </c:strCache>
            </c:strRef>
          </c:tx>
          <c:spPr>
            <a:solidFill>
              <a:srgbClr val="8C2633">
                <a:lumMod val="75000"/>
              </a:srgbClr>
            </a:solidFill>
            <a:ln>
              <a:noFill/>
            </a:ln>
            <a:effectLst/>
          </c:spPr>
          <c:invertIfNegative val="0"/>
          <c:cat>
            <c:strRef>
              <c:f>Gráfico8_b!$D$10:$D$24</c:f>
              <c:strCache>
                <c:ptCount val="15"/>
                <c:pt idx="0">
                  <c:v>FR</c:v>
                </c:pt>
                <c:pt idx="1">
                  <c:v>BE</c:v>
                </c:pt>
                <c:pt idx="2">
                  <c:v>GB</c:v>
                </c:pt>
                <c:pt idx="3">
                  <c:v>AT</c:v>
                </c:pt>
                <c:pt idx="4">
                  <c:v>IE</c:v>
                </c:pt>
                <c:pt idx="5">
                  <c:v>IT</c:v>
                </c:pt>
                <c:pt idx="6">
                  <c:v>NL</c:v>
                </c:pt>
                <c:pt idx="7">
                  <c:v>EU15</c:v>
                </c:pt>
                <c:pt idx="8">
                  <c:v>PT</c:v>
                </c:pt>
                <c:pt idx="9">
                  <c:v>SE</c:v>
                </c:pt>
                <c:pt idx="10">
                  <c:v>ES</c:v>
                </c:pt>
                <c:pt idx="11">
                  <c:v>DE</c:v>
                </c:pt>
                <c:pt idx="12">
                  <c:v>DK</c:v>
                </c:pt>
                <c:pt idx="13">
                  <c:v>FI</c:v>
                </c:pt>
                <c:pt idx="14">
                  <c:v>LU</c:v>
                </c:pt>
              </c:strCache>
            </c:strRef>
          </c:cat>
          <c:val>
            <c:numRef>
              <c:f>Gráfico8_b!$F$10:$F$24</c:f>
              <c:numCache>
                <c:formatCode>0.00</c:formatCode>
                <c:ptCount val="15"/>
                <c:pt idx="0">
                  <c:v>0.28199999999999997</c:v>
                </c:pt>
                <c:pt idx="1">
                  <c:v>0.29709999999999998</c:v>
                </c:pt>
                <c:pt idx="2">
                  <c:v>0.20899999999999999</c:v>
                </c:pt>
                <c:pt idx="3">
                  <c:v>0.15809999999999999</c:v>
                </c:pt>
                <c:pt idx="4">
                  <c:v>0.15079999999999999</c:v>
                </c:pt>
                <c:pt idx="5">
                  <c:v>0.15720000000000001</c:v>
                </c:pt>
                <c:pt idx="6">
                  <c:v>0.16009999999999999</c:v>
                </c:pt>
                <c:pt idx="7">
                  <c:v>0.10713333333333333</c:v>
                </c:pt>
                <c:pt idx="8">
                  <c:v>0.1164</c:v>
                </c:pt>
                <c:pt idx="9">
                  <c:v>1.23E-2</c:v>
                </c:pt>
                <c:pt idx="10">
                  <c:v>3.5700000000000003E-2</c:v>
                </c:pt>
                <c:pt idx="11">
                  <c:v>0</c:v>
                </c:pt>
                <c:pt idx="12">
                  <c:v>2.06E-2</c:v>
                </c:pt>
                <c:pt idx="13">
                  <c:v>0</c:v>
                </c:pt>
                <c:pt idx="14">
                  <c:v>0</c:v>
                </c:pt>
              </c:numCache>
            </c:numRef>
          </c:val>
          <c:extLst>
            <c:ext xmlns:c16="http://schemas.microsoft.com/office/drawing/2014/chart" uri="{C3380CC4-5D6E-409C-BE32-E72D297353CC}">
              <c16:uniqueId val="{00000000-798D-417E-A729-FBEB2CADB1AF}"/>
            </c:ext>
          </c:extLst>
        </c:ser>
        <c:ser>
          <c:idx val="0"/>
          <c:order val="1"/>
          <c:tx>
            <c:strRef>
              <c:f>Gráfico8_b!$E$8</c:f>
              <c:strCache>
                <c:ptCount val="1"/>
                <c:pt idx="0">
                  <c:v>Transferencias directas</c:v>
                </c:pt>
              </c:strCache>
            </c:strRef>
          </c:tx>
          <c:spPr>
            <a:solidFill>
              <a:srgbClr val="8C2633">
                <a:lumMod val="40000"/>
                <a:lumOff val="60000"/>
              </a:srgbClr>
            </a:solidFill>
            <a:ln>
              <a:noFill/>
            </a:ln>
            <a:effectLst/>
          </c:spPr>
          <c:invertIfNegative val="0"/>
          <c:cat>
            <c:strRef>
              <c:f>Gráfico8_b!$D$10:$D$24</c:f>
              <c:strCache>
                <c:ptCount val="15"/>
                <c:pt idx="0">
                  <c:v>FR</c:v>
                </c:pt>
                <c:pt idx="1">
                  <c:v>BE</c:v>
                </c:pt>
                <c:pt idx="2">
                  <c:v>GB</c:v>
                </c:pt>
                <c:pt idx="3">
                  <c:v>AT</c:v>
                </c:pt>
                <c:pt idx="4">
                  <c:v>IE</c:v>
                </c:pt>
                <c:pt idx="5">
                  <c:v>IT</c:v>
                </c:pt>
                <c:pt idx="6">
                  <c:v>NL</c:v>
                </c:pt>
                <c:pt idx="7">
                  <c:v>EU15</c:v>
                </c:pt>
                <c:pt idx="8">
                  <c:v>PT</c:v>
                </c:pt>
                <c:pt idx="9">
                  <c:v>SE</c:v>
                </c:pt>
                <c:pt idx="10">
                  <c:v>ES</c:v>
                </c:pt>
                <c:pt idx="11">
                  <c:v>DE</c:v>
                </c:pt>
                <c:pt idx="12">
                  <c:v>DK</c:v>
                </c:pt>
                <c:pt idx="13">
                  <c:v>FI</c:v>
                </c:pt>
                <c:pt idx="14">
                  <c:v>LU</c:v>
                </c:pt>
              </c:strCache>
            </c:strRef>
          </c:cat>
          <c:val>
            <c:numRef>
              <c:f>Gráfico8_b!$E$10:$E$24</c:f>
              <c:numCache>
                <c:formatCode>0.0000</c:formatCode>
                <c:ptCount val="15"/>
                <c:pt idx="0">
                  <c:v>0.1152</c:v>
                </c:pt>
                <c:pt idx="1">
                  <c:v>6.3E-2</c:v>
                </c:pt>
                <c:pt idx="2">
                  <c:v>8.6800000000000002E-2</c:v>
                </c:pt>
                <c:pt idx="3">
                  <c:v>7.8299999999999995E-2</c:v>
                </c:pt>
                <c:pt idx="4">
                  <c:v>4.2900000000000001E-2</c:v>
                </c:pt>
                <c:pt idx="5">
                  <c:v>2.9899999999999999E-2</c:v>
                </c:pt>
                <c:pt idx="6">
                  <c:v>2.4400000000000002E-2</c:v>
                </c:pt>
                <c:pt idx="7">
                  <c:v>5.8073333333333331E-2</c:v>
                </c:pt>
                <c:pt idx="8">
                  <c:v>2.81E-2</c:v>
                </c:pt>
                <c:pt idx="9">
                  <c:v>0.1128</c:v>
                </c:pt>
                <c:pt idx="10">
                  <c:v>5.8200000000000002E-2</c:v>
                </c:pt>
                <c:pt idx="11">
                  <c:v>6.7199999999999996E-2</c:v>
                </c:pt>
                <c:pt idx="12">
                  <c:v>0.04</c:v>
                </c:pt>
                <c:pt idx="13">
                  <c:v>5.5500000000000001E-2</c:v>
                </c:pt>
                <c:pt idx="14">
                  <c:v>4.6300000000000001E-2</c:v>
                </c:pt>
              </c:numCache>
            </c:numRef>
          </c:val>
          <c:extLst>
            <c:ext xmlns:c16="http://schemas.microsoft.com/office/drawing/2014/chart" uri="{C3380CC4-5D6E-409C-BE32-E72D297353CC}">
              <c16:uniqueId val="{00000001-798D-417E-A729-FBEB2CADB1AF}"/>
            </c:ext>
          </c:extLst>
        </c:ser>
        <c:dLbls>
          <c:showLegendKey val="0"/>
          <c:showVal val="0"/>
          <c:showCatName val="0"/>
          <c:showSerName val="0"/>
          <c:showPercent val="0"/>
          <c:showBubbleSize val="0"/>
        </c:dLbls>
        <c:gapWidth val="50"/>
        <c:overlap val="100"/>
        <c:axId val="1374963280"/>
        <c:axId val="1236367840"/>
      </c:barChart>
      <c:catAx>
        <c:axId val="1374963280"/>
        <c:scaling>
          <c:orientation val="minMax"/>
        </c:scaling>
        <c:delete val="0"/>
        <c:axPos val="b"/>
        <c:numFmt formatCode="General" sourceLinked="1"/>
        <c:majorTickMark val="none"/>
        <c:minorTickMark val="none"/>
        <c:tickLblPos val="nextTo"/>
        <c:spPr>
          <a:noFill/>
          <a:ln w="19050" cap="flat" cmpd="sng" algn="ctr">
            <a:solidFill>
              <a:sysClr val="windowText" lastClr="000000"/>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236367840"/>
        <c:crosses val="autoZero"/>
        <c:auto val="1"/>
        <c:lblAlgn val="ctr"/>
        <c:lblOffset val="100"/>
        <c:noMultiLvlLbl val="0"/>
      </c:catAx>
      <c:valAx>
        <c:axId val="1236367840"/>
        <c:scaling>
          <c:orientation val="minMax"/>
          <c:max val="0.4"/>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374963280"/>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271827283121996E-2"/>
          <c:y val="5.0056864885163033E-2"/>
          <c:w val="0.86940666115360687"/>
          <c:h val="0.63509525595014904"/>
        </c:manualLayout>
      </c:layout>
      <c:lineChart>
        <c:grouping val="standard"/>
        <c:varyColors val="0"/>
        <c:ser>
          <c:idx val="1"/>
          <c:order val="0"/>
          <c:tx>
            <c:strRef>
              <c:f>Gráfico9_b!$D$6</c:f>
              <c:strCache>
                <c:ptCount val="1"/>
                <c:pt idx="0">
                  <c:v>AT</c:v>
                </c:pt>
              </c:strCache>
            </c:strRef>
          </c:tx>
          <c:spPr>
            <a:ln w="12700" cap="rnd">
              <a:solidFill>
                <a:sysClr val="window" lastClr="FFFFFF">
                  <a:lumMod val="85000"/>
                </a:sysClr>
              </a:solidFill>
              <a:round/>
            </a:ln>
            <a:effectLst/>
          </c:spPr>
          <c:marker>
            <c:symbol val="none"/>
          </c:marker>
          <c:cat>
            <c:numRef>
              <c:f>Gráfico9_b!$E$5:$V$5</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Gráfico9_b!$E$6:$V$6</c:f>
              <c:numCache>
                <c:formatCode>0.0000</c:formatCode>
                <c:ptCount val="18"/>
                <c:pt idx="0">
                  <c:v>0.111</c:v>
                </c:pt>
                <c:pt idx="1">
                  <c:v>0.1007</c:v>
                </c:pt>
                <c:pt idx="2">
                  <c:v>0.10059999999999999</c:v>
                </c:pt>
                <c:pt idx="3">
                  <c:v>9.3299999999999994E-2</c:v>
                </c:pt>
                <c:pt idx="4">
                  <c:v>7.9000000000000001E-2</c:v>
                </c:pt>
                <c:pt idx="5">
                  <c:v>6.5500000000000003E-2</c:v>
                </c:pt>
                <c:pt idx="6">
                  <c:v>6.9699999999999998E-2</c:v>
                </c:pt>
                <c:pt idx="7">
                  <c:v>9.5200000000000007E-2</c:v>
                </c:pt>
                <c:pt idx="8">
                  <c:v>0.12139999999999999</c:v>
                </c:pt>
                <c:pt idx="9">
                  <c:v>0.1173</c:v>
                </c:pt>
                <c:pt idx="10">
                  <c:v>0.1111</c:v>
                </c:pt>
                <c:pt idx="11">
                  <c:v>0.1013</c:v>
                </c:pt>
                <c:pt idx="12">
                  <c:v>0.18010000000000001</c:v>
                </c:pt>
                <c:pt idx="13">
                  <c:v>0.1168</c:v>
                </c:pt>
                <c:pt idx="14">
                  <c:v>0.14799999999999999</c:v>
                </c:pt>
                <c:pt idx="15">
                  <c:v>0.1414</c:v>
                </c:pt>
                <c:pt idx="16">
                  <c:v>0.1477</c:v>
                </c:pt>
                <c:pt idx="17">
                  <c:v>0.15809999999999999</c:v>
                </c:pt>
              </c:numCache>
            </c:numRef>
          </c:val>
          <c:smooth val="0"/>
          <c:extLst>
            <c:ext xmlns:c16="http://schemas.microsoft.com/office/drawing/2014/chart" uri="{C3380CC4-5D6E-409C-BE32-E72D297353CC}">
              <c16:uniqueId val="{00000000-CCE8-463E-B6A7-66D90DB5A334}"/>
            </c:ext>
          </c:extLst>
        </c:ser>
        <c:ser>
          <c:idx val="2"/>
          <c:order val="1"/>
          <c:tx>
            <c:strRef>
              <c:f>Gráfico9_b!$D$7</c:f>
              <c:strCache>
                <c:ptCount val="1"/>
                <c:pt idx="0">
                  <c:v>BE</c:v>
                </c:pt>
              </c:strCache>
            </c:strRef>
          </c:tx>
          <c:spPr>
            <a:ln w="12700" cap="rnd">
              <a:solidFill>
                <a:sysClr val="window" lastClr="FFFFFF">
                  <a:lumMod val="85000"/>
                </a:sysClr>
              </a:solidFill>
              <a:prstDash val="dash"/>
              <a:round/>
            </a:ln>
            <a:effectLst/>
          </c:spPr>
          <c:marker>
            <c:symbol val="none"/>
          </c:marker>
          <c:cat>
            <c:numRef>
              <c:f>Gráfico9_b!$E$5:$V$5</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Gráfico9_b!$E$7:$V$7</c:f>
              <c:numCache>
                <c:formatCode>0.0000</c:formatCode>
                <c:ptCount val="18"/>
                <c:pt idx="0">
                  <c:v>0</c:v>
                </c:pt>
                <c:pt idx="1">
                  <c:v>0</c:v>
                </c:pt>
                <c:pt idx="2">
                  <c:v>0</c:v>
                </c:pt>
                <c:pt idx="3">
                  <c:v>0</c:v>
                </c:pt>
                <c:pt idx="4">
                  <c:v>0</c:v>
                </c:pt>
                <c:pt idx="5">
                  <c:v>5.9999999999999995E-4</c:v>
                </c:pt>
                <c:pt idx="6">
                  <c:v>2.47E-2</c:v>
                </c:pt>
                <c:pt idx="7">
                  <c:v>5.0599999999999999E-2</c:v>
                </c:pt>
                <c:pt idx="8">
                  <c:v>8.4000000000000005E-2</c:v>
                </c:pt>
                <c:pt idx="9">
                  <c:v>0.15179999999999999</c:v>
                </c:pt>
                <c:pt idx="10">
                  <c:v>0.17499999999999999</c:v>
                </c:pt>
                <c:pt idx="11">
                  <c:v>0.18790000000000001</c:v>
                </c:pt>
                <c:pt idx="12">
                  <c:v>0.2006</c:v>
                </c:pt>
                <c:pt idx="13">
                  <c:v>0.22900000000000001</c:v>
                </c:pt>
                <c:pt idx="14">
                  <c:v>0.2742</c:v>
                </c:pt>
                <c:pt idx="15">
                  <c:v>0.32740000000000002</c:v>
                </c:pt>
                <c:pt idx="16">
                  <c:v>0.29949999999999999</c:v>
                </c:pt>
                <c:pt idx="17">
                  <c:v>0.29709999999999998</c:v>
                </c:pt>
              </c:numCache>
            </c:numRef>
          </c:val>
          <c:smooth val="0"/>
          <c:extLst xmlns:c15="http://schemas.microsoft.com/office/drawing/2012/chart">
            <c:ext xmlns:c16="http://schemas.microsoft.com/office/drawing/2014/chart" uri="{C3380CC4-5D6E-409C-BE32-E72D297353CC}">
              <c16:uniqueId val="{00000001-CCE8-463E-B6A7-66D90DB5A334}"/>
            </c:ext>
          </c:extLst>
        </c:ser>
        <c:ser>
          <c:idx val="5"/>
          <c:order val="2"/>
          <c:tx>
            <c:strRef>
              <c:f>Gráfico9_b!$D$10</c:f>
              <c:strCache>
                <c:ptCount val="1"/>
                <c:pt idx="0">
                  <c:v>ES</c:v>
                </c:pt>
              </c:strCache>
            </c:strRef>
          </c:tx>
          <c:spPr>
            <a:ln w="28575" cap="rnd">
              <a:solidFill>
                <a:schemeClr val="accent1"/>
              </a:solidFill>
              <a:prstDash val="solid"/>
              <a:round/>
            </a:ln>
            <a:effectLst/>
          </c:spPr>
          <c:marker>
            <c:symbol val="none"/>
          </c:marker>
          <c:dLbls>
            <c:dLbl>
              <c:idx val="17"/>
              <c:tx>
                <c:rich>
                  <a:bodyPr/>
                  <a:lstStyle/>
                  <a:p>
                    <a:r>
                      <a:rPr lang="en-US"/>
                      <a:t>ES</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CE8-463E-B6A7-66D90DB5A334}"/>
                </c:ext>
              </c:extLst>
            </c:dLbl>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Century Gothic" panose="020B0502020202020204"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f>Gráfico9_b!$E$5:$V$5</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Gráfico9_b!$E$10:$V$10</c:f>
              <c:numCache>
                <c:formatCode>0.0000</c:formatCode>
                <c:ptCount val="18"/>
                <c:pt idx="2">
                  <c:v>2.7300000000000001E-2</c:v>
                </c:pt>
                <c:pt idx="3">
                  <c:v>3.1300000000000001E-2</c:v>
                </c:pt>
                <c:pt idx="4">
                  <c:v>3.49E-2</c:v>
                </c:pt>
                <c:pt idx="5">
                  <c:v>3.7499999999999999E-2</c:v>
                </c:pt>
                <c:pt idx="6">
                  <c:v>3.1600000000000003E-2</c:v>
                </c:pt>
                <c:pt idx="7">
                  <c:v>2.9600000000000001E-2</c:v>
                </c:pt>
                <c:pt idx="8">
                  <c:v>2.9399999999999999E-2</c:v>
                </c:pt>
                <c:pt idx="9">
                  <c:v>3.0599999999999999E-2</c:v>
                </c:pt>
                <c:pt idx="10">
                  <c:v>2.7300000000000001E-2</c:v>
                </c:pt>
                <c:pt idx="11">
                  <c:v>2.2599999999999999E-2</c:v>
                </c:pt>
                <c:pt idx="12">
                  <c:v>2.5499999999999998E-2</c:v>
                </c:pt>
                <c:pt idx="13">
                  <c:v>2.6599999999999999E-2</c:v>
                </c:pt>
                <c:pt idx="14">
                  <c:v>3.2000000000000001E-2</c:v>
                </c:pt>
                <c:pt idx="15">
                  <c:v>2.8500000000000001E-2</c:v>
                </c:pt>
                <c:pt idx="16">
                  <c:v>3.2300000000000002E-2</c:v>
                </c:pt>
                <c:pt idx="17">
                  <c:v>3.5700000000000003E-2</c:v>
                </c:pt>
              </c:numCache>
            </c:numRef>
          </c:val>
          <c:smooth val="0"/>
          <c:extLst>
            <c:ext xmlns:c16="http://schemas.microsoft.com/office/drawing/2014/chart" uri="{C3380CC4-5D6E-409C-BE32-E72D297353CC}">
              <c16:uniqueId val="{00000003-CCE8-463E-B6A7-66D90DB5A334}"/>
            </c:ext>
          </c:extLst>
        </c:ser>
        <c:ser>
          <c:idx val="7"/>
          <c:order val="3"/>
          <c:tx>
            <c:strRef>
              <c:f>Gráfico9_b!$D$12</c:f>
              <c:strCache>
                <c:ptCount val="1"/>
                <c:pt idx="0">
                  <c:v>FR</c:v>
                </c:pt>
              </c:strCache>
            </c:strRef>
          </c:tx>
          <c:spPr>
            <a:ln w="19050" cap="rnd">
              <a:solidFill>
                <a:sysClr val="windowText" lastClr="000000">
                  <a:lumMod val="50000"/>
                  <a:lumOff val="50000"/>
                </a:sysClr>
              </a:solidFill>
              <a:round/>
            </a:ln>
            <a:effectLst/>
          </c:spPr>
          <c:marker>
            <c:symbol val="none"/>
          </c:marker>
          <c:dLbls>
            <c:dLbl>
              <c:idx val="17"/>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Century Gothic" panose="020B0502020202020204" pitchFamily="34" charset="0"/>
                        <a:ea typeface="+mn-ea"/>
                        <a:cs typeface="+mn-cs"/>
                      </a:defRPr>
                    </a:pPr>
                    <a:r>
                      <a:rPr lang="en-US"/>
                      <a:t>FR</a:t>
                    </a:r>
                  </a:p>
                </c:rich>
              </c:tx>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Century Gothic" panose="020B0502020202020204"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showDataLabelsRange val="0"/>
                </c:ext>
                <c:ext xmlns:c16="http://schemas.microsoft.com/office/drawing/2014/chart" uri="{C3380CC4-5D6E-409C-BE32-E72D297353CC}">
                  <c16:uniqueId val="{00000004-CCE8-463E-B6A7-66D90DB5A334}"/>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Gráfico9_b!$E$5:$V$5</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Gráfico9_b!$E$12:$V$12</c:f>
              <c:numCache>
                <c:formatCode>0.0000</c:formatCode>
                <c:ptCount val="18"/>
                <c:pt idx="0">
                  <c:v>3.5799999999999998E-2</c:v>
                </c:pt>
                <c:pt idx="1">
                  <c:v>3.3700000000000001E-2</c:v>
                </c:pt>
                <c:pt idx="2">
                  <c:v>3.0800000000000001E-2</c:v>
                </c:pt>
                <c:pt idx="3">
                  <c:v>2.6200000000000001E-2</c:v>
                </c:pt>
                <c:pt idx="4">
                  <c:v>5.5899999999999998E-2</c:v>
                </c:pt>
                <c:pt idx="5">
                  <c:v>6.0900000000000003E-2</c:v>
                </c:pt>
                <c:pt idx="6">
                  <c:v>8.8300000000000003E-2</c:v>
                </c:pt>
                <c:pt idx="7">
                  <c:v>9.8699999999999996E-2</c:v>
                </c:pt>
                <c:pt idx="8">
                  <c:v>0.22939999999999999</c:v>
                </c:pt>
                <c:pt idx="9">
                  <c:v>0.25879999999999997</c:v>
                </c:pt>
                <c:pt idx="10">
                  <c:v>0.27800000000000002</c:v>
                </c:pt>
                <c:pt idx="11">
                  <c:v>0.26779999999999998</c:v>
                </c:pt>
                <c:pt idx="12">
                  <c:v>0.27729999999999999</c:v>
                </c:pt>
                <c:pt idx="13">
                  <c:v>0.27760000000000001</c:v>
                </c:pt>
                <c:pt idx="14">
                  <c:v>0.2802</c:v>
                </c:pt>
                <c:pt idx="15">
                  <c:v>0.28689999999999999</c:v>
                </c:pt>
                <c:pt idx="16">
                  <c:v>0.2833</c:v>
                </c:pt>
                <c:pt idx="17">
                  <c:v>0.28199999999999997</c:v>
                </c:pt>
              </c:numCache>
            </c:numRef>
          </c:val>
          <c:smooth val="0"/>
          <c:extLst>
            <c:ext xmlns:c16="http://schemas.microsoft.com/office/drawing/2014/chart" uri="{C3380CC4-5D6E-409C-BE32-E72D297353CC}">
              <c16:uniqueId val="{00000005-CCE8-463E-B6A7-66D90DB5A334}"/>
            </c:ext>
          </c:extLst>
        </c:ser>
        <c:ser>
          <c:idx val="8"/>
          <c:order val="4"/>
          <c:tx>
            <c:strRef>
              <c:f>Gráfico9_b!$D$13</c:f>
              <c:strCache>
                <c:ptCount val="1"/>
                <c:pt idx="0">
                  <c:v>GB</c:v>
                </c:pt>
              </c:strCache>
            </c:strRef>
          </c:tx>
          <c:spPr>
            <a:ln w="12700" cap="rnd">
              <a:solidFill>
                <a:sysClr val="window" lastClr="FFFFFF">
                  <a:lumMod val="85000"/>
                </a:sysClr>
              </a:solidFill>
              <a:round/>
            </a:ln>
            <a:effectLst/>
          </c:spPr>
          <c:marker>
            <c:symbol val="none"/>
          </c:marker>
          <c:cat>
            <c:numRef>
              <c:f>Gráfico9_b!$E$5:$V$5</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Gráfico9_b!$E$13:$V$13</c:f>
              <c:numCache>
                <c:formatCode>0.0000</c:formatCode>
                <c:ptCount val="18"/>
                <c:pt idx="0">
                  <c:v>6.4000000000000003E-3</c:v>
                </c:pt>
                <c:pt idx="1">
                  <c:v>1.49E-2</c:v>
                </c:pt>
                <c:pt idx="2">
                  <c:v>3.44E-2</c:v>
                </c:pt>
                <c:pt idx="3">
                  <c:v>4.2900000000000001E-2</c:v>
                </c:pt>
                <c:pt idx="4">
                  <c:v>4.4699999999999997E-2</c:v>
                </c:pt>
                <c:pt idx="5">
                  <c:v>4.58E-2</c:v>
                </c:pt>
                <c:pt idx="6">
                  <c:v>4.6800000000000001E-2</c:v>
                </c:pt>
                <c:pt idx="7">
                  <c:v>5.2299999999999999E-2</c:v>
                </c:pt>
                <c:pt idx="8">
                  <c:v>6.2899999999999998E-2</c:v>
                </c:pt>
                <c:pt idx="9">
                  <c:v>6.5299999999999997E-2</c:v>
                </c:pt>
                <c:pt idx="10">
                  <c:v>6.93E-2</c:v>
                </c:pt>
                <c:pt idx="11">
                  <c:v>7.3499999999999996E-2</c:v>
                </c:pt>
                <c:pt idx="12">
                  <c:v>0.08</c:v>
                </c:pt>
                <c:pt idx="13">
                  <c:v>9.1999999999999998E-2</c:v>
                </c:pt>
                <c:pt idx="14">
                  <c:v>0.1603</c:v>
                </c:pt>
                <c:pt idx="15">
                  <c:v>0.2014</c:v>
                </c:pt>
                <c:pt idx="16">
                  <c:v>0.22</c:v>
                </c:pt>
                <c:pt idx="17">
                  <c:v>0.20899999999999999</c:v>
                </c:pt>
              </c:numCache>
            </c:numRef>
          </c:val>
          <c:smooth val="0"/>
          <c:extLst>
            <c:ext xmlns:c16="http://schemas.microsoft.com/office/drawing/2014/chart" uri="{C3380CC4-5D6E-409C-BE32-E72D297353CC}">
              <c16:uniqueId val="{00000006-CCE8-463E-B6A7-66D90DB5A334}"/>
            </c:ext>
          </c:extLst>
        </c:ser>
        <c:ser>
          <c:idx val="10"/>
          <c:order val="5"/>
          <c:tx>
            <c:strRef>
              <c:f>Gráfico9_b!$D$15</c:f>
              <c:strCache>
                <c:ptCount val="1"/>
                <c:pt idx="0">
                  <c:v>IE</c:v>
                </c:pt>
              </c:strCache>
            </c:strRef>
          </c:tx>
          <c:spPr>
            <a:ln w="12700" cap="rnd">
              <a:solidFill>
                <a:sysClr val="window" lastClr="FFFFFF">
                  <a:lumMod val="85000"/>
                </a:sysClr>
              </a:solidFill>
              <a:prstDash val="lgDash"/>
              <a:round/>
            </a:ln>
            <a:effectLst/>
          </c:spPr>
          <c:marker>
            <c:symbol val="none"/>
          </c:marker>
          <c:cat>
            <c:numRef>
              <c:f>Gráfico9_b!$E$5:$V$5</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Gráfico9_b!$E$15:$V$15</c:f>
              <c:numCache>
                <c:formatCode>0.0000</c:formatCode>
                <c:ptCount val="18"/>
                <c:pt idx="0">
                  <c:v>0</c:v>
                </c:pt>
                <c:pt idx="1">
                  <c:v>0</c:v>
                </c:pt>
                <c:pt idx="2">
                  <c:v>0</c:v>
                </c:pt>
                <c:pt idx="3">
                  <c:v>0</c:v>
                </c:pt>
                <c:pt idx="4">
                  <c:v>4.5100000000000001E-2</c:v>
                </c:pt>
                <c:pt idx="5">
                  <c:v>3.8300000000000001E-2</c:v>
                </c:pt>
                <c:pt idx="6">
                  <c:v>4.0399999999999998E-2</c:v>
                </c:pt>
                <c:pt idx="7">
                  <c:v>8.4000000000000005E-2</c:v>
                </c:pt>
                <c:pt idx="8">
                  <c:v>7.7600000000000002E-2</c:v>
                </c:pt>
                <c:pt idx="9">
                  <c:v>0.127</c:v>
                </c:pt>
                <c:pt idx="10">
                  <c:v>0.13350000000000001</c:v>
                </c:pt>
                <c:pt idx="11">
                  <c:v>0.15279999999999999</c:v>
                </c:pt>
                <c:pt idx="12">
                  <c:v>0.161</c:v>
                </c:pt>
                <c:pt idx="13">
                  <c:v>0.23430000000000001</c:v>
                </c:pt>
                <c:pt idx="14">
                  <c:v>0.28389999999999999</c:v>
                </c:pt>
                <c:pt idx="15">
                  <c:v>0.26939999999999997</c:v>
                </c:pt>
                <c:pt idx="16">
                  <c:v>0.24660000000000001</c:v>
                </c:pt>
                <c:pt idx="17">
                  <c:v>0.15079999999999999</c:v>
                </c:pt>
              </c:numCache>
            </c:numRef>
          </c:val>
          <c:smooth val="0"/>
          <c:extLst>
            <c:ext xmlns:c16="http://schemas.microsoft.com/office/drawing/2014/chart" uri="{C3380CC4-5D6E-409C-BE32-E72D297353CC}">
              <c16:uniqueId val="{00000007-CCE8-463E-B6A7-66D90DB5A334}"/>
            </c:ext>
          </c:extLst>
        </c:ser>
        <c:ser>
          <c:idx val="11"/>
          <c:order val="6"/>
          <c:tx>
            <c:strRef>
              <c:f>Gráfico9_b!$D$16</c:f>
              <c:strCache>
                <c:ptCount val="1"/>
                <c:pt idx="0">
                  <c:v>IT</c:v>
                </c:pt>
              </c:strCache>
            </c:strRef>
          </c:tx>
          <c:spPr>
            <a:ln w="12700" cap="rnd">
              <a:solidFill>
                <a:sysClr val="window" lastClr="FFFFFF">
                  <a:lumMod val="85000"/>
                </a:sysClr>
              </a:solidFill>
              <a:prstDash val="sysDot"/>
              <a:round/>
            </a:ln>
            <a:effectLst/>
          </c:spPr>
          <c:marker>
            <c:symbol val="none"/>
          </c:marker>
          <c:cat>
            <c:numRef>
              <c:f>Gráfico9_b!$E$5:$V$5</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Gráfico9_b!$E$16:$V$16</c:f>
              <c:numCache>
                <c:formatCode>0.0000</c:formatCode>
                <c:ptCount val="18"/>
                <c:pt idx="0">
                  <c:v>1.1000000000000001E-3</c:v>
                </c:pt>
                <c:pt idx="1">
                  <c:v>3.0999999999999999E-3</c:v>
                </c:pt>
                <c:pt idx="2">
                  <c:v>3.3E-3</c:v>
                </c:pt>
                <c:pt idx="3">
                  <c:v>1.9E-3</c:v>
                </c:pt>
                <c:pt idx="4">
                  <c:v>2.2000000000000001E-3</c:v>
                </c:pt>
                <c:pt idx="5">
                  <c:v>1.9E-3</c:v>
                </c:pt>
                <c:pt idx="6">
                  <c:v>1E-3</c:v>
                </c:pt>
                <c:pt idx="7">
                  <c:v>1.9099999999999999E-2</c:v>
                </c:pt>
                <c:pt idx="8">
                  <c:v>3.27E-2</c:v>
                </c:pt>
                <c:pt idx="9">
                  <c:v>2.7099999999999999E-2</c:v>
                </c:pt>
                <c:pt idx="10">
                  <c:v>4.3E-3</c:v>
                </c:pt>
                <c:pt idx="11">
                  <c:v>3.5000000000000001E-3</c:v>
                </c:pt>
                <c:pt idx="12">
                  <c:v>1.15E-2</c:v>
                </c:pt>
                <c:pt idx="13">
                  <c:v>3.7000000000000002E-3</c:v>
                </c:pt>
                <c:pt idx="14">
                  <c:v>2.8999999999999998E-3</c:v>
                </c:pt>
                <c:pt idx="15">
                  <c:v>4.7800000000000002E-2</c:v>
                </c:pt>
                <c:pt idx="16">
                  <c:v>8.3299999999999999E-2</c:v>
                </c:pt>
                <c:pt idx="17">
                  <c:v>0.15720000000000001</c:v>
                </c:pt>
              </c:numCache>
            </c:numRef>
          </c:val>
          <c:smooth val="0"/>
          <c:extLst>
            <c:ext xmlns:c16="http://schemas.microsoft.com/office/drawing/2014/chart" uri="{C3380CC4-5D6E-409C-BE32-E72D297353CC}">
              <c16:uniqueId val="{00000008-CCE8-463E-B6A7-66D90DB5A334}"/>
            </c:ext>
          </c:extLst>
        </c:ser>
        <c:ser>
          <c:idx val="13"/>
          <c:order val="7"/>
          <c:tx>
            <c:strRef>
              <c:f>Gráfico9_b!$D$18</c:f>
              <c:strCache>
                <c:ptCount val="1"/>
                <c:pt idx="0">
                  <c:v>NL</c:v>
                </c:pt>
              </c:strCache>
            </c:strRef>
          </c:tx>
          <c:spPr>
            <a:ln w="12700" cap="rnd">
              <a:solidFill>
                <a:sysClr val="window" lastClr="FFFFFF">
                  <a:lumMod val="85000"/>
                </a:sysClr>
              </a:solidFill>
              <a:prstDash val="sysDot"/>
              <a:round/>
            </a:ln>
            <a:effectLst/>
          </c:spPr>
          <c:marker>
            <c:symbol val="none"/>
          </c:marker>
          <c:cat>
            <c:numRef>
              <c:f>Gráfico9_b!$E$5:$V$5</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Gráfico9_b!$E$18:$V$18</c:f>
              <c:numCache>
                <c:formatCode>0.0000</c:formatCode>
                <c:ptCount val="18"/>
                <c:pt idx="0">
                  <c:v>6.2799999999999995E-2</c:v>
                </c:pt>
                <c:pt idx="1">
                  <c:v>6.8900000000000003E-2</c:v>
                </c:pt>
                <c:pt idx="2">
                  <c:v>6.9199999999999998E-2</c:v>
                </c:pt>
                <c:pt idx="3">
                  <c:v>6.08E-2</c:v>
                </c:pt>
                <c:pt idx="4">
                  <c:v>6.59E-2</c:v>
                </c:pt>
                <c:pt idx="5">
                  <c:v>6.5199999999999994E-2</c:v>
                </c:pt>
                <c:pt idx="6">
                  <c:v>6.4500000000000002E-2</c:v>
                </c:pt>
                <c:pt idx="7">
                  <c:v>6.6199999999999995E-2</c:v>
                </c:pt>
                <c:pt idx="8">
                  <c:v>6.88E-2</c:v>
                </c:pt>
                <c:pt idx="9">
                  <c:v>0.11219999999999999</c:v>
                </c:pt>
                <c:pt idx="10">
                  <c:v>0.13450000000000001</c:v>
                </c:pt>
                <c:pt idx="11">
                  <c:v>0.14069999999999999</c:v>
                </c:pt>
                <c:pt idx="12">
                  <c:v>0.1326</c:v>
                </c:pt>
                <c:pt idx="13">
                  <c:v>0.14660000000000001</c:v>
                </c:pt>
                <c:pt idx="14">
                  <c:v>0.1507</c:v>
                </c:pt>
                <c:pt idx="15">
                  <c:v>0.1338</c:v>
                </c:pt>
                <c:pt idx="16">
                  <c:v>0.17050000000000001</c:v>
                </c:pt>
                <c:pt idx="17">
                  <c:v>0.16009999999999999</c:v>
                </c:pt>
              </c:numCache>
            </c:numRef>
          </c:val>
          <c:smooth val="0"/>
          <c:extLst>
            <c:ext xmlns:c16="http://schemas.microsoft.com/office/drawing/2014/chart" uri="{C3380CC4-5D6E-409C-BE32-E72D297353CC}">
              <c16:uniqueId val="{00000009-CCE8-463E-B6A7-66D90DB5A334}"/>
            </c:ext>
          </c:extLst>
        </c:ser>
        <c:ser>
          <c:idx val="14"/>
          <c:order val="8"/>
          <c:tx>
            <c:strRef>
              <c:f>Gráfico9_b!$D$19</c:f>
              <c:strCache>
                <c:ptCount val="1"/>
                <c:pt idx="0">
                  <c:v>PT</c:v>
                </c:pt>
              </c:strCache>
            </c:strRef>
          </c:tx>
          <c:spPr>
            <a:ln w="19050" cap="rnd">
              <a:solidFill>
                <a:sysClr val="window" lastClr="FFFFFF">
                  <a:lumMod val="50000"/>
                </a:sysClr>
              </a:solidFill>
              <a:prstDash val="sysDash"/>
              <a:round/>
            </a:ln>
            <a:effectLst/>
          </c:spPr>
          <c:marker>
            <c:symbol val="none"/>
          </c:marker>
          <c:dLbls>
            <c:dLbl>
              <c:idx val="17"/>
              <c:layout>
                <c:manualLayout>
                  <c:x val="-1.7842454060874734E-16"/>
                  <c:y val="4.8332527791203478E-3"/>
                </c:manualLayout>
              </c:layout>
              <c:tx>
                <c:rich>
                  <a:bodyPr/>
                  <a:lstStyle/>
                  <a:p>
                    <a:r>
                      <a:rPr lang="en-US"/>
                      <a:t>PT</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CCE8-463E-B6A7-66D90DB5A334}"/>
                </c:ext>
              </c:extLst>
            </c:dLbl>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Century Gothic" panose="020B0502020202020204"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showLeaderLines val="0"/>
              </c:ext>
            </c:extLst>
          </c:dLbls>
          <c:cat>
            <c:numRef>
              <c:f>Gráfico9_b!$E$5:$V$5</c:f>
              <c:numCache>
                <c:formatCode>General</c:formatCode>
                <c:ptCount val="1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numCache>
            </c:numRef>
          </c:cat>
          <c:val>
            <c:numRef>
              <c:f>Gráfico9_b!$E$19:$V$19</c:f>
              <c:numCache>
                <c:formatCode>0.0000</c:formatCode>
                <c:ptCount val="18"/>
                <c:pt idx="0">
                  <c:v>1.0500000000000001E-2</c:v>
                </c:pt>
                <c:pt idx="1">
                  <c:v>2.1999999999999999E-2</c:v>
                </c:pt>
                <c:pt idx="2">
                  <c:v>2.8400000000000002E-2</c:v>
                </c:pt>
                <c:pt idx="3">
                  <c:v>3.0800000000000001E-2</c:v>
                </c:pt>
                <c:pt idx="4">
                  <c:v>0</c:v>
                </c:pt>
                <c:pt idx="5">
                  <c:v>0</c:v>
                </c:pt>
                <c:pt idx="6">
                  <c:v>5.5300000000000002E-2</c:v>
                </c:pt>
                <c:pt idx="7">
                  <c:v>8.2699999999999996E-2</c:v>
                </c:pt>
                <c:pt idx="8">
                  <c:v>8.3599999999999994E-2</c:v>
                </c:pt>
                <c:pt idx="9">
                  <c:v>9.5299999999999996E-2</c:v>
                </c:pt>
                <c:pt idx="10">
                  <c:v>9.0200000000000002E-2</c:v>
                </c:pt>
                <c:pt idx="11">
                  <c:v>0.1021</c:v>
                </c:pt>
                <c:pt idx="12">
                  <c:v>8.7499999999999994E-2</c:v>
                </c:pt>
                <c:pt idx="13">
                  <c:v>9.01E-2</c:v>
                </c:pt>
                <c:pt idx="14">
                  <c:v>9.8599999999999993E-2</c:v>
                </c:pt>
                <c:pt idx="15">
                  <c:v>0.11020000000000001</c:v>
                </c:pt>
                <c:pt idx="16">
                  <c:v>0.1128</c:v>
                </c:pt>
                <c:pt idx="17">
                  <c:v>0.1164</c:v>
                </c:pt>
              </c:numCache>
            </c:numRef>
          </c:val>
          <c:smooth val="0"/>
          <c:extLst>
            <c:ext xmlns:c16="http://schemas.microsoft.com/office/drawing/2014/chart" uri="{C3380CC4-5D6E-409C-BE32-E72D297353CC}">
              <c16:uniqueId val="{0000000B-CCE8-463E-B6A7-66D90DB5A334}"/>
            </c:ext>
          </c:extLst>
        </c:ser>
        <c:dLbls>
          <c:showLegendKey val="0"/>
          <c:showVal val="0"/>
          <c:showCatName val="0"/>
          <c:showSerName val="0"/>
          <c:showPercent val="0"/>
          <c:showBubbleSize val="0"/>
        </c:dLbls>
        <c:smooth val="0"/>
        <c:axId val="772430160"/>
        <c:axId val="2085938480"/>
        <c:extLst/>
      </c:lineChart>
      <c:catAx>
        <c:axId val="772430160"/>
        <c:scaling>
          <c:orientation val="minMax"/>
        </c:scaling>
        <c:delete val="0"/>
        <c:axPos val="b"/>
        <c:numFmt formatCode="General" sourceLinked="1"/>
        <c:majorTickMark val="none"/>
        <c:minorTickMark val="none"/>
        <c:tickLblPos val="nextTo"/>
        <c:spPr>
          <a:noFill/>
          <a:ln w="19050" cap="flat" cmpd="sng" algn="ctr">
            <a:solidFill>
              <a:sysClr val="windowText" lastClr="000000"/>
            </a:solidFill>
            <a:round/>
          </a:ln>
          <a:effectLst/>
        </c:spPr>
        <c:txPr>
          <a:bodyPr rot="-5400000" spcFirstLastPara="1" vertOverflow="ellipsis"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085938480"/>
        <c:crosses val="autoZero"/>
        <c:auto val="1"/>
        <c:lblAlgn val="ctr"/>
        <c:lblOffset val="100"/>
        <c:noMultiLvlLbl val="0"/>
      </c:catAx>
      <c:valAx>
        <c:axId val="20859384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7724301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1"/>
          <c:order val="1"/>
          <c:tx>
            <c:strRef>
              <c:f>Gráfico10_b!$F$6</c:f>
              <c:strCache>
                <c:ptCount val="1"/>
                <c:pt idx="0">
                  <c:v>Empresas grandes (con beneficios)</c:v>
                </c:pt>
              </c:strCache>
            </c:strRef>
          </c:tx>
          <c:spPr>
            <a:solidFill>
              <a:sysClr val="window" lastClr="FFFFFF">
                <a:lumMod val="65000"/>
              </a:sysClr>
            </a:solidFill>
            <a:ln>
              <a:solidFill>
                <a:sysClr val="window" lastClr="FFFFFF">
                  <a:lumMod val="65000"/>
                </a:sysClr>
              </a:solidFill>
            </a:ln>
            <a:effectLst/>
          </c:spPr>
          <c:invertIfNegative val="0"/>
          <c:dPt>
            <c:idx val="2"/>
            <c:invertIfNegative val="0"/>
            <c:bubble3D val="0"/>
            <c:spPr>
              <a:solidFill>
                <a:srgbClr val="8C2633">
                  <a:lumMod val="75000"/>
                </a:srgbClr>
              </a:solidFill>
              <a:ln>
                <a:solidFill>
                  <a:sysClr val="window" lastClr="FFFFFF">
                    <a:lumMod val="65000"/>
                  </a:sysClr>
                </a:solidFill>
              </a:ln>
              <a:effectLst/>
            </c:spPr>
            <c:extLst>
              <c:ext xmlns:c16="http://schemas.microsoft.com/office/drawing/2014/chart" uri="{C3380CC4-5D6E-409C-BE32-E72D297353CC}">
                <c16:uniqueId val="{00000001-544A-416A-BADA-8949CB6DBA2B}"/>
              </c:ext>
            </c:extLst>
          </c:dPt>
          <c:dPt>
            <c:idx val="7"/>
            <c:invertIfNegative val="0"/>
            <c:bubble3D val="0"/>
            <c:spPr>
              <a:solidFill>
                <a:srgbClr val="0070C0"/>
              </a:solidFill>
              <a:ln>
                <a:solidFill>
                  <a:srgbClr val="0070C0"/>
                </a:solidFill>
              </a:ln>
              <a:effectLst/>
            </c:spPr>
            <c:extLst>
              <c:ext xmlns:c16="http://schemas.microsoft.com/office/drawing/2014/chart" uri="{C3380CC4-5D6E-409C-BE32-E72D297353CC}">
                <c16:uniqueId val="{00000003-544A-416A-BADA-8949CB6DBA2B}"/>
              </c:ext>
            </c:extLst>
          </c:dPt>
          <c:cat>
            <c:strRef>
              <c:f>Gráfico10_b!$D$7:$D$21</c:f>
              <c:strCache>
                <c:ptCount val="15"/>
                <c:pt idx="0">
                  <c:v>FR</c:v>
                </c:pt>
                <c:pt idx="1">
                  <c:v>PT</c:v>
                </c:pt>
                <c:pt idx="2">
                  <c:v>ES</c:v>
                </c:pt>
                <c:pt idx="3">
                  <c:v>IE</c:v>
                </c:pt>
                <c:pt idx="4">
                  <c:v>AT</c:v>
                </c:pt>
                <c:pt idx="5">
                  <c:v>BE</c:v>
                </c:pt>
                <c:pt idx="6">
                  <c:v>NL</c:v>
                </c:pt>
                <c:pt idx="7">
                  <c:v>EU15</c:v>
                </c:pt>
                <c:pt idx="8">
                  <c:v>GB</c:v>
                </c:pt>
                <c:pt idx="9">
                  <c:v>GR</c:v>
                </c:pt>
                <c:pt idx="10">
                  <c:v>SE</c:v>
                </c:pt>
                <c:pt idx="11">
                  <c:v>IT</c:v>
                </c:pt>
                <c:pt idx="12">
                  <c:v>DK</c:v>
                </c:pt>
                <c:pt idx="13">
                  <c:v>FI</c:v>
                </c:pt>
                <c:pt idx="14">
                  <c:v>LU</c:v>
                </c:pt>
              </c:strCache>
            </c:strRef>
          </c:cat>
          <c:val>
            <c:numRef>
              <c:f>Gráfico10_b!$F$7:$F$22</c:f>
              <c:numCache>
                <c:formatCode>########0.00</c:formatCode>
                <c:ptCount val="16"/>
                <c:pt idx="0">
                  <c:v>0.43</c:v>
                </c:pt>
                <c:pt idx="1">
                  <c:v>0.39</c:v>
                </c:pt>
                <c:pt idx="2">
                  <c:v>0.33</c:v>
                </c:pt>
                <c:pt idx="3">
                  <c:v>0.28999999999999998</c:v>
                </c:pt>
                <c:pt idx="4">
                  <c:v>0.17</c:v>
                </c:pt>
                <c:pt idx="5">
                  <c:v>0.15</c:v>
                </c:pt>
                <c:pt idx="6">
                  <c:v>0.15</c:v>
                </c:pt>
                <c:pt idx="7">
                  <c:v>0.14333333333333337</c:v>
                </c:pt>
                <c:pt idx="8">
                  <c:v>0.11</c:v>
                </c:pt>
                <c:pt idx="9">
                  <c:v>0.08</c:v>
                </c:pt>
                <c:pt idx="10">
                  <c:v>0.05</c:v>
                </c:pt>
                <c:pt idx="11">
                  <c:v>0.04</c:v>
                </c:pt>
                <c:pt idx="12">
                  <c:v>0</c:v>
                </c:pt>
                <c:pt idx="13">
                  <c:v>-0.01</c:v>
                </c:pt>
                <c:pt idx="14">
                  <c:v>-0.01</c:v>
                </c:pt>
                <c:pt idx="15">
                  <c:v>-0.02</c:v>
                </c:pt>
              </c:numCache>
            </c:numRef>
          </c:val>
          <c:extLst>
            <c:ext xmlns:c16="http://schemas.microsoft.com/office/drawing/2014/chart" uri="{C3380CC4-5D6E-409C-BE32-E72D297353CC}">
              <c16:uniqueId val="{00000004-544A-416A-BADA-8949CB6DBA2B}"/>
            </c:ext>
          </c:extLst>
        </c:ser>
        <c:dLbls>
          <c:showLegendKey val="0"/>
          <c:showVal val="0"/>
          <c:showCatName val="0"/>
          <c:showSerName val="0"/>
          <c:showPercent val="0"/>
          <c:showBubbleSize val="0"/>
        </c:dLbls>
        <c:gapWidth val="50"/>
        <c:overlap val="-27"/>
        <c:axId val="526878512"/>
        <c:axId val="518329520"/>
      </c:barChart>
      <c:lineChart>
        <c:grouping val="standard"/>
        <c:varyColors val="0"/>
        <c:ser>
          <c:idx val="0"/>
          <c:order val="0"/>
          <c:tx>
            <c:strRef>
              <c:f>Gráfico10_b!$E$6</c:f>
              <c:strCache>
                <c:ptCount val="1"/>
                <c:pt idx="0">
                  <c:v>Empresas grandes (en pérdidas)</c:v>
                </c:pt>
              </c:strCache>
            </c:strRef>
          </c:tx>
          <c:spPr>
            <a:ln w="25400" cap="rnd">
              <a:noFill/>
              <a:round/>
            </a:ln>
            <a:effectLst/>
          </c:spPr>
          <c:marker>
            <c:symbol val="diamond"/>
            <c:size val="10"/>
            <c:spPr>
              <a:solidFill>
                <a:sysClr val="window" lastClr="FFFFFF"/>
              </a:solidFill>
              <a:ln w="9525">
                <a:solidFill>
                  <a:sysClr val="windowText" lastClr="000000"/>
                </a:solidFill>
              </a:ln>
              <a:effectLst/>
            </c:spPr>
          </c:marker>
          <c:cat>
            <c:strRef>
              <c:f>Gráfico10_b!$D$7:$D$22</c:f>
              <c:strCache>
                <c:ptCount val="16"/>
                <c:pt idx="0">
                  <c:v>FR</c:v>
                </c:pt>
                <c:pt idx="1">
                  <c:v>PT</c:v>
                </c:pt>
                <c:pt idx="2">
                  <c:v>ES</c:v>
                </c:pt>
                <c:pt idx="3">
                  <c:v>IE</c:v>
                </c:pt>
                <c:pt idx="4">
                  <c:v>AT</c:v>
                </c:pt>
                <c:pt idx="5">
                  <c:v>BE</c:v>
                </c:pt>
                <c:pt idx="6">
                  <c:v>NL</c:v>
                </c:pt>
                <c:pt idx="7">
                  <c:v>EU15</c:v>
                </c:pt>
                <c:pt idx="8">
                  <c:v>GB</c:v>
                </c:pt>
                <c:pt idx="9">
                  <c:v>GR</c:v>
                </c:pt>
                <c:pt idx="10">
                  <c:v>SE</c:v>
                </c:pt>
                <c:pt idx="11">
                  <c:v>IT</c:v>
                </c:pt>
                <c:pt idx="12">
                  <c:v>DK</c:v>
                </c:pt>
                <c:pt idx="13">
                  <c:v>FI</c:v>
                </c:pt>
                <c:pt idx="14">
                  <c:v>LU</c:v>
                </c:pt>
                <c:pt idx="15">
                  <c:v>DE</c:v>
                </c:pt>
              </c:strCache>
            </c:strRef>
          </c:cat>
          <c:val>
            <c:numRef>
              <c:f>Gráfico10_b!$E$7:$E$22</c:f>
              <c:numCache>
                <c:formatCode>########0.00</c:formatCode>
                <c:ptCount val="16"/>
                <c:pt idx="0">
                  <c:v>0.33</c:v>
                </c:pt>
                <c:pt idx="1">
                  <c:v>0.31</c:v>
                </c:pt>
                <c:pt idx="2">
                  <c:v>0.26</c:v>
                </c:pt>
                <c:pt idx="3">
                  <c:v>0.23</c:v>
                </c:pt>
                <c:pt idx="4">
                  <c:v>0.17</c:v>
                </c:pt>
                <c:pt idx="5">
                  <c:v>0.14000000000000001</c:v>
                </c:pt>
                <c:pt idx="6">
                  <c:v>0.14000000000000001</c:v>
                </c:pt>
                <c:pt idx="7">
                  <c:v>0.12000000000000002</c:v>
                </c:pt>
                <c:pt idx="8">
                  <c:v>0.11</c:v>
                </c:pt>
                <c:pt idx="9">
                  <c:v>0.06</c:v>
                </c:pt>
                <c:pt idx="10">
                  <c:v>0.05</c:v>
                </c:pt>
                <c:pt idx="11">
                  <c:v>0.04</c:v>
                </c:pt>
                <c:pt idx="12">
                  <c:v>-0.01</c:v>
                </c:pt>
                <c:pt idx="13">
                  <c:v>0</c:v>
                </c:pt>
                <c:pt idx="14">
                  <c:v>-0.01</c:v>
                </c:pt>
                <c:pt idx="15">
                  <c:v>-0.02</c:v>
                </c:pt>
              </c:numCache>
            </c:numRef>
          </c:val>
          <c:smooth val="0"/>
          <c:extLst>
            <c:ext xmlns:c16="http://schemas.microsoft.com/office/drawing/2014/chart" uri="{C3380CC4-5D6E-409C-BE32-E72D297353CC}">
              <c16:uniqueId val="{00000005-544A-416A-BADA-8949CB6DBA2B}"/>
            </c:ext>
          </c:extLst>
        </c:ser>
        <c:ser>
          <c:idx val="3"/>
          <c:order val="2"/>
          <c:tx>
            <c:strRef>
              <c:f>Gráfico10_b!$H$6</c:f>
              <c:strCache>
                <c:ptCount val="1"/>
                <c:pt idx="0">
                  <c:v>PYMES (con beneficios)</c:v>
                </c:pt>
              </c:strCache>
            </c:strRef>
          </c:tx>
          <c:spPr>
            <a:ln w="25400" cap="rnd">
              <a:noFill/>
              <a:round/>
            </a:ln>
            <a:effectLst/>
          </c:spPr>
          <c:marker>
            <c:symbol val="star"/>
            <c:size val="6"/>
            <c:spPr>
              <a:solidFill>
                <a:schemeClr val="bg1"/>
              </a:solidFill>
              <a:ln w="19050">
                <a:solidFill>
                  <a:srgbClr val="8C2633">
                    <a:lumMod val="50000"/>
                  </a:srgbClr>
                </a:solidFill>
              </a:ln>
              <a:effectLst/>
            </c:spPr>
          </c:marker>
          <c:cat>
            <c:strRef>
              <c:f>Gráfico10_b!$D$7:$D$22</c:f>
              <c:strCache>
                <c:ptCount val="16"/>
                <c:pt idx="0">
                  <c:v>FR</c:v>
                </c:pt>
                <c:pt idx="1">
                  <c:v>PT</c:v>
                </c:pt>
                <c:pt idx="2">
                  <c:v>ES</c:v>
                </c:pt>
                <c:pt idx="3">
                  <c:v>IE</c:v>
                </c:pt>
                <c:pt idx="4">
                  <c:v>AT</c:v>
                </c:pt>
                <c:pt idx="5">
                  <c:v>BE</c:v>
                </c:pt>
                <c:pt idx="6">
                  <c:v>NL</c:v>
                </c:pt>
                <c:pt idx="7">
                  <c:v>EU15</c:v>
                </c:pt>
                <c:pt idx="8">
                  <c:v>GB</c:v>
                </c:pt>
                <c:pt idx="9">
                  <c:v>GR</c:v>
                </c:pt>
                <c:pt idx="10">
                  <c:v>SE</c:v>
                </c:pt>
                <c:pt idx="11">
                  <c:v>IT</c:v>
                </c:pt>
                <c:pt idx="12">
                  <c:v>DK</c:v>
                </c:pt>
                <c:pt idx="13">
                  <c:v>FI</c:v>
                </c:pt>
                <c:pt idx="14">
                  <c:v>LU</c:v>
                </c:pt>
                <c:pt idx="15">
                  <c:v>DE</c:v>
                </c:pt>
              </c:strCache>
            </c:strRef>
          </c:cat>
          <c:val>
            <c:numRef>
              <c:f>Gráfico10_b!$H$7:$H$22</c:f>
              <c:numCache>
                <c:formatCode>########0.00</c:formatCode>
                <c:ptCount val="16"/>
                <c:pt idx="0">
                  <c:v>0.43</c:v>
                </c:pt>
                <c:pt idx="1">
                  <c:v>0.39</c:v>
                </c:pt>
                <c:pt idx="2">
                  <c:v>0.33</c:v>
                </c:pt>
                <c:pt idx="3">
                  <c:v>0.28999999999999998</c:v>
                </c:pt>
                <c:pt idx="4">
                  <c:v>0.17</c:v>
                </c:pt>
                <c:pt idx="5">
                  <c:v>0.16</c:v>
                </c:pt>
                <c:pt idx="6">
                  <c:v>0.31</c:v>
                </c:pt>
                <c:pt idx="7">
                  <c:v>0.16533333333333336</c:v>
                </c:pt>
                <c:pt idx="8">
                  <c:v>0.27</c:v>
                </c:pt>
                <c:pt idx="9">
                  <c:v>0.08</c:v>
                </c:pt>
                <c:pt idx="10">
                  <c:v>0.05</c:v>
                </c:pt>
                <c:pt idx="11">
                  <c:v>0.04</c:v>
                </c:pt>
                <c:pt idx="12">
                  <c:v>0</c:v>
                </c:pt>
                <c:pt idx="13">
                  <c:v>-0.01</c:v>
                </c:pt>
                <c:pt idx="14">
                  <c:v>-0.01</c:v>
                </c:pt>
                <c:pt idx="15">
                  <c:v>-0.02</c:v>
                </c:pt>
              </c:numCache>
            </c:numRef>
          </c:val>
          <c:smooth val="0"/>
          <c:extLst>
            <c:ext xmlns:c16="http://schemas.microsoft.com/office/drawing/2014/chart" uri="{C3380CC4-5D6E-409C-BE32-E72D297353CC}">
              <c16:uniqueId val="{00000006-544A-416A-BADA-8949CB6DBA2B}"/>
            </c:ext>
          </c:extLst>
        </c:ser>
        <c:ser>
          <c:idx val="2"/>
          <c:order val="3"/>
          <c:tx>
            <c:strRef>
              <c:f>Gráfico10_b!$G$6</c:f>
              <c:strCache>
                <c:ptCount val="1"/>
                <c:pt idx="0">
                  <c:v>PYMES (en pérdidas)</c:v>
                </c:pt>
              </c:strCache>
            </c:strRef>
          </c:tx>
          <c:spPr>
            <a:ln w="25400" cap="rnd">
              <a:noFill/>
              <a:round/>
            </a:ln>
            <a:effectLst/>
          </c:spPr>
          <c:marker>
            <c:symbol val="square"/>
            <c:size val="4"/>
            <c:spPr>
              <a:noFill/>
              <a:ln w="19050">
                <a:solidFill>
                  <a:srgbClr val="8C2633">
                    <a:lumMod val="60000"/>
                    <a:lumOff val="40000"/>
                  </a:srgbClr>
                </a:solidFill>
              </a:ln>
              <a:effectLst/>
            </c:spPr>
          </c:marker>
          <c:cat>
            <c:strRef>
              <c:f>Gráfico10_b!$D$7:$D$22</c:f>
              <c:strCache>
                <c:ptCount val="16"/>
                <c:pt idx="0">
                  <c:v>FR</c:v>
                </c:pt>
                <c:pt idx="1">
                  <c:v>PT</c:v>
                </c:pt>
                <c:pt idx="2">
                  <c:v>ES</c:v>
                </c:pt>
                <c:pt idx="3">
                  <c:v>IE</c:v>
                </c:pt>
                <c:pt idx="4">
                  <c:v>AT</c:v>
                </c:pt>
                <c:pt idx="5">
                  <c:v>BE</c:v>
                </c:pt>
                <c:pt idx="6">
                  <c:v>NL</c:v>
                </c:pt>
                <c:pt idx="7">
                  <c:v>EU15</c:v>
                </c:pt>
                <c:pt idx="8">
                  <c:v>GB</c:v>
                </c:pt>
                <c:pt idx="9">
                  <c:v>GR</c:v>
                </c:pt>
                <c:pt idx="10">
                  <c:v>SE</c:v>
                </c:pt>
                <c:pt idx="11">
                  <c:v>IT</c:v>
                </c:pt>
                <c:pt idx="12">
                  <c:v>DK</c:v>
                </c:pt>
                <c:pt idx="13">
                  <c:v>FI</c:v>
                </c:pt>
                <c:pt idx="14">
                  <c:v>LU</c:v>
                </c:pt>
                <c:pt idx="15">
                  <c:v>DE</c:v>
                </c:pt>
              </c:strCache>
            </c:strRef>
          </c:cat>
          <c:val>
            <c:numRef>
              <c:f>Gráfico10_b!$G$7:$G$22</c:f>
              <c:numCache>
                <c:formatCode>########0.00</c:formatCode>
                <c:ptCount val="16"/>
                <c:pt idx="0">
                  <c:v>0.43</c:v>
                </c:pt>
                <c:pt idx="1">
                  <c:v>0.31</c:v>
                </c:pt>
                <c:pt idx="2">
                  <c:v>0.26</c:v>
                </c:pt>
                <c:pt idx="3">
                  <c:v>0.23</c:v>
                </c:pt>
                <c:pt idx="4">
                  <c:v>0.17</c:v>
                </c:pt>
                <c:pt idx="5">
                  <c:v>0.15</c:v>
                </c:pt>
                <c:pt idx="6">
                  <c:v>0.3</c:v>
                </c:pt>
                <c:pt idx="7">
                  <c:v>0.1486666666666667</c:v>
                </c:pt>
                <c:pt idx="8">
                  <c:v>0.27</c:v>
                </c:pt>
                <c:pt idx="9">
                  <c:v>0.06</c:v>
                </c:pt>
                <c:pt idx="10">
                  <c:v>0.05</c:v>
                </c:pt>
                <c:pt idx="11">
                  <c:v>0.04</c:v>
                </c:pt>
                <c:pt idx="12">
                  <c:v>-0.01</c:v>
                </c:pt>
                <c:pt idx="13">
                  <c:v>0</c:v>
                </c:pt>
                <c:pt idx="14">
                  <c:v>-0.01</c:v>
                </c:pt>
                <c:pt idx="15">
                  <c:v>-0.02</c:v>
                </c:pt>
              </c:numCache>
            </c:numRef>
          </c:val>
          <c:smooth val="0"/>
          <c:extLst>
            <c:ext xmlns:c16="http://schemas.microsoft.com/office/drawing/2014/chart" uri="{C3380CC4-5D6E-409C-BE32-E72D297353CC}">
              <c16:uniqueId val="{00000007-544A-416A-BADA-8949CB6DBA2B}"/>
            </c:ext>
          </c:extLst>
        </c:ser>
        <c:dLbls>
          <c:showLegendKey val="0"/>
          <c:showVal val="0"/>
          <c:showCatName val="0"/>
          <c:showSerName val="0"/>
          <c:showPercent val="0"/>
          <c:showBubbleSize val="0"/>
        </c:dLbls>
        <c:marker val="1"/>
        <c:smooth val="0"/>
        <c:axId val="526878512"/>
        <c:axId val="518329520"/>
      </c:lineChart>
      <c:catAx>
        <c:axId val="52687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518329520"/>
        <c:crosses val="autoZero"/>
        <c:auto val="1"/>
        <c:lblAlgn val="ctr"/>
        <c:lblOffset val="100"/>
        <c:noMultiLvlLbl val="0"/>
      </c:catAx>
      <c:valAx>
        <c:axId val="51832952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526878512"/>
        <c:crosses val="autoZero"/>
        <c:crossBetween val="between"/>
      </c:valAx>
      <c:spPr>
        <a:noFill/>
        <a:ln>
          <a:noFill/>
        </a:ln>
        <a:effectLst/>
      </c:spPr>
    </c:plotArea>
    <c:legend>
      <c:legendPos val="b"/>
      <c:layout>
        <c:manualLayout>
          <c:xMode val="edge"/>
          <c:yMode val="edge"/>
          <c:x val="0.12708603942755331"/>
          <c:y val="0.82172815595631188"/>
          <c:w val="0.79692281165584233"/>
          <c:h val="0.1480299085598171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5516244591047735E-2"/>
          <c:y val="5.0925925925925923E-2"/>
          <c:w val="0.87943871036390719"/>
          <c:h val="0.67088201676403347"/>
        </c:manualLayout>
      </c:layout>
      <c:lineChart>
        <c:grouping val="standard"/>
        <c:varyColors val="0"/>
        <c:ser>
          <c:idx val="2"/>
          <c:order val="0"/>
          <c:tx>
            <c:strRef>
              <c:f>Gráfico11_b!$D$8</c:f>
              <c:strCache>
                <c:ptCount val="1"/>
                <c:pt idx="0">
                  <c:v>FR</c:v>
                </c:pt>
              </c:strCache>
            </c:strRef>
          </c:tx>
          <c:spPr>
            <a:ln w="19050" cap="rnd">
              <a:solidFill>
                <a:srgbClr val="CFD0D0">
                  <a:lumMod val="50000"/>
                </a:srgbClr>
              </a:solidFill>
              <a:round/>
            </a:ln>
            <a:effectLst/>
          </c:spPr>
          <c:marker>
            <c:symbol val="none"/>
          </c:marker>
          <c:dLbls>
            <c:dLbl>
              <c:idx val="19"/>
              <c:tx>
                <c:rich>
                  <a:bodyPr/>
                  <a:lstStyle/>
                  <a:p>
                    <a:r>
                      <a:rPr lang="en-US" baseline="0"/>
                      <a:t>FR</a:t>
                    </a:r>
                    <a:endParaRPr lang="en-US"/>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0A70-4561-A771-26977477F17B}"/>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Century Gothic" panose="020B0502020202020204"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f>Gráfico11_b!$E$7:$X$7</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Gráfico11_b!$E$8:$X$8</c:f>
              <c:numCache>
                <c:formatCode>########0.00</c:formatCode>
                <c:ptCount val="20"/>
                <c:pt idx="0">
                  <c:v>0.08</c:v>
                </c:pt>
                <c:pt idx="1">
                  <c:v>0.08</c:v>
                </c:pt>
                <c:pt idx="2">
                  <c:v>0.08</c:v>
                </c:pt>
                <c:pt idx="3">
                  <c:v>0.08</c:v>
                </c:pt>
                <c:pt idx="4">
                  <c:v>0.15</c:v>
                </c:pt>
                <c:pt idx="5">
                  <c:v>0.15</c:v>
                </c:pt>
                <c:pt idx="6">
                  <c:v>0.21</c:v>
                </c:pt>
                <c:pt idx="7">
                  <c:v>0.21</c:v>
                </c:pt>
                <c:pt idx="8">
                  <c:v>0.43</c:v>
                </c:pt>
                <c:pt idx="9">
                  <c:v>0.43</c:v>
                </c:pt>
                <c:pt idx="10">
                  <c:v>0.43</c:v>
                </c:pt>
                <c:pt idx="11">
                  <c:v>0.44</c:v>
                </c:pt>
                <c:pt idx="12">
                  <c:v>0.44</c:v>
                </c:pt>
                <c:pt idx="13">
                  <c:v>0.45</c:v>
                </c:pt>
                <c:pt idx="14">
                  <c:v>0.45</c:v>
                </c:pt>
                <c:pt idx="15">
                  <c:v>0.45</c:v>
                </c:pt>
                <c:pt idx="16">
                  <c:v>0.43</c:v>
                </c:pt>
                <c:pt idx="17">
                  <c:v>0.43</c:v>
                </c:pt>
                <c:pt idx="18">
                  <c:v>0.43</c:v>
                </c:pt>
                <c:pt idx="19">
                  <c:v>0.43</c:v>
                </c:pt>
              </c:numCache>
            </c:numRef>
          </c:val>
          <c:smooth val="0"/>
          <c:extLst>
            <c:ext xmlns:c16="http://schemas.microsoft.com/office/drawing/2014/chart" uri="{C3380CC4-5D6E-409C-BE32-E72D297353CC}">
              <c16:uniqueId val="{00000001-0A70-4561-A771-26977477F17B}"/>
            </c:ext>
          </c:extLst>
        </c:ser>
        <c:ser>
          <c:idx val="3"/>
          <c:order val="1"/>
          <c:tx>
            <c:strRef>
              <c:f>Gráfico11_b!$D$9</c:f>
              <c:strCache>
                <c:ptCount val="1"/>
                <c:pt idx="0">
                  <c:v>PT</c:v>
                </c:pt>
              </c:strCache>
            </c:strRef>
          </c:tx>
          <c:spPr>
            <a:ln w="19050" cap="rnd">
              <a:solidFill>
                <a:srgbClr val="0070C0"/>
              </a:solidFill>
              <a:prstDash val="solid"/>
              <a:round/>
            </a:ln>
            <a:effectLst/>
          </c:spPr>
          <c:marker>
            <c:symbol val="none"/>
          </c:marker>
          <c:cat>
            <c:numRef>
              <c:f>Gráfico11_b!$E$7:$X$7</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Gráfico11_b!$E$9:$X$9</c:f>
              <c:numCache>
                <c:formatCode>########0.00</c:formatCode>
                <c:ptCount val="20"/>
                <c:pt idx="0">
                  <c:v>0.13</c:v>
                </c:pt>
                <c:pt idx="1">
                  <c:v>0.31</c:v>
                </c:pt>
                <c:pt idx="2">
                  <c:v>0.3</c:v>
                </c:pt>
                <c:pt idx="3">
                  <c:v>0.3</c:v>
                </c:pt>
                <c:pt idx="4">
                  <c:v>-0.01</c:v>
                </c:pt>
                <c:pt idx="5">
                  <c:v>-0.01</c:v>
                </c:pt>
                <c:pt idx="6">
                  <c:v>0.28000000000000003</c:v>
                </c:pt>
                <c:pt idx="7">
                  <c:v>0.28000000000000003</c:v>
                </c:pt>
                <c:pt idx="8">
                  <c:v>0.28000000000000003</c:v>
                </c:pt>
                <c:pt idx="9">
                  <c:v>0.41</c:v>
                </c:pt>
                <c:pt idx="10">
                  <c:v>0.41</c:v>
                </c:pt>
                <c:pt idx="11">
                  <c:v>0.41</c:v>
                </c:pt>
                <c:pt idx="12">
                  <c:v>0.41</c:v>
                </c:pt>
                <c:pt idx="13">
                  <c:v>0.41</c:v>
                </c:pt>
                <c:pt idx="14">
                  <c:v>0.4</c:v>
                </c:pt>
                <c:pt idx="15">
                  <c:v>0.39</c:v>
                </c:pt>
                <c:pt idx="16">
                  <c:v>0.39</c:v>
                </c:pt>
                <c:pt idx="17">
                  <c:v>0.39</c:v>
                </c:pt>
                <c:pt idx="18">
                  <c:v>0.39</c:v>
                </c:pt>
                <c:pt idx="19">
                  <c:v>0.39</c:v>
                </c:pt>
              </c:numCache>
            </c:numRef>
          </c:val>
          <c:smooth val="0"/>
          <c:extLst>
            <c:ext xmlns:c16="http://schemas.microsoft.com/office/drawing/2014/chart" uri="{C3380CC4-5D6E-409C-BE32-E72D297353CC}">
              <c16:uniqueId val="{00000002-0A70-4561-A771-26977477F17B}"/>
            </c:ext>
          </c:extLst>
        </c:ser>
        <c:ser>
          <c:idx val="4"/>
          <c:order val="2"/>
          <c:tx>
            <c:strRef>
              <c:f>Gráfico11_b!$D$10</c:f>
              <c:strCache>
                <c:ptCount val="1"/>
                <c:pt idx="0">
                  <c:v>ES</c:v>
                </c:pt>
              </c:strCache>
            </c:strRef>
          </c:tx>
          <c:spPr>
            <a:ln w="19050" cap="rnd">
              <a:solidFill>
                <a:srgbClr val="8C2633"/>
              </a:solidFill>
              <a:round/>
            </a:ln>
            <a:effectLst/>
          </c:spPr>
          <c:marker>
            <c:symbol val="none"/>
          </c:marker>
          <c:dLbls>
            <c:dLbl>
              <c:idx val="19"/>
              <c:tx>
                <c:rich>
                  <a:bodyPr/>
                  <a:lstStyle/>
                  <a:p>
                    <a:r>
                      <a:rPr lang="en-US"/>
                      <a:t>ES</a:t>
                    </a:r>
                  </a:p>
                </c:rich>
              </c:tx>
              <c:showLegendKey val="0"/>
              <c:showVal val="1"/>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A70-4561-A771-26977477F17B}"/>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Century Gothic" panose="020B0502020202020204"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f>Gráfico11_b!$E$7:$X$7</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Gráfico11_b!$E$10:$X$10</c:f>
              <c:numCache>
                <c:formatCode>########0.00</c:formatCode>
                <c:ptCount val="20"/>
                <c:pt idx="0">
                  <c:v>0.44</c:v>
                </c:pt>
                <c:pt idx="1">
                  <c:v>0.44</c:v>
                </c:pt>
                <c:pt idx="2">
                  <c:v>0.45</c:v>
                </c:pt>
                <c:pt idx="3">
                  <c:v>0.45</c:v>
                </c:pt>
                <c:pt idx="4">
                  <c:v>0.45</c:v>
                </c:pt>
                <c:pt idx="5">
                  <c:v>0.45</c:v>
                </c:pt>
                <c:pt idx="6">
                  <c:v>0.45</c:v>
                </c:pt>
                <c:pt idx="7">
                  <c:v>0.39</c:v>
                </c:pt>
                <c:pt idx="8">
                  <c:v>0.35</c:v>
                </c:pt>
                <c:pt idx="9">
                  <c:v>0.35</c:v>
                </c:pt>
                <c:pt idx="10">
                  <c:v>0.35</c:v>
                </c:pt>
                <c:pt idx="11">
                  <c:v>0.35</c:v>
                </c:pt>
                <c:pt idx="12">
                  <c:v>0.35</c:v>
                </c:pt>
                <c:pt idx="13">
                  <c:v>0.35</c:v>
                </c:pt>
                <c:pt idx="14">
                  <c:v>0.35</c:v>
                </c:pt>
                <c:pt idx="15">
                  <c:v>0.34</c:v>
                </c:pt>
                <c:pt idx="16">
                  <c:v>0.33</c:v>
                </c:pt>
                <c:pt idx="17">
                  <c:v>0.33</c:v>
                </c:pt>
                <c:pt idx="18">
                  <c:v>0.33</c:v>
                </c:pt>
                <c:pt idx="19">
                  <c:v>0.33</c:v>
                </c:pt>
              </c:numCache>
            </c:numRef>
          </c:val>
          <c:smooth val="0"/>
          <c:extLst>
            <c:ext xmlns:c16="http://schemas.microsoft.com/office/drawing/2014/chart" uri="{C3380CC4-5D6E-409C-BE32-E72D297353CC}">
              <c16:uniqueId val="{00000004-0A70-4561-A771-26977477F17B}"/>
            </c:ext>
          </c:extLst>
        </c:ser>
        <c:ser>
          <c:idx val="5"/>
          <c:order val="3"/>
          <c:tx>
            <c:strRef>
              <c:f>Gráfico11_b!$D$11</c:f>
              <c:strCache>
                <c:ptCount val="1"/>
                <c:pt idx="0">
                  <c:v>IE</c:v>
                </c:pt>
              </c:strCache>
            </c:strRef>
          </c:tx>
          <c:spPr>
            <a:ln w="12700" cap="rnd">
              <a:solidFill>
                <a:sysClr val="window" lastClr="FFFFFF">
                  <a:lumMod val="85000"/>
                </a:sysClr>
              </a:solidFill>
              <a:prstDash val="solid"/>
              <a:round/>
            </a:ln>
            <a:effectLst/>
          </c:spPr>
          <c:marker>
            <c:symbol val="none"/>
          </c:marker>
          <c:cat>
            <c:numRef>
              <c:f>Gráfico11_b!$E$7:$X$7</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Gráfico11_b!$E$11:$X$11</c:f>
              <c:numCache>
                <c:formatCode>########0.00</c:formatCode>
                <c:ptCount val="20"/>
                <c:pt idx="0">
                  <c:v>0</c:v>
                </c:pt>
                <c:pt idx="1">
                  <c:v>0</c:v>
                </c:pt>
                <c:pt idx="2">
                  <c:v>0</c:v>
                </c:pt>
                <c:pt idx="3">
                  <c:v>0</c:v>
                </c:pt>
                <c:pt idx="4">
                  <c:v>0.21</c:v>
                </c:pt>
                <c:pt idx="5">
                  <c:v>0.21</c:v>
                </c:pt>
                <c:pt idx="6">
                  <c:v>0.21</c:v>
                </c:pt>
                <c:pt idx="7">
                  <c:v>0.21</c:v>
                </c:pt>
                <c:pt idx="8">
                  <c:v>0.21</c:v>
                </c:pt>
                <c:pt idx="9">
                  <c:v>0.26</c:v>
                </c:pt>
                <c:pt idx="10">
                  <c:v>0.26</c:v>
                </c:pt>
                <c:pt idx="11">
                  <c:v>0.25</c:v>
                </c:pt>
                <c:pt idx="12">
                  <c:v>0.27</c:v>
                </c:pt>
                <c:pt idx="13">
                  <c:v>0.26</c:v>
                </c:pt>
                <c:pt idx="14">
                  <c:v>0.27</c:v>
                </c:pt>
                <c:pt idx="15">
                  <c:v>0.28999999999999998</c:v>
                </c:pt>
                <c:pt idx="16">
                  <c:v>0.28999999999999998</c:v>
                </c:pt>
                <c:pt idx="17">
                  <c:v>0.28999999999999998</c:v>
                </c:pt>
                <c:pt idx="18">
                  <c:v>0.28999999999999998</c:v>
                </c:pt>
                <c:pt idx="19">
                  <c:v>0.28999999999999998</c:v>
                </c:pt>
              </c:numCache>
            </c:numRef>
          </c:val>
          <c:smooth val="0"/>
          <c:extLst>
            <c:ext xmlns:c16="http://schemas.microsoft.com/office/drawing/2014/chart" uri="{C3380CC4-5D6E-409C-BE32-E72D297353CC}">
              <c16:uniqueId val="{00000005-0A70-4561-A771-26977477F17B}"/>
            </c:ext>
          </c:extLst>
        </c:ser>
        <c:ser>
          <c:idx val="6"/>
          <c:order val="4"/>
          <c:tx>
            <c:strRef>
              <c:f>Gráfico11_b!$D$12</c:f>
              <c:strCache>
                <c:ptCount val="1"/>
                <c:pt idx="0">
                  <c:v>AT</c:v>
                </c:pt>
              </c:strCache>
            </c:strRef>
          </c:tx>
          <c:spPr>
            <a:ln w="12700" cap="rnd">
              <a:solidFill>
                <a:sysClr val="window" lastClr="FFFFFF">
                  <a:lumMod val="85000"/>
                </a:sysClr>
              </a:solidFill>
              <a:prstDash val="solid"/>
              <a:round/>
            </a:ln>
            <a:effectLst/>
          </c:spPr>
          <c:marker>
            <c:symbol val="none"/>
          </c:marker>
          <c:cat>
            <c:numRef>
              <c:f>Gráfico11_b!$E$7:$X$7</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Gráfico11_b!$E$12:$X$12</c:f>
              <c:numCache>
                <c:formatCode>########0.00</c:formatCode>
                <c:ptCount val="20"/>
                <c:pt idx="0">
                  <c:v>0.1</c:v>
                </c:pt>
                <c:pt idx="1">
                  <c:v>0.1</c:v>
                </c:pt>
                <c:pt idx="2">
                  <c:v>0.03</c:v>
                </c:pt>
                <c:pt idx="3">
                  <c:v>0.06</c:v>
                </c:pt>
                <c:pt idx="4">
                  <c:v>0.1</c:v>
                </c:pt>
                <c:pt idx="5">
                  <c:v>0.09</c:v>
                </c:pt>
                <c:pt idx="6">
                  <c:v>0.09</c:v>
                </c:pt>
                <c:pt idx="7">
                  <c:v>0.09</c:v>
                </c:pt>
                <c:pt idx="8">
                  <c:v>0.09</c:v>
                </c:pt>
                <c:pt idx="9">
                  <c:v>0.09</c:v>
                </c:pt>
                <c:pt idx="10">
                  <c:v>0.09</c:v>
                </c:pt>
                <c:pt idx="11">
                  <c:v>0.12</c:v>
                </c:pt>
                <c:pt idx="12">
                  <c:v>0.12</c:v>
                </c:pt>
                <c:pt idx="13">
                  <c:v>0.12</c:v>
                </c:pt>
                <c:pt idx="14">
                  <c:v>0.12</c:v>
                </c:pt>
                <c:pt idx="15">
                  <c:v>0.12</c:v>
                </c:pt>
                <c:pt idx="16">
                  <c:v>0.15</c:v>
                </c:pt>
                <c:pt idx="17">
                  <c:v>0.15</c:v>
                </c:pt>
                <c:pt idx="18">
                  <c:v>0.17</c:v>
                </c:pt>
                <c:pt idx="19">
                  <c:v>0.17</c:v>
                </c:pt>
              </c:numCache>
            </c:numRef>
          </c:val>
          <c:smooth val="0"/>
          <c:extLst>
            <c:ext xmlns:c16="http://schemas.microsoft.com/office/drawing/2014/chart" uri="{C3380CC4-5D6E-409C-BE32-E72D297353CC}">
              <c16:uniqueId val="{00000006-0A70-4561-A771-26977477F17B}"/>
            </c:ext>
          </c:extLst>
        </c:ser>
        <c:ser>
          <c:idx val="8"/>
          <c:order val="6"/>
          <c:tx>
            <c:strRef>
              <c:f>Gráfico11_b!$D$14</c:f>
              <c:strCache>
                <c:ptCount val="1"/>
                <c:pt idx="0">
                  <c:v>NL</c:v>
                </c:pt>
              </c:strCache>
            </c:strRef>
          </c:tx>
          <c:spPr>
            <a:ln w="12700" cap="rnd">
              <a:solidFill>
                <a:sysClr val="window" lastClr="FFFFFF">
                  <a:lumMod val="85000"/>
                </a:sysClr>
              </a:solidFill>
              <a:prstDash val="solid"/>
              <a:round/>
            </a:ln>
            <a:effectLst/>
          </c:spPr>
          <c:marker>
            <c:symbol val="none"/>
          </c:marker>
          <c:cat>
            <c:numRef>
              <c:f>Gráfico11_b!$E$7:$X$7</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Gráfico11_b!$E$14:$X$14</c:f>
              <c:numCache>
                <c:formatCode>########0.00</c:formatCode>
                <c:ptCount val="20"/>
                <c:pt idx="0">
                  <c:v>0.06</c:v>
                </c:pt>
                <c:pt idx="1">
                  <c:v>0.06</c:v>
                </c:pt>
                <c:pt idx="2">
                  <c:v>0.06</c:v>
                </c:pt>
                <c:pt idx="3">
                  <c:v>0.06</c:v>
                </c:pt>
                <c:pt idx="4">
                  <c:v>0.06</c:v>
                </c:pt>
                <c:pt idx="5">
                  <c:v>7.0000000000000007E-2</c:v>
                </c:pt>
                <c:pt idx="6">
                  <c:v>7.0000000000000007E-2</c:v>
                </c:pt>
                <c:pt idx="7">
                  <c:v>7.0000000000000007E-2</c:v>
                </c:pt>
                <c:pt idx="8">
                  <c:v>7.0000000000000007E-2</c:v>
                </c:pt>
                <c:pt idx="9">
                  <c:v>0.09</c:v>
                </c:pt>
                <c:pt idx="10">
                  <c:v>0.09</c:v>
                </c:pt>
                <c:pt idx="11">
                  <c:v>0.1</c:v>
                </c:pt>
                <c:pt idx="12">
                  <c:v>0.12</c:v>
                </c:pt>
                <c:pt idx="13">
                  <c:v>0.14000000000000001</c:v>
                </c:pt>
                <c:pt idx="14">
                  <c:v>0.15</c:v>
                </c:pt>
                <c:pt idx="15">
                  <c:v>0.15</c:v>
                </c:pt>
                <c:pt idx="16">
                  <c:v>0.15</c:v>
                </c:pt>
                <c:pt idx="17">
                  <c:v>0.15</c:v>
                </c:pt>
                <c:pt idx="18">
                  <c:v>0.13</c:v>
                </c:pt>
                <c:pt idx="19">
                  <c:v>0.15</c:v>
                </c:pt>
              </c:numCache>
            </c:numRef>
          </c:val>
          <c:smooth val="0"/>
          <c:extLst>
            <c:ext xmlns:c16="http://schemas.microsoft.com/office/drawing/2014/chart" uri="{C3380CC4-5D6E-409C-BE32-E72D297353CC}">
              <c16:uniqueId val="{00000007-0A70-4561-A771-26977477F17B}"/>
            </c:ext>
          </c:extLst>
        </c:ser>
        <c:ser>
          <c:idx val="9"/>
          <c:order val="7"/>
          <c:tx>
            <c:strRef>
              <c:f>Gráfico11_b!$D$15</c:f>
              <c:strCache>
                <c:ptCount val="1"/>
                <c:pt idx="0">
                  <c:v>GB</c:v>
                </c:pt>
              </c:strCache>
            </c:strRef>
          </c:tx>
          <c:spPr>
            <a:ln w="19050" cap="rnd">
              <a:solidFill>
                <a:sysClr val="window" lastClr="FFFFFF">
                  <a:lumMod val="85000"/>
                </a:sysClr>
              </a:solidFill>
              <a:round/>
            </a:ln>
            <a:effectLst/>
          </c:spPr>
          <c:marker>
            <c:symbol val="none"/>
          </c:marker>
          <c:cat>
            <c:numRef>
              <c:f>Gráfico11_b!$E$7:$X$7</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Gráfico11_b!$E$15:$X$15</c:f>
              <c:numCache>
                <c:formatCode>########0.00</c:formatCode>
                <c:ptCount val="20"/>
                <c:pt idx="0">
                  <c:v>0</c:v>
                </c:pt>
                <c:pt idx="1">
                  <c:v>0</c:v>
                </c:pt>
                <c:pt idx="2">
                  <c:v>0.1</c:v>
                </c:pt>
                <c:pt idx="3">
                  <c:v>0.1</c:v>
                </c:pt>
                <c:pt idx="4">
                  <c:v>0.1</c:v>
                </c:pt>
                <c:pt idx="5">
                  <c:v>0.1</c:v>
                </c:pt>
                <c:pt idx="6">
                  <c:v>0.1</c:v>
                </c:pt>
                <c:pt idx="7">
                  <c:v>0.1</c:v>
                </c:pt>
                <c:pt idx="8">
                  <c:v>0.11</c:v>
                </c:pt>
                <c:pt idx="9">
                  <c:v>0.11</c:v>
                </c:pt>
                <c:pt idx="10">
                  <c:v>0.11</c:v>
                </c:pt>
                <c:pt idx="11">
                  <c:v>0.09</c:v>
                </c:pt>
                <c:pt idx="12">
                  <c:v>0.09</c:v>
                </c:pt>
                <c:pt idx="13">
                  <c:v>0.09</c:v>
                </c:pt>
                <c:pt idx="14">
                  <c:v>0.09</c:v>
                </c:pt>
                <c:pt idx="15">
                  <c:v>0.1</c:v>
                </c:pt>
                <c:pt idx="16">
                  <c:v>0.1</c:v>
                </c:pt>
                <c:pt idx="17">
                  <c:v>0.1</c:v>
                </c:pt>
                <c:pt idx="18">
                  <c:v>0.11</c:v>
                </c:pt>
                <c:pt idx="19">
                  <c:v>0.11</c:v>
                </c:pt>
              </c:numCache>
            </c:numRef>
          </c:val>
          <c:smooth val="0"/>
          <c:extLst>
            <c:ext xmlns:c16="http://schemas.microsoft.com/office/drawing/2014/chart" uri="{C3380CC4-5D6E-409C-BE32-E72D297353CC}">
              <c16:uniqueId val="{00000008-0A70-4561-A771-26977477F17B}"/>
            </c:ext>
          </c:extLst>
        </c:ser>
        <c:ser>
          <c:idx val="10"/>
          <c:order val="8"/>
          <c:tx>
            <c:strRef>
              <c:f>Gráfico11_b!$D$16</c:f>
              <c:strCache>
                <c:ptCount val="1"/>
                <c:pt idx="0">
                  <c:v>GR</c:v>
                </c:pt>
              </c:strCache>
            </c:strRef>
          </c:tx>
          <c:spPr>
            <a:ln w="12700" cap="rnd">
              <a:solidFill>
                <a:sysClr val="window" lastClr="FFFFFF">
                  <a:lumMod val="85000"/>
                </a:sysClr>
              </a:solidFill>
              <a:prstDash val="solid"/>
              <a:round/>
            </a:ln>
            <a:effectLst/>
          </c:spPr>
          <c:marker>
            <c:symbol val="none"/>
          </c:marker>
          <c:cat>
            <c:numRef>
              <c:f>Gráfico11_b!$E$7:$X$7</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Gráfico11_b!$E$16:$X$16</c:f>
              <c:numCache>
                <c:formatCode>###########0</c:formatCode>
                <c:ptCount val="20"/>
                <c:pt idx="0">
                  <c:v>0</c:v>
                </c:pt>
                <c:pt idx="1">
                  <c:v>0</c:v>
                </c:pt>
                <c:pt idx="2">
                  <c:v>0</c:v>
                </c:pt>
                <c:pt idx="3">
                  <c:v>0</c:v>
                </c:pt>
                <c:pt idx="4" formatCode="########0.00">
                  <c:v>0.01</c:v>
                </c:pt>
                <c:pt idx="5" formatCode="########0.00">
                  <c:v>0.01</c:v>
                </c:pt>
                <c:pt idx="6" formatCode="########0.00">
                  <c:v>0.01</c:v>
                </c:pt>
                <c:pt idx="7" formatCode="########0.00">
                  <c:v>0.01</c:v>
                </c:pt>
                <c:pt idx="8" formatCode="########0.00">
                  <c:v>0.01</c:v>
                </c:pt>
                <c:pt idx="9" formatCode="########0.00">
                  <c:v>0.01</c:v>
                </c:pt>
                <c:pt idx="10" formatCode="########0.00">
                  <c:v>0.01</c:v>
                </c:pt>
                <c:pt idx="11" formatCode="########0.00">
                  <c:v>0.01</c:v>
                </c:pt>
                <c:pt idx="12" formatCode="########0.00">
                  <c:v>0.01</c:v>
                </c:pt>
                <c:pt idx="13" formatCode="########0.00">
                  <c:v>0.09</c:v>
                </c:pt>
                <c:pt idx="14" formatCode="########0.00">
                  <c:v>0.09</c:v>
                </c:pt>
                <c:pt idx="15" formatCode="########0.00">
                  <c:v>0.11</c:v>
                </c:pt>
                <c:pt idx="16" formatCode="########0.00">
                  <c:v>0.11</c:v>
                </c:pt>
                <c:pt idx="17" formatCode="########0.00">
                  <c:v>0.11</c:v>
                </c:pt>
                <c:pt idx="18" formatCode="########0.00">
                  <c:v>0.11</c:v>
                </c:pt>
                <c:pt idx="19" formatCode="########0.00">
                  <c:v>0.08</c:v>
                </c:pt>
              </c:numCache>
            </c:numRef>
          </c:val>
          <c:smooth val="0"/>
          <c:extLst>
            <c:ext xmlns:c16="http://schemas.microsoft.com/office/drawing/2014/chart" uri="{C3380CC4-5D6E-409C-BE32-E72D297353CC}">
              <c16:uniqueId val="{00000009-0A70-4561-A771-26977477F17B}"/>
            </c:ext>
          </c:extLst>
        </c:ser>
        <c:dLbls>
          <c:showLegendKey val="0"/>
          <c:showVal val="0"/>
          <c:showCatName val="0"/>
          <c:showSerName val="0"/>
          <c:showPercent val="0"/>
          <c:showBubbleSize val="0"/>
        </c:dLbls>
        <c:smooth val="0"/>
        <c:axId val="2099913839"/>
        <c:axId val="67564080"/>
        <c:extLst>
          <c:ext xmlns:c15="http://schemas.microsoft.com/office/drawing/2012/chart" uri="{02D57815-91ED-43cb-92C2-25804820EDAC}">
            <c15:filteredLineSeries>
              <c15:ser>
                <c:idx val="7"/>
                <c:order val="5"/>
                <c:tx>
                  <c:strRef>
                    <c:extLst>
                      <c:ext uri="{02D57815-91ED-43cb-92C2-25804820EDAC}">
                        <c15:formulaRef>
                          <c15:sqref>Gráfico11_b!$D$13</c15:sqref>
                        </c15:formulaRef>
                      </c:ext>
                    </c:extLst>
                    <c:strCache>
                      <c:ptCount val="1"/>
                      <c:pt idx="0">
                        <c:v>BE</c:v>
                      </c:pt>
                    </c:strCache>
                  </c:strRef>
                </c:tx>
                <c:spPr>
                  <a:ln w="12700" cap="rnd">
                    <a:solidFill>
                      <a:sysClr val="window" lastClr="FFFFFF">
                        <a:lumMod val="85000"/>
                      </a:sysClr>
                    </a:solidFill>
                    <a:prstDash val="solid"/>
                    <a:round/>
                  </a:ln>
                  <a:effectLst/>
                </c:spPr>
                <c:marker>
                  <c:symbol val="none"/>
                </c:marker>
                <c:cat>
                  <c:numRef>
                    <c:extLst>
                      <c:ext uri="{02D57815-91ED-43cb-92C2-25804820EDAC}">
                        <c15:formulaRef>
                          <c15:sqref>Gráfico11_b!$E$7:$X$7</c15:sqref>
                        </c15:formulaRef>
                      </c:ext>
                    </c:extLst>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extLst>
                      <c:ext uri="{02D57815-91ED-43cb-92C2-25804820EDAC}">
                        <c15:formulaRef>
                          <c15:sqref>Gráfico11_b!$E$13:$X$13</c15:sqref>
                        </c15:formulaRef>
                      </c:ext>
                    </c:extLst>
                    <c:numCache>
                      <c:formatCode>########0.00</c:formatCode>
                      <c:ptCount val="20"/>
                      <c:pt idx="0">
                        <c:v>-0.01</c:v>
                      </c:pt>
                      <c:pt idx="1">
                        <c:v>-0.01</c:v>
                      </c:pt>
                      <c:pt idx="2">
                        <c:v>-0.01</c:v>
                      </c:pt>
                      <c:pt idx="3">
                        <c:v>-0.01</c:v>
                      </c:pt>
                      <c:pt idx="4">
                        <c:v>-0.01</c:v>
                      </c:pt>
                      <c:pt idx="5">
                        <c:v>0.1</c:v>
                      </c:pt>
                      <c:pt idx="6">
                        <c:v>0.09</c:v>
                      </c:pt>
                      <c:pt idx="7">
                        <c:v>0.1</c:v>
                      </c:pt>
                      <c:pt idx="8">
                        <c:v>0.13</c:v>
                      </c:pt>
                      <c:pt idx="9">
                        <c:v>0.15</c:v>
                      </c:pt>
                      <c:pt idx="10">
                        <c:v>0.15</c:v>
                      </c:pt>
                      <c:pt idx="11">
                        <c:v>0.15</c:v>
                      </c:pt>
                      <c:pt idx="12">
                        <c:v>0.15</c:v>
                      </c:pt>
                      <c:pt idx="13">
                        <c:v>0.16</c:v>
                      </c:pt>
                      <c:pt idx="14">
                        <c:v>0.16</c:v>
                      </c:pt>
                      <c:pt idx="15">
                        <c:v>0.16</c:v>
                      </c:pt>
                      <c:pt idx="16">
                        <c:v>0.16</c:v>
                      </c:pt>
                      <c:pt idx="17">
                        <c:v>0.16</c:v>
                      </c:pt>
                      <c:pt idx="18">
                        <c:v>0.16</c:v>
                      </c:pt>
                      <c:pt idx="19">
                        <c:v>0.15</c:v>
                      </c:pt>
                    </c:numCache>
                  </c:numRef>
                </c:val>
                <c:smooth val="0"/>
                <c:extLst>
                  <c:ext xmlns:c16="http://schemas.microsoft.com/office/drawing/2014/chart" uri="{C3380CC4-5D6E-409C-BE32-E72D297353CC}">
                    <c16:uniqueId val="{0000000A-0A70-4561-A771-26977477F17B}"/>
                  </c:ext>
                </c:extLst>
              </c15:ser>
            </c15:filteredLineSeries>
            <c15:filteredLineSeries>
              <c15:ser>
                <c:idx val="11"/>
                <c:order val="9"/>
                <c:tx>
                  <c:strRef>
                    <c:extLst xmlns:c15="http://schemas.microsoft.com/office/drawing/2012/chart">
                      <c:ext xmlns:c15="http://schemas.microsoft.com/office/drawing/2012/chart" uri="{02D57815-91ED-43cb-92C2-25804820EDAC}">
                        <c15:formulaRef>
                          <c15:sqref>Gráfico11_b!$D$17</c15:sqref>
                        </c15:formulaRef>
                      </c:ext>
                    </c:extLst>
                    <c:strCache>
                      <c:ptCount val="1"/>
                      <c:pt idx="0">
                        <c:v>SE</c:v>
                      </c:pt>
                    </c:strCache>
                  </c:strRef>
                </c:tx>
                <c:spPr>
                  <a:ln w="12700" cap="rnd">
                    <a:solidFill>
                      <a:sysClr val="window" lastClr="FFFFFF">
                        <a:lumMod val="85000"/>
                      </a:sysClr>
                    </a:solidFill>
                    <a:prstDash val="solid"/>
                    <a:round/>
                  </a:ln>
                  <a:effectLst/>
                </c:spPr>
                <c:marker>
                  <c:symbol val="none"/>
                </c:marker>
                <c:cat>
                  <c:numRef>
                    <c:extLst xmlns:c15="http://schemas.microsoft.com/office/drawing/2012/chart">
                      <c:ext xmlns:c15="http://schemas.microsoft.com/office/drawing/2012/chart" uri="{02D57815-91ED-43cb-92C2-25804820EDAC}">
                        <c15:formulaRef>
                          <c15:sqref>Gráfico11_b!$E$7:$X$7</c15:sqref>
                        </c15:formulaRef>
                      </c:ext>
                    </c:extLst>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extLst xmlns:c15="http://schemas.microsoft.com/office/drawing/2012/chart">
                      <c:ext xmlns:c15="http://schemas.microsoft.com/office/drawing/2012/chart" uri="{02D57815-91ED-43cb-92C2-25804820EDAC}">
                        <c15:formulaRef>
                          <c15:sqref>Gráfico11_b!$E$17:$X$17</c15:sqref>
                        </c15:formulaRef>
                      </c:ext>
                    </c:extLst>
                    <c:numCache>
                      <c:formatCode>########0.00</c:formatCode>
                      <c:ptCount val="20"/>
                      <c:pt idx="0">
                        <c:v>-0.02</c:v>
                      </c:pt>
                      <c:pt idx="1">
                        <c:v>-0.02</c:v>
                      </c:pt>
                      <c:pt idx="2">
                        <c:v>-0.02</c:v>
                      </c:pt>
                      <c:pt idx="3">
                        <c:v>-0.02</c:v>
                      </c:pt>
                      <c:pt idx="4">
                        <c:v>-0.02</c:v>
                      </c:pt>
                      <c:pt idx="5">
                        <c:v>-0.02</c:v>
                      </c:pt>
                      <c:pt idx="6">
                        <c:v>-0.02</c:v>
                      </c:pt>
                      <c:pt idx="7">
                        <c:v>-0.02</c:v>
                      </c:pt>
                      <c:pt idx="8">
                        <c:v>-0.02</c:v>
                      </c:pt>
                      <c:pt idx="9">
                        <c:v>-0.01</c:v>
                      </c:pt>
                      <c:pt idx="10">
                        <c:v>-0.01</c:v>
                      </c:pt>
                      <c:pt idx="11">
                        <c:v>-0.01</c:v>
                      </c:pt>
                      <c:pt idx="12">
                        <c:v>-0.01</c:v>
                      </c:pt>
                      <c:pt idx="13">
                        <c:v>-0.01</c:v>
                      </c:pt>
                      <c:pt idx="14">
                        <c:v>0.05</c:v>
                      </c:pt>
                      <c:pt idx="15">
                        <c:v>0.05</c:v>
                      </c:pt>
                      <c:pt idx="16">
                        <c:v>0.05</c:v>
                      </c:pt>
                      <c:pt idx="17">
                        <c:v>0.05</c:v>
                      </c:pt>
                      <c:pt idx="18">
                        <c:v>0.05</c:v>
                      </c:pt>
                      <c:pt idx="19">
                        <c:v>0.05</c:v>
                      </c:pt>
                    </c:numCache>
                  </c:numRef>
                </c:val>
                <c:smooth val="0"/>
                <c:extLst xmlns:c15="http://schemas.microsoft.com/office/drawing/2012/chart">
                  <c:ext xmlns:c16="http://schemas.microsoft.com/office/drawing/2014/chart" uri="{C3380CC4-5D6E-409C-BE32-E72D297353CC}">
                    <c16:uniqueId val="{0000000B-0A70-4561-A771-26977477F17B}"/>
                  </c:ext>
                </c:extLst>
              </c15:ser>
            </c15:filteredLineSeries>
            <c15:filteredLineSeries>
              <c15:ser>
                <c:idx val="12"/>
                <c:order val="10"/>
                <c:tx>
                  <c:strRef>
                    <c:extLst xmlns:c15="http://schemas.microsoft.com/office/drawing/2012/chart">
                      <c:ext xmlns:c15="http://schemas.microsoft.com/office/drawing/2012/chart" uri="{02D57815-91ED-43cb-92C2-25804820EDAC}">
                        <c15:formulaRef>
                          <c15:sqref>Gráfico11_b!$D$18</c15:sqref>
                        </c15:formulaRef>
                      </c:ext>
                    </c:extLst>
                    <c:strCache>
                      <c:ptCount val="1"/>
                      <c:pt idx="0">
                        <c:v>IT</c:v>
                      </c:pt>
                    </c:strCache>
                  </c:strRef>
                </c:tx>
                <c:spPr>
                  <a:ln w="12700" cap="rnd">
                    <a:solidFill>
                      <a:sysClr val="window" lastClr="FFFFFF">
                        <a:lumMod val="85000"/>
                      </a:sysClr>
                    </a:solidFill>
                    <a:prstDash val="solid"/>
                    <a:round/>
                  </a:ln>
                  <a:effectLst/>
                </c:spPr>
                <c:marker>
                  <c:symbol val="none"/>
                </c:marker>
                <c:cat>
                  <c:numRef>
                    <c:extLst xmlns:c15="http://schemas.microsoft.com/office/drawing/2012/chart">
                      <c:ext xmlns:c15="http://schemas.microsoft.com/office/drawing/2012/chart" uri="{02D57815-91ED-43cb-92C2-25804820EDAC}">
                        <c15:formulaRef>
                          <c15:sqref>Gráfico11_b!$E$7:$X$7</c15:sqref>
                        </c15:formulaRef>
                      </c:ext>
                    </c:extLst>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extLst xmlns:c15="http://schemas.microsoft.com/office/drawing/2012/chart">
                      <c:ext xmlns:c15="http://schemas.microsoft.com/office/drawing/2012/chart" uri="{02D57815-91ED-43cb-92C2-25804820EDAC}">
                        <c15:formulaRef>
                          <c15:sqref>Gráfico11_b!$E$18:$X$18</c15:sqref>
                        </c15:formulaRef>
                      </c:ext>
                    </c:extLst>
                    <c:numCache>
                      <c:formatCode>########0.00</c:formatCode>
                      <c:ptCount val="20"/>
                      <c:pt idx="0">
                        <c:v>-0.04</c:v>
                      </c:pt>
                      <c:pt idx="1">
                        <c:v>-0.03</c:v>
                      </c:pt>
                      <c:pt idx="2">
                        <c:v>-0.03</c:v>
                      </c:pt>
                      <c:pt idx="3">
                        <c:v>-0.03</c:v>
                      </c:pt>
                      <c:pt idx="4">
                        <c:v>-0.03</c:v>
                      </c:pt>
                      <c:pt idx="5">
                        <c:v>-0.03</c:v>
                      </c:pt>
                      <c:pt idx="6">
                        <c:v>-0.03</c:v>
                      </c:pt>
                      <c:pt idx="7">
                        <c:v>0.12</c:v>
                      </c:pt>
                      <c:pt idx="8">
                        <c:v>0.12</c:v>
                      </c:pt>
                      <c:pt idx="9">
                        <c:v>0.12</c:v>
                      </c:pt>
                      <c:pt idx="10">
                        <c:v>-0.02</c:v>
                      </c:pt>
                      <c:pt idx="11">
                        <c:v>-0.02</c:v>
                      </c:pt>
                      <c:pt idx="12">
                        <c:v>-0.02</c:v>
                      </c:pt>
                      <c:pt idx="13">
                        <c:v>-0.02</c:v>
                      </c:pt>
                      <c:pt idx="14">
                        <c:v>-0.02</c:v>
                      </c:pt>
                      <c:pt idx="15">
                        <c:v>0.04</c:v>
                      </c:pt>
                      <c:pt idx="16">
                        <c:v>0.04</c:v>
                      </c:pt>
                      <c:pt idx="17">
                        <c:v>0.09</c:v>
                      </c:pt>
                      <c:pt idx="18">
                        <c:v>0.09</c:v>
                      </c:pt>
                      <c:pt idx="19">
                        <c:v>0.04</c:v>
                      </c:pt>
                    </c:numCache>
                  </c:numRef>
                </c:val>
                <c:smooth val="0"/>
                <c:extLst xmlns:c15="http://schemas.microsoft.com/office/drawing/2012/chart">
                  <c:ext xmlns:c16="http://schemas.microsoft.com/office/drawing/2014/chart" uri="{C3380CC4-5D6E-409C-BE32-E72D297353CC}">
                    <c16:uniqueId val="{0000000C-0A70-4561-A771-26977477F17B}"/>
                  </c:ext>
                </c:extLst>
              </c15:ser>
            </c15:filteredLineSeries>
            <c15:filteredLineSeries>
              <c15:ser>
                <c:idx val="13"/>
                <c:order val="11"/>
                <c:tx>
                  <c:strRef>
                    <c:extLst xmlns:c15="http://schemas.microsoft.com/office/drawing/2012/chart">
                      <c:ext xmlns:c15="http://schemas.microsoft.com/office/drawing/2012/chart" uri="{02D57815-91ED-43cb-92C2-25804820EDAC}">
                        <c15:formulaRef>
                          <c15:sqref>Gráfico11_b!$D$19</c15:sqref>
                        </c15:formulaRef>
                      </c:ext>
                    </c:extLst>
                    <c:strCache>
                      <c:ptCount val="1"/>
                      <c:pt idx="0">
                        <c:v>DK</c:v>
                      </c:pt>
                    </c:strCache>
                  </c:strRef>
                </c:tx>
                <c:spPr>
                  <a:ln w="12700" cap="rnd">
                    <a:solidFill>
                      <a:sysClr val="window" lastClr="FFFFFF">
                        <a:lumMod val="85000"/>
                      </a:sysClr>
                    </a:solidFill>
                    <a:prstDash val="solid"/>
                    <a:round/>
                  </a:ln>
                  <a:effectLst/>
                </c:spPr>
                <c:marker>
                  <c:symbol val="none"/>
                </c:marker>
                <c:cat>
                  <c:numRef>
                    <c:extLst xmlns:c15="http://schemas.microsoft.com/office/drawing/2012/chart">
                      <c:ext xmlns:c15="http://schemas.microsoft.com/office/drawing/2012/chart" uri="{02D57815-91ED-43cb-92C2-25804820EDAC}">
                        <c15:formulaRef>
                          <c15:sqref>Gráfico11_b!$E$7:$X$7</c15:sqref>
                        </c15:formulaRef>
                      </c:ext>
                    </c:extLst>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extLst xmlns:c15="http://schemas.microsoft.com/office/drawing/2012/chart">
                      <c:ext xmlns:c15="http://schemas.microsoft.com/office/drawing/2012/chart" uri="{02D57815-91ED-43cb-92C2-25804820EDAC}">
                        <c15:formulaRef>
                          <c15:sqref>Gráfico11_b!$E$19:$X$19</c15:sqref>
                        </c15:formulaRef>
                      </c:ext>
                    </c:extLst>
                    <c:numCache>
                      <c:formatCode>########0.00</c:formatCode>
                      <c:ptCount val="20"/>
                      <c:pt idx="0">
                        <c:v>-0.01</c:v>
                      </c:pt>
                      <c:pt idx="1">
                        <c:v>-0.01</c:v>
                      </c:pt>
                      <c:pt idx="2">
                        <c:v>-0.01</c:v>
                      </c:pt>
                      <c:pt idx="3">
                        <c:v>-0.01</c:v>
                      </c:pt>
                      <c:pt idx="4">
                        <c:v>-0.01</c:v>
                      </c:pt>
                      <c:pt idx="5">
                        <c:v>-0.01</c:v>
                      </c:pt>
                      <c:pt idx="6">
                        <c:v>-0.01</c:v>
                      </c:pt>
                      <c:pt idx="7">
                        <c:v>-0.01</c:v>
                      </c:pt>
                      <c:pt idx="8">
                        <c:v>-0.01</c:v>
                      </c:pt>
                      <c:pt idx="9">
                        <c:v>-0.01</c:v>
                      </c:pt>
                      <c:pt idx="10">
                        <c:v>-0.01</c:v>
                      </c:pt>
                      <c:pt idx="11">
                        <c:v>-0.01</c:v>
                      </c:pt>
                      <c:pt idx="12">
                        <c:v>-0.01</c:v>
                      </c:pt>
                      <c:pt idx="13">
                        <c:v>-0.01</c:v>
                      </c:pt>
                      <c:pt idx="14">
                        <c:v>-0.01</c:v>
                      </c:pt>
                      <c:pt idx="15">
                        <c:v>-0.01</c:v>
                      </c:pt>
                      <c:pt idx="16">
                        <c:v>-0.01</c:v>
                      </c:pt>
                      <c:pt idx="17">
                        <c:v>-0.01</c:v>
                      </c:pt>
                      <c:pt idx="18">
                        <c:v>0</c:v>
                      </c:pt>
                      <c:pt idx="19">
                        <c:v>0</c:v>
                      </c:pt>
                    </c:numCache>
                  </c:numRef>
                </c:val>
                <c:smooth val="0"/>
                <c:extLst xmlns:c15="http://schemas.microsoft.com/office/drawing/2012/chart">
                  <c:ext xmlns:c16="http://schemas.microsoft.com/office/drawing/2014/chart" uri="{C3380CC4-5D6E-409C-BE32-E72D297353CC}">
                    <c16:uniqueId val="{0000000D-0A70-4561-A771-26977477F17B}"/>
                  </c:ext>
                </c:extLst>
              </c15:ser>
            </c15:filteredLineSeries>
            <c15:filteredLineSeries>
              <c15:ser>
                <c:idx val="14"/>
                <c:order val="12"/>
                <c:tx>
                  <c:strRef>
                    <c:extLst xmlns:c15="http://schemas.microsoft.com/office/drawing/2012/chart">
                      <c:ext xmlns:c15="http://schemas.microsoft.com/office/drawing/2012/chart" uri="{02D57815-91ED-43cb-92C2-25804820EDAC}">
                        <c15:formulaRef>
                          <c15:sqref>Gráfico11_b!$D$20</c15:sqref>
                        </c15:formulaRef>
                      </c:ext>
                    </c:extLst>
                    <c:strCache>
                      <c:ptCount val="1"/>
                      <c:pt idx="0">
                        <c:v>FI</c:v>
                      </c:pt>
                    </c:strCache>
                  </c:strRef>
                </c:tx>
                <c:spPr>
                  <a:ln w="12700" cap="rnd">
                    <a:solidFill>
                      <a:sysClr val="window" lastClr="FFFFFF">
                        <a:lumMod val="85000"/>
                      </a:sysClr>
                    </a:solidFill>
                    <a:prstDash val="solid"/>
                    <a:round/>
                  </a:ln>
                  <a:effectLst/>
                </c:spPr>
                <c:marker>
                  <c:symbol val="none"/>
                </c:marker>
                <c:cat>
                  <c:numRef>
                    <c:extLst xmlns:c15="http://schemas.microsoft.com/office/drawing/2012/chart">
                      <c:ext xmlns:c15="http://schemas.microsoft.com/office/drawing/2012/chart" uri="{02D57815-91ED-43cb-92C2-25804820EDAC}">
                        <c15:formulaRef>
                          <c15:sqref>Gráfico11_b!$E$7:$X$7</c15:sqref>
                        </c15:formulaRef>
                      </c:ext>
                    </c:extLst>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extLst xmlns:c15="http://schemas.microsoft.com/office/drawing/2012/chart">
                      <c:ext xmlns:c15="http://schemas.microsoft.com/office/drawing/2012/chart" uri="{02D57815-91ED-43cb-92C2-25804820EDAC}">
                        <c15:formulaRef>
                          <c15:sqref>Gráfico11_b!$E$20:$X$20</c15:sqref>
                        </c15:formulaRef>
                      </c:ext>
                    </c:extLst>
                    <c:numCache>
                      <c:formatCode>########0.00</c:formatCode>
                      <c:ptCount val="20"/>
                      <c:pt idx="0">
                        <c:v>-0.01</c:v>
                      </c:pt>
                      <c:pt idx="1">
                        <c:v>-0.01</c:v>
                      </c:pt>
                      <c:pt idx="2">
                        <c:v>-0.01</c:v>
                      </c:pt>
                      <c:pt idx="3">
                        <c:v>-0.01</c:v>
                      </c:pt>
                      <c:pt idx="4">
                        <c:v>-0.01</c:v>
                      </c:pt>
                      <c:pt idx="5">
                        <c:v>-0.01</c:v>
                      </c:pt>
                      <c:pt idx="6">
                        <c:v>-0.01</c:v>
                      </c:pt>
                      <c:pt idx="7">
                        <c:v>-0.01</c:v>
                      </c:pt>
                      <c:pt idx="8">
                        <c:v>-0.01</c:v>
                      </c:pt>
                      <c:pt idx="9">
                        <c:v>-0.01</c:v>
                      </c:pt>
                      <c:pt idx="10">
                        <c:v>-0.01</c:v>
                      </c:pt>
                      <c:pt idx="11">
                        <c:v>-0.01</c:v>
                      </c:pt>
                      <c:pt idx="12">
                        <c:v>-0.01</c:v>
                      </c:pt>
                      <c:pt idx="13">
                        <c:v>0.28000000000000003</c:v>
                      </c:pt>
                      <c:pt idx="14">
                        <c:v>0.22</c:v>
                      </c:pt>
                      <c:pt idx="15">
                        <c:v>-0.01</c:v>
                      </c:pt>
                      <c:pt idx="16">
                        <c:v>-0.01</c:v>
                      </c:pt>
                      <c:pt idx="17">
                        <c:v>-0.01</c:v>
                      </c:pt>
                      <c:pt idx="18">
                        <c:v>-0.01</c:v>
                      </c:pt>
                      <c:pt idx="19">
                        <c:v>-0.01</c:v>
                      </c:pt>
                    </c:numCache>
                  </c:numRef>
                </c:val>
                <c:smooth val="0"/>
                <c:extLst xmlns:c15="http://schemas.microsoft.com/office/drawing/2012/chart">
                  <c:ext xmlns:c16="http://schemas.microsoft.com/office/drawing/2014/chart" uri="{C3380CC4-5D6E-409C-BE32-E72D297353CC}">
                    <c16:uniqueId val="{0000000E-0A70-4561-A771-26977477F17B}"/>
                  </c:ext>
                </c:extLst>
              </c15:ser>
            </c15:filteredLineSeries>
            <c15:filteredLineSeries>
              <c15:ser>
                <c:idx val="15"/>
                <c:order val="13"/>
                <c:tx>
                  <c:strRef>
                    <c:extLst xmlns:c15="http://schemas.microsoft.com/office/drawing/2012/chart">
                      <c:ext xmlns:c15="http://schemas.microsoft.com/office/drawing/2012/chart" uri="{02D57815-91ED-43cb-92C2-25804820EDAC}">
                        <c15:formulaRef>
                          <c15:sqref>Gráfico11_b!$D$21</c15:sqref>
                        </c15:formulaRef>
                      </c:ext>
                    </c:extLst>
                    <c:strCache>
                      <c:ptCount val="1"/>
                      <c:pt idx="0">
                        <c:v>LU</c:v>
                      </c:pt>
                    </c:strCache>
                  </c:strRef>
                </c:tx>
                <c:spPr>
                  <a:ln w="12700" cap="rnd">
                    <a:solidFill>
                      <a:sysClr val="window" lastClr="FFFFFF">
                        <a:lumMod val="85000"/>
                      </a:sysClr>
                    </a:solidFill>
                    <a:prstDash val="solid"/>
                    <a:round/>
                  </a:ln>
                  <a:effectLst/>
                </c:spPr>
                <c:marker>
                  <c:symbol val="none"/>
                </c:marker>
                <c:cat>
                  <c:numRef>
                    <c:extLst xmlns:c15="http://schemas.microsoft.com/office/drawing/2012/chart">
                      <c:ext xmlns:c15="http://schemas.microsoft.com/office/drawing/2012/chart" uri="{02D57815-91ED-43cb-92C2-25804820EDAC}">
                        <c15:formulaRef>
                          <c15:sqref>Gráfico11_b!$E$7:$X$7</c15:sqref>
                        </c15:formulaRef>
                      </c:ext>
                    </c:extLst>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extLst xmlns:c15="http://schemas.microsoft.com/office/drawing/2012/chart">
                      <c:ext xmlns:c15="http://schemas.microsoft.com/office/drawing/2012/chart" uri="{02D57815-91ED-43cb-92C2-25804820EDAC}">
                        <c15:formulaRef>
                          <c15:sqref>Gráfico11_b!$E$21:$X$21</c15:sqref>
                        </c15:formulaRef>
                      </c:ext>
                    </c:extLst>
                    <c:numCache>
                      <c:formatCode>########0.00</c:formatCode>
                      <c:ptCount val="20"/>
                      <c:pt idx="0">
                        <c:v>-0.02</c:v>
                      </c:pt>
                      <c:pt idx="1">
                        <c:v>-0.02</c:v>
                      </c:pt>
                      <c:pt idx="2">
                        <c:v>-0.01</c:v>
                      </c:pt>
                      <c:pt idx="3">
                        <c:v>-0.01</c:v>
                      </c:pt>
                      <c:pt idx="4">
                        <c:v>-0.01</c:v>
                      </c:pt>
                      <c:pt idx="5">
                        <c:v>-0.01</c:v>
                      </c:pt>
                      <c:pt idx="6">
                        <c:v>-0.01</c:v>
                      </c:pt>
                      <c:pt idx="7">
                        <c:v>-0.01</c:v>
                      </c:pt>
                      <c:pt idx="8">
                        <c:v>-0.01</c:v>
                      </c:pt>
                      <c:pt idx="9">
                        <c:v>-0.01</c:v>
                      </c:pt>
                      <c:pt idx="10">
                        <c:v>-0.01</c:v>
                      </c:pt>
                      <c:pt idx="11">
                        <c:v>-0.01</c:v>
                      </c:pt>
                      <c:pt idx="12">
                        <c:v>-0.01</c:v>
                      </c:pt>
                      <c:pt idx="13">
                        <c:v>-0.01</c:v>
                      </c:pt>
                      <c:pt idx="14">
                        <c:v>-0.01</c:v>
                      </c:pt>
                      <c:pt idx="15">
                        <c:v>-0.01</c:v>
                      </c:pt>
                      <c:pt idx="16">
                        <c:v>-0.01</c:v>
                      </c:pt>
                      <c:pt idx="17">
                        <c:v>-0.01</c:v>
                      </c:pt>
                      <c:pt idx="18">
                        <c:v>-0.01</c:v>
                      </c:pt>
                      <c:pt idx="19">
                        <c:v>-0.01</c:v>
                      </c:pt>
                    </c:numCache>
                  </c:numRef>
                </c:val>
                <c:smooth val="0"/>
                <c:extLst xmlns:c15="http://schemas.microsoft.com/office/drawing/2012/chart">
                  <c:ext xmlns:c16="http://schemas.microsoft.com/office/drawing/2014/chart" uri="{C3380CC4-5D6E-409C-BE32-E72D297353CC}">
                    <c16:uniqueId val="{0000000F-0A70-4561-A771-26977477F17B}"/>
                  </c:ext>
                </c:extLst>
              </c15:ser>
            </c15:filteredLineSeries>
            <c15:filteredLineSeries>
              <c15:ser>
                <c:idx val="0"/>
                <c:order val="14"/>
                <c:tx>
                  <c:strRef>
                    <c:extLst xmlns:c15="http://schemas.microsoft.com/office/drawing/2012/chart">
                      <c:ext xmlns:c15="http://schemas.microsoft.com/office/drawing/2012/chart" uri="{02D57815-91ED-43cb-92C2-25804820EDAC}">
                        <c15:formulaRef>
                          <c15:sqref>Gráfico11_b!$D$22</c15:sqref>
                        </c15:formulaRef>
                      </c:ext>
                    </c:extLst>
                    <c:strCache>
                      <c:ptCount val="1"/>
                      <c:pt idx="0">
                        <c:v>DE</c:v>
                      </c:pt>
                    </c:strCache>
                  </c:strRef>
                </c:tx>
                <c:spPr>
                  <a:ln w="19050" cap="rnd">
                    <a:solidFill>
                      <a:sysClr val="windowText" lastClr="000000">
                        <a:lumMod val="65000"/>
                        <a:lumOff val="35000"/>
                      </a:sysClr>
                    </a:solidFill>
                    <a:round/>
                  </a:ln>
                  <a:effectLst/>
                </c:spPr>
                <c:marker>
                  <c:symbol val="none"/>
                </c:marker>
                <c:dLbls>
                  <c:dLbl>
                    <c:idx val="19"/>
                    <c:tx>
                      <c:rich>
                        <a:bodyPr/>
                        <a:lstStyle/>
                        <a:p>
                          <a:r>
                            <a:rPr lang="en-US" baseline="0"/>
                            <a:t>DE</a:t>
                          </a:r>
                          <a:endParaRPr lang="en-US"/>
                        </a:p>
                      </c:rich>
                    </c:tx>
                    <c:showLegendKey val="0"/>
                    <c:showVal val="1"/>
                    <c:showCatName val="1"/>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0-0A70-4561-A771-26977477F17B}"/>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Century Gothic" panose="020B0502020202020204" pitchFamily="34" charset="0"/>
                          <a:ea typeface="+mn-ea"/>
                          <a:cs typeface="+mn-cs"/>
                        </a:defRPr>
                      </a:pPr>
                      <a:endParaRPr lang="es-ES"/>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Gráfico11_b!$E$7:$X$7</c15:sqref>
                        </c15:formulaRef>
                      </c:ext>
                    </c:extLst>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extLst xmlns:c15="http://schemas.microsoft.com/office/drawing/2012/chart">
                      <c:ext xmlns:c15="http://schemas.microsoft.com/office/drawing/2012/chart" uri="{02D57815-91ED-43cb-92C2-25804820EDAC}">
                        <c15:formulaRef>
                          <c15:sqref>Gráfico11_b!$E$22:$X$22</c15:sqref>
                        </c15:formulaRef>
                      </c:ext>
                    </c:extLst>
                    <c:numCache>
                      <c:formatCode>########0.00</c:formatCode>
                      <c:ptCount val="20"/>
                      <c:pt idx="0">
                        <c:v>-0.06</c:v>
                      </c:pt>
                      <c:pt idx="1">
                        <c:v>-0.03</c:v>
                      </c:pt>
                      <c:pt idx="2">
                        <c:v>-0.03</c:v>
                      </c:pt>
                      <c:pt idx="3">
                        <c:v>-0.04</c:v>
                      </c:pt>
                      <c:pt idx="4">
                        <c:v>-0.03</c:v>
                      </c:pt>
                      <c:pt idx="5">
                        <c:v>-0.03</c:v>
                      </c:pt>
                      <c:pt idx="6">
                        <c:v>-0.03</c:v>
                      </c:pt>
                      <c:pt idx="7">
                        <c:v>-0.03</c:v>
                      </c:pt>
                      <c:pt idx="8">
                        <c:v>-0.02</c:v>
                      </c:pt>
                      <c:pt idx="9">
                        <c:v>-0.02</c:v>
                      </c:pt>
                      <c:pt idx="10">
                        <c:v>-0.02</c:v>
                      </c:pt>
                      <c:pt idx="11">
                        <c:v>-0.02</c:v>
                      </c:pt>
                      <c:pt idx="12">
                        <c:v>-0.02</c:v>
                      </c:pt>
                      <c:pt idx="13">
                        <c:v>-0.02</c:v>
                      </c:pt>
                      <c:pt idx="14">
                        <c:v>-0.02</c:v>
                      </c:pt>
                      <c:pt idx="15">
                        <c:v>-0.02</c:v>
                      </c:pt>
                      <c:pt idx="16">
                        <c:v>-0.02</c:v>
                      </c:pt>
                      <c:pt idx="17">
                        <c:v>-0.02</c:v>
                      </c:pt>
                      <c:pt idx="18">
                        <c:v>-0.02</c:v>
                      </c:pt>
                      <c:pt idx="19">
                        <c:v>-0.02</c:v>
                      </c:pt>
                    </c:numCache>
                  </c:numRef>
                </c:val>
                <c:smooth val="0"/>
                <c:extLst xmlns:c15="http://schemas.microsoft.com/office/drawing/2012/chart">
                  <c:ext xmlns:c16="http://schemas.microsoft.com/office/drawing/2014/chart" uri="{C3380CC4-5D6E-409C-BE32-E72D297353CC}">
                    <c16:uniqueId val="{00000011-0A70-4561-A771-26977477F17B}"/>
                  </c:ext>
                </c:extLst>
              </c15:ser>
            </c15:filteredLineSeries>
          </c:ext>
        </c:extLst>
      </c:lineChart>
      <c:catAx>
        <c:axId val="2099913839"/>
        <c:scaling>
          <c:orientation val="minMax"/>
        </c:scaling>
        <c:delete val="0"/>
        <c:axPos val="b"/>
        <c:numFmt formatCode="General" sourceLinked="1"/>
        <c:majorTickMark val="none"/>
        <c:minorTickMark val="none"/>
        <c:tickLblPos val="low"/>
        <c:spPr>
          <a:noFill/>
          <a:ln w="19050" cap="flat" cmpd="sng" algn="ctr">
            <a:solidFill>
              <a:sysClr val="windowText" lastClr="000000"/>
            </a:solidFill>
            <a:round/>
          </a:ln>
          <a:effectLst/>
        </c:spPr>
        <c:txPr>
          <a:bodyPr rot="-5400000" spcFirstLastPara="1" vertOverflow="ellipsis"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67564080"/>
        <c:crosses val="autoZero"/>
        <c:auto val="1"/>
        <c:lblAlgn val="ctr"/>
        <c:lblOffset val="100"/>
        <c:noMultiLvlLbl val="0"/>
      </c:catAx>
      <c:valAx>
        <c:axId val="6756408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099913839"/>
        <c:crossesAt val="1"/>
        <c:crossBetween val="between"/>
      </c:valAx>
      <c:spPr>
        <a:noFill/>
        <a:ln>
          <a:noFill/>
        </a:ln>
        <a:effectLst/>
      </c:spPr>
    </c:plotArea>
    <c:legend>
      <c:legendPos val="b"/>
      <c:layout>
        <c:manualLayout>
          <c:xMode val="edge"/>
          <c:yMode val="edge"/>
          <c:x val="2.128896296722033E-2"/>
          <c:y val="0.82172815595631188"/>
          <c:w val="0.96472115255666058"/>
          <c:h val="0.1480299085598171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14638736195712"/>
          <c:y val="5.9513926430837936E-2"/>
          <c:w val="0.87664685782201757"/>
          <c:h val="0.78305793865319062"/>
        </c:manualLayout>
      </c:layout>
      <c:barChart>
        <c:barDir val="col"/>
        <c:grouping val="clustered"/>
        <c:varyColors val="0"/>
        <c:ser>
          <c:idx val="0"/>
          <c:order val="0"/>
          <c:tx>
            <c:strRef>
              <c:f>Gráfico12_b!$E$5</c:f>
              <c:strCache>
                <c:ptCount val="1"/>
                <c:pt idx="0">
                  <c:v>Efecto en la inversión en I+D+i por € de recaudación perdida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
              <c:pt idx="0">
                <c:v>Aumento del gasto en I+D+i</c:v>
              </c:pt>
              <c:pt idx="1">
                <c:v>Aumento del gasto fiscalmente deducible en I+D+i </c:v>
              </c:pt>
              <c:pt idx="2">
                <c:v>Aumento del gasto no fiscalmente deducible en I+D+i </c:v>
              </c:pt>
            </c:strLit>
          </c:cat>
          <c:val>
            <c:numRef>
              <c:f>Gráfico12_b!$E$6:$E$9</c:f>
              <c:numCache>
                <c:formatCode>0.00</c:formatCode>
                <c:ptCount val="4"/>
                <c:pt idx="0">
                  <c:v>1.5</c:v>
                </c:pt>
                <c:pt idx="1">
                  <c:v>1.3</c:v>
                </c:pt>
                <c:pt idx="2">
                  <c:v>0.2</c:v>
                </c:pt>
              </c:numCache>
            </c:numRef>
          </c:val>
          <c:extLst>
            <c:ext xmlns:c16="http://schemas.microsoft.com/office/drawing/2014/chart" uri="{C3380CC4-5D6E-409C-BE32-E72D297353CC}">
              <c16:uniqueId val="{00000000-70DF-4FD3-A709-B0424D63A548}"/>
            </c:ext>
          </c:extLst>
        </c:ser>
        <c:dLbls>
          <c:dLblPos val="outEnd"/>
          <c:showLegendKey val="0"/>
          <c:showVal val="1"/>
          <c:showCatName val="0"/>
          <c:showSerName val="0"/>
          <c:showPercent val="0"/>
          <c:showBubbleSize val="0"/>
        </c:dLbls>
        <c:gapWidth val="219"/>
        <c:axId val="-540169888"/>
        <c:axId val="-540167568"/>
      </c:barChart>
      <c:scatterChart>
        <c:scatterStyle val="smoothMarker"/>
        <c:varyColors val="0"/>
        <c:ser>
          <c:idx val="1"/>
          <c:order val="1"/>
          <c:tx>
            <c:v>Linea</c:v>
          </c:tx>
          <c:spPr>
            <a:ln w="28575" cap="rnd">
              <a:solidFill>
                <a:schemeClr val="bg1">
                  <a:lumMod val="50000"/>
                </a:schemeClr>
              </a:solidFill>
              <a:prstDash val="sysDash"/>
              <a:round/>
            </a:ln>
            <a:effectLst/>
          </c:spPr>
          <c:marker>
            <c:symbol val="none"/>
          </c:marker>
          <c:xVal>
            <c:numLit>
              <c:formatCode>General</c:formatCode>
              <c:ptCount val="2"/>
              <c:pt idx="0">
                <c:v>1.5</c:v>
              </c:pt>
              <c:pt idx="1">
                <c:v>1.5</c:v>
              </c:pt>
            </c:numLit>
          </c:xVal>
          <c:yVal>
            <c:numLit>
              <c:formatCode>General</c:formatCode>
              <c:ptCount val="2"/>
              <c:pt idx="0">
                <c:v>2</c:v>
              </c:pt>
              <c:pt idx="1">
                <c:v>0</c:v>
              </c:pt>
            </c:numLit>
          </c:yVal>
          <c:smooth val="1"/>
          <c:extLst>
            <c:ext xmlns:c16="http://schemas.microsoft.com/office/drawing/2014/chart" uri="{C3380CC4-5D6E-409C-BE32-E72D297353CC}">
              <c16:uniqueId val="{00000001-70DF-4FD3-A709-B0424D63A548}"/>
            </c:ext>
          </c:extLst>
        </c:ser>
        <c:dLbls>
          <c:showLegendKey val="0"/>
          <c:showVal val="0"/>
          <c:showCatName val="0"/>
          <c:showSerName val="0"/>
          <c:showPercent val="0"/>
          <c:showBubbleSize val="0"/>
        </c:dLbls>
        <c:axId val="-540169888"/>
        <c:axId val="-540167568"/>
      </c:scatterChart>
      <c:catAx>
        <c:axId val="-540169888"/>
        <c:scaling>
          <c:orientation val="minMax"/>
        </c:scaling>
        <c:delete val="0"/>
        <c:axPos val="b"/>
        <c:numFmt formatCode="General" sourceLinked="0"/>
        <c:majorTickMark val="none"/>
        <c:minorTickMark val="none"/>
        <c:tickLblPos val="nextTo"/>
        <c:spPr>
          <a:noFill/>
          <a:ln w="19050" cap="flat" cmpd="sng" algn="ctr">
            <a:solidFill>
              <a:schemeClr val="tx1"/>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540167568"/>
        <c:crosses val="autoZero"/>
        <c:auto val="1"/>
        <c:lblAlgn val="ctr"/>
        <c:lblOffset val="100"/>
        <c:noMultiLvlLbl val="0"/>
      </c:catAx>
      <c:valAx>
        <c:axId val="-540167568"/>
        <c:scaling>
          <c:orientation val="minMax"/>
          <c:max val="2"/>
          <c:min val="0"/>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540169888"/>
        <c:crosses val="autoZero"/>
        <c:crossBetween val="between"/>
        <c:majorUnit val="0.2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66653366644304"/>
          <c:y val="0.12700262467191598"/>
          <c:w val="0.83823028884701767"/>
          <c:h val="0.72807242423950358"/>
        </c:manualLayout>
      </c:layout>
      <c:scatterChart>
        <c:scatterStyle val="lineMarker"/>
        <c:varyColors val="0"/>
        <c:ser>
          <c:idx val="0"/>
          <c:order val="0"/>
          <c:tx>
            <c:strRef>
              <c:f>Gráfico19!$F$4</c:f>
              <c:strCache>
                <c:ptCount val="1"/>
                <c:pt idx="0">
                  <c:v>Activos
en PPP</c:v>
                </c:pt>
              </c:strCache>
            </c:strRef>
          </c:tx>
          <c:spPr>
            <a:ln w="19050" cap="rnd">
              <a:noFill/>
              <a:round/>
            </a:ln>
            <a:effectLst/>
          </c:spPr>
          <c:marker>
            <c:symbol val="circle"/>
            <c:size val="9"/>
            <c:spPr>
              <a:solidFill>
                <a:schemeClr val="accent1">
                  <a:lumMod val="40000"/>
                  <a:lumOff val="60000"/>
                </a:schemeClr>
              </a:solidFill>
              <a:ln w="19050">
                <a:noFill/>
              </a:ln>
              <a:effectLst/>
            </c:spPr>
          </c:marker>
          <c:dLbls>
            <c:dLbl>
              <c:idx val="0"/>
              <c:tx>
                <c:rich>
                  <a:bodyPr/>
                  <a:lstStyle/>
                  <a:p>
                    <a:fld id="{CD88FF2D-D4BC-4683-9BD8-230862DF800F}" type="CELLRANGE">
                      <a:rPr lang="en-US"/>
                      <a:pPr/>
                      <a:t>[CELLRANGE]</a:t>
                    </a:fld>
                    <a:endParaRPr lang="es-E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2BFC-4277-8DF7-8F093F53B6F3}"/>
                </c:ext>
              </c:extLst>
            </c:dLbl>
            <c:dLbl>
              <c:idx val="1"/>
              <c:tx>
                <c:rich>
                  <a:bodyPr/>
                  <a:lstStyle/>
                  <a:p>
                    <a:fld id="{BD5C0D31-3636-446D-A088-573F5CECBB3A}" type="CELLRANGE">
                      <a:rPr lang="es-ES"/>
                      <a:pPr/>
                      <a:t>[CELLRANGE]</a:t>
                    </a:fld>
                    <a:endParaRPr lang="es-E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BFC-4277-8DF7-8F093F53B6F3}"/>
                </c:ext>
              </c:extLst>
            </c:dLbl>
            <c:dLbl>
              <c:idx val="2"/>
              <c:layout>
                <c:manualLayout>
                  <c:x val="-1.0742143753649878E-2"/>
                  <c:y val="-2.3360064276652513E-2"/>
                </c:manualLayout>
              </c:layout>
              <c:tx>
                <c:rich>
                  <a:bodyPr/>
                  <a:lstStyle/>
                  <a:p>
                    <a:fld id="{E734E1C4-AA6C-4701-9F58-F3DCB260CED6}" type="CELLRANGE">
                      <a:rPr lang="en-US"/>
                      <a:pPr/>
                      <a:t>[CELLRANGE]</a:t>
                    </a:fld>
                    <a:endParaRPr lang="es-E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2BFC-4277-8DF7-8F093F53B6F3}"/>
                </c:ext>
              </c:extLst>
            </c:dLbl>
            <c:dLbl>
              <c:idx val="3"/>
              <c:layout>
                <c:manualLayout>
                  <c:x val="-7.8131032124884162E-2"/>
                  <c:y val="-4.5540987941646807E-2"/>
                </c:manualLayout>
              </c:layout>
              <c:tx>
                <c:rich>
                  <a:bodyPr/>
                  <a:lstStyle/>
                  <a:p>
                    <a:fld id="{BD70E796-73FC-41E3-BD64-809DD1EE6CC2}" type="CELLRANGE">
                      <a:rPr lang="en-US"/>
                      <a:pPr/>
                      <a:t>[CELLRANGE]</a:t>
                    </a:fld>
                    <a:endParaRPr lang="es-E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2BFC-4277-8DF7-8F093F53B6F3}"/>
                </c:ext>
              </c:extLst>
            </c:dLbl>
            <c:dLbl>
              <c:idx val="4"/>
              <c:tx>
                <c:rich>
                  <a:bodyPr/>
                  <a:lstStyle/>
                  <a:p>
                    <a:fld id="{A457CED3-494A-44A5-AB26-D56A748565FC}" type="CELLRANGE">
                      <a:rPr lang="es-ES"/>
                      <a:pPr/>
                      <a:t>[CELLRANGE]</a:t>
                    </a:fld>
                    <a:endParaRPr lang="es-E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BFC-4277-8DF7-8F093F53B6F3}"/>
                </c:ext>
              </c:extLst>
            </c:dLbl>
            <c:dLbl>
              <c:idx val="5"/>
              <c:tx>
                <c:rich>
                  <a:bodyPr/>
                  <a:lstStyle/>
                  <a:p>
                    <a:fld id="{DA90CAAA-D06E-42B9-A2C9-0BA55145AD1C}" type="CELLRANGE">
                      <a:rPr lang="es-ES"/>
                      <a:pPr/>
                      <a:t>[CELLRANGE]</a:t>
                    </a:fld>
                    <a:endParaRPr lang="es-E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BFC-4277-8DF7-8F093F53B6F3}"/>
                </c:ext>
              </c:extLst>
            </c:dLbl>
            <c:dLbl>
              <c:idx val="6"/>
              <c:tx>
                <c:rich>
                  <a:bodyPr/>
                  <a:lstStyle/>
                  <a:p>
                    <a:fld id="{7E389F62-A084-4F56-9F90-2A99BC503A65}" type="CELLRANGE">
                      <a:rPr lang="es-ES"/>
                      <a:pPr/>
                      <a:t>[CELLRANGE]</a:t>
                    </a:fld>
                    <a:endParaRPr lang="es-E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BFC-4277-8DF7-8F093F53B6F3}"/>
                </c:ext>
              </c:extLst>
            </c:dLbl>
            <c:dLbl>
              <c:idx val="7"/>
              <c:tx>
                <c:rich>
                  <a:bodyPr/>
                  <a:lstStyle/>
                  <a:p>
                    <a:fld id="{B26C79C5-B37B-4A4F-8E50-D71B0A4E3232}" type="CELLRANGE">
                      <a:rPr lang="es-ES"/>
                      <a:pPr/>
                      <a:t>[CELLRANGE]</a:t>
                    </a:fld>
                    <a:endParaRPr lang="es-E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BFC-4277-8DF7-8F093F53B6F3}"/>
                </c:ext>
              </c:extLst>
            </c:dLbl>
            <c:dLbl>
              <c:idx val="8"/>
              <c:tx>
                <c:rich>
                  <a:bodyPr/>
                  <a:lstStyle/>
                  <a:p>
                    <a:fld id="{30AC306E-8776-42AB-A941-8E0AFD4D7885}" type="CELLRANGE">
                      <a:rPr lang="es-ES"/>
                      <a:pPr/>
                      <a:t>[CELLRANGE]</a:t>
                    </a:fld>
                    <a:endParaRPr lang="es-E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BFC-4277-8DF7-8F093F53B6F3}"/>
                </c:ext>
              </c:extLst>
            </c:dLbl>
            <c:dLbl>
              <c:idx val="9"/>
              <c:layout>
                <c:manualLayout>
                  <c:x val="-6.7536003338204087E-2"/>
                  <c:y val="-5.3895201326675322E-2"/>
                </c:manualLayout>
              </c:layout>
              <c:tx>
                <c:rich>
                  <a:bodyPr/>
                  <a:lstStyle/>
                  <a:p>
                    <a:fld id="{1050A6C2-D6A8-4881-838A-9667E867406E}" type="CELLRANGE">
                      <a:rPr lang="en-US"/>
                      <a:pPr/>
                      <a:t>[CELLRANGE]</a:t>
                    </a:fld>
                    <a:endParaRPr lang="es-E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2BFC-4277-8DF7-8F093F53B6F3}"/>
                </c:ext>
              </c:extLst>
            </c:dLbl>
            <c:dLbl>
              <c:idx val="10"/>
              <c:layout>
                <c:manualLayout>
                  <c:x val="-5.2748657944698608E-2"/>
                  <c:y val="-8.8124004530642744E-2"/>
                </c:manualLayout>
              </c:layout>
              <c:tx>
                <c:rich>
                  <a:bodyPr rot="0" spcFirstLastPara="1" vertOverflow="ellipsis" vert="horz" wrap="square" anchor="ctr" anchorCtr="1"/>
                  <a:lstStyle/>
                  <a:p>
                    <a:pPr>
                      <a:defRPr sz="800" b="0" i="0" u="none" strike="noStrike" kern="1200" baseline="0">
                        <a:solidFill>
                          <a:schemeClr val="accent1">
                            <a:lumMod val="60000"/>
                            <a:lumOff val="40000"/>
                          </a:schemeClr>
                        </a:solidFill>
                        <a:latin typeface="Century Gothic" panose="020B0502020202020204" pitchFamily="34" charset="0"/>
                        <a:ea typeface="+mn-ea"/>
                        <a:cs typeface="+mn-cs"/>
                      </a:defRPr>
                    </a:pPr>
                    <a:fld id="{81EFAAE8-319D-4022-A58F-EF71B0195586}" type="CELLRANGE">
                      <a:rPr lang="en-US">
                        <a:solidFill>
                          <a:schemeClr val="accent1">
                            <a:lumMod val="60000"/>
                            <a:lumOff val="40000"/>
                          </a:schemeClr>
                        </a:solidFill>
                      </a:rPr>
                      <a:pPr>
                        <a:defRPr sz="800">
                          <a:solidFill>
                            <a:schemeClr val="accent1">
                              <a:lumMod val="60000"/>
                              <a:lumOff val="40000"/>
                            </a:schemeClr>
                          </a:solidFill>
                        </a:defRPr>
                      </a:pPr>
                      <a:t>[CELLRANGE]</a:t>
                    </a:fld>
                    <a:endParaRPr lang="es-ES"/>
                  </a:p>
                </c:rich>
              </c:tx>
              <c:spPr>
                <a:noFill/>
                <a:ln>
                  <a:noFill/>
                </a:ln>
                <a:effectLst/>
              </c:spPr>
              <c:txPr>
                <a:bodyPr rot="0" spcFirstLastPara="1" vertOverflow="ellipsis" vert="horz" wrap="square" anchor="ctr" anchorCtr="1"/>
                <a:lstStyle/>
                <a:p>
                  <a:pPr>
                    <a:defRPr sz="800" b="0" i="0" u="none" strike="noStrike" kern="1200" baseline="0">
                      <a:solidFill>
                        <a:schemeClr val="accent1">
                          <a:lumMod val="60000"/>
                          <a:lumOff val="40000"/>
                        </a:schemeClr>
                      </a:solidFill>
                      <a:latin typeface="Century Gothic" panose="020B0502020202020204" pitchFamily="34" charset="0"/>
                      <a:ea typeface="+mn-ea"/>
                      <a:cs typeface="+mn-cs"/>
                    </a:defRPr>
                  </a:pPr>
                  <a:endParaRPr lang="es-E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2BFC-4277-8DF7-8F093F53B6F3}"/>
                </c:ext>
              </c:extLst>
            </c:dLbl>
            <c:dLbl>
              <c:idx val="11"/>
              <c:layout>
                <c:manualLayout>
                  <c:x val="-2.2642800303963002E-2"/>
                  <c:y val="-3.0556057638206985E-2"/>
                </c:manualLayout>
              </c:layout>
              <c:tx>
                <c:rich>
                  <a:bodyPr/>
                  <a:lstStyle/>
                  <a:p>
                    <a:fld id="{DD6E514D-B423-419B-943C-C0F5E597E12E}" type="CELLRANGE">
                      <a:rPr lang="en-US"/>
                      <a:pPr/>
                      <a:t>[CELLRANGE]</a:t>
                    </a:fld>
                    <a:endParaRPr lang="es-E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2BFC-4277-8DF7-8F093F53B6F3}"/>
                </c:ext>
              </c:extLst>
            </c:dLbl>
            <c:dLbl>
              <c:idx val="12"/>
              <c:layout>
                <c:manualLayout>
                  <c:x val="-0.10690457716208497"/>
                  <c:y val="5.4239894855317525E-3"/>
                </c:manualLayout>
              </c:layout>
              <c:tx>
                <c:rich>
                  <a:bodyPr/>
                  <a:lstStyle/>
                  <a:p>
                    <a:fld id="{5320294D-129B-4ABD-9ACC-A7248B424833}" type="CELLRANGE">
                      <a:rPr lang="en-US"/>
                      <a:pPr/>
                      <a:t>[CELLRANGE]</a:t>
                    </a:fld>
                    <a:endParaRPr lang="es-E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2BFC-4277-8DF7-8F093F53B6F3}"/>
                </c:ext>
              </c:extLst>
            </c:dLbl>
            <c:dLbl>
              <c:idx val="13"/>
              <c:layout>
                <c:manualLayout>
                  <c:x val="-1.6500276787679104E-2"/>
                  <c:y val="-2.8638158296308433E-2"/>
                </c:manualLayout>
              </c:layout>
              <c:tx>
                <c:rich>
                  <a:bodyPr/>
                  <a:lstStyle/>
                  <a:p>
                    <a:fld id="{E76D6EE2-BF8A-427C-A5E8-0A23E0D4FAEE}" type="CELLRANGE">
                      <a:rPr lang="en-US"/>
                      <a:pPr/>
                      <a:t>[CELLRANGE]</a:t>
                    </a:fld>
                    <a:endParaRPr lang="es-E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2BFC-4277-8DF7-8F093F53B6F3}"/>
                </c:ext>
              </c:extLst>
            </c:dLbl>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rgbClr val="FF0000"/>
                      </a:solidFill>
                      <a:round/>
                    </a:ln>
                    <a:effectLst/>
                  </c:spPr>
                </c15:leaderLines>
              </c:ext>
            </c:extLst>
          </c:dLbls>
          <c:trendline>
            <c:spPr>
              <a:ln w="31750" cap="rnd">
                <a:solidFill>
                  <a:srgbClr val="7B6911"/>
                </a:solidFill>
                <a:prstDash val="solid"/>
              </a:ln>
              <a:effectLst/>
            </c:spPr>
            <c:trendlineType val="linear"/>
            <c:dispRSqr val="0"/>
            <c:dispEq val="0"/>
          </c:trendline>
          <c:xVal>
            <c:numRef>
              <c:f>Gráfico19!$E$5:$E$18</c:f>
              <c:numCache>
                <c:formatCode>General</c:formatCode>
                <c:ptCount val="14"/>
                <c:pt idx="0">
                  <c:v>22.13</c:v>
                </c:pt>
                <c:pt idx="1">
                  <c:v>34.090000000000003</c:v>
                </c:pt>
                <c:pt idx="2">
                  <c:v>34.58</c:v>
                </c:pt>
                <c:pt idx="3">
                  <c:v>38.200000000000003</c:v>
                </c:pt>
                <c:pt idx="4">
                  <c:v>38.26</c:v>
                </c:pt>
                <c:pt idx="5">
                  <c:v>41.05</c:v>
                </c:pt>
                <c:pt idx="6">
                  <c:v>46.68</c:v>
                </c:pt>
                <c:pt idx="7">
                  <c:v>53.74</c:v>
                </c:pt>
                <c:pt idx="8">
                  <c:v>56.56</c:v>
                </c:pt>
                <c:pt idx="9">
                  <c:v>60.54</c:v>
                </c:pt>
                <c:pt idx="10">
                  <c:v>72.260000000000005</c:v>
                </c:pt>
                <c:pt idx="11">
                  <c:v>73.959999999999994</c:v>
                </c:pt>
                <c:pt idx="12">
                  <c:v>78.38</c:v>
                </c:pt>
                <c:pt idx="13">
                  <c:v>83.1</c:v>
                </c:pt>
              </c:numCache>
            </c:numRef>
          </c:xVal>
          <c:yVal>
            <c:numRef>
              <c:f>Gráfico19!$F$5:$F$18</c:f>
              <c:numCache>
                <c:formatCode>General</c:formatCode>
                <c:ptCount val="14"/>
                <c:pt idx="0">
                  <c:v>95.29</c:v>
                </c:pt>
                <c:pt idx="1">
                  <c:v>40.729999999999997</c:v>
                </c:pt>
                <c:pt idx="2">
                  <c:v>29.45</c:v>
                </c:pt>
                <c:pt idx="3">
                  <c:v>6.76</c:v>
                </c:pt>
                <c:pt idx="4">
                  <c:v>134.91</c:v>
                </c:pt>
                <c:pt idx="5">
                  <c:v>159.19</c:v>
                </c:pt>
                <c:pt idx="6">
                  <c:v>6.89</c:v>
                </c:pt>
                <c:pt idx="7">
                  <c:v>0.68</c:v>
                </c:pt>
                <c:pt idx="8">
                  <c:v>59.34</c:v>
                </c:pt>
                <c:pt idx="9">
                  <c:v>9.8000000000000007</c:v>
                </c:pt>
                <c:pt idx="10">
                  <c:v>13.99</c:v>
                </c:pt>
                <c:pt idx="11">
                  <c:v>10.82</c:v>
                </c:pt>
                <c:pt idx="12">
                  <c:v>5.97</c:v>
                </c:pt>
                <c:pt idx="13">
                  <c:v>9.3699999999999992</c:v>
                </c:pt>
              </c:numCache>
            </c:numRef>
          </c:yVal>
          <c:smooth val="0"/>
          <c:extLst>
            <c:ext xmlns:c15="http://schemas.microsoft.com/office/drawing/2012/chart" uri="{02D57815-91ED-43cb-92C2-25804820EDAC}">
              <c15:datalabelsRange>
                <c15:f>Gráfico19!$D$5:$D$38</c15:f>
                <c15:dlblRangeCache>
                  <c:ptCount val="34"/>
                  <c:pt idx="0">
                    <c:v>Reino Unido</c:v>
                  </c:pt>
                  <c:pt idx="1">
                    <c:v>Irlanda</c:v>
                  </c:pt>
                  <c:pt idx="2">
                    <c:v>Japón</c:v>
                  </c:pt>
                  <c:pt idx="3">
                    <c:v>Alemania</c:v>
                  </c:pt>
                  <c:pt idx="4">
                    <c:v>EEUU</c:v>
                  </c:pt>
                  <c:pt idx="5">
                    <c:v>Canadá</c:v>
                  </c:pt>
                  <c:pt idx="6">
                    <c:v>Bélgica</c:v>
                  </c:pt>
                  <c:pt idx="7">
                    <c:v>Grecia</c:v>
                  </c:pt>
                  <c:pt idx="8">
                    <c:v>Finlandia</c:v>
                  </c:pt>
                  <c:pt idx="9">
                    <c:v>Francia</c:v>
                  </c:pt>
                  <c:pt idx="10">
                    <c:v>España</c:v>
                  </c:pt>
                  <c:pt idx="11">
                    <c:v>Portugal</c:v>
                  </c:pt>
                  <c:pt idx="12">
                    <c:v>Austria</c:v>
                  </c:pt>
                  <c:pt idx="13">
                    <c:v>Italia</c:v>
                  </c:pt>
                  <c:pt idx="15">
                    <c:v>Fuente: Pensions at a Glance (2017), OCDE</c:v>
                  </c:pt>
                  <c:pt idx="16">
                    <c:v>Nota: Se incluyen solo los países más representativos cuyo segundo pilar es exclusivamente público.</c:v>
                  </c:pt>
                </c15:dlblRangeCache>
              </c15:datalabelsRange>
            </c:ext>
            <c:ext xmlns:c16="http://schemas.microsoft.com/office/drawing/2014/chart" uri="{C3380CC4-5D6E-409C-BE32-E72D297353CC}">
              <c16:uniqueId val="{0000000F-2BFC-4277-8DF7-8F093F53B6F3}"/>
            </c:ext>
          </c:extLst>
        </c:ser>
        <c:dLbls>
          <c:showLegendKey val="0"/>
          <c:showVal val="0"/>
          <c:showCatName val="0"/>
          <c:showSerName val="0"/>
          <c:showPercent val="0"/>
          <c:showBubbleSize val="0"/>
        </c:dLbls>
        <c:axId val="435480064"/>
        <c:axId val="2091430128"/>
      </c:scatterChart>
      <c:valAx>
        <c:axId val="435480064"/>
        <c:scaling>
          <c:orientation val="minMax"/>
          <c:min val="1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r>
                  <a:rPr lang="es-ES"/>
                  <a:t>Tasa de Reemplazo</a:t>
                </a:r>
              </a:p>
            </c:rich>
          </c:tx>
          <c:layout>
            <c:manualLayout>
              <c:xMode val="edge"/>
              <c:yMode val="edge"/>
              <c:x val="0.40477642185373452"/>
              <c:y val="0.9336818385026441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091430128"/>
        <c:crosses val="autoZero"/>
        <c:crossBetween val="midCat"/>
      </c:valAx>
      <c:valAx>
        <c:axId val="209143012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r>
                  <a:rPr lang="es-ES"/>
                  <a:t>Activos en Planes de Pensiones (% PIB)</a:t>
                </a:r>
              </a:p>
            </c:rich>
          </c:tx>
          <c:layout>
            <c:manualLayout>
              <c:xMode val="edge"/>
              <c:yMode val="edge"/>
              <c:x val="1.500497608661056E-2"/>
              <c:y val="0.13972092980421538"/>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435480064"/>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Century Gothic" panose="020B0502020202020204" pitchFamily="34" charset="0"/>
        </a:defRPr>
      </a:pPr>
      <a:endParaRPr lang="es-ES"/>
    </a:p>
  </c:txPr>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Gráfico13_b!$E$5</c:f>
              <c:strCache>
                <c:ptCount val="1"/>
                <c:pt idx="0">
                  <c:v> Gasto de empresas en I+D+i</c:v>
                </c:pt>
              </c:strCache>
            </c:strRef>
          </c:tx>
          <c:spPr>
            <a:solidFill>
              <a:schemeClr val="accent1"/>
            </a:solidFill>
            <a:ln>
              <a:noFill/>
            </a:ln>
            <a:effectLst/>
          </c:spPr>
          <c:invertIfNegative val="0"/>
          <c:dLbls>
            <c:dLbl>
              <c:idx val="0"/>
              <c:layout>
                <c:manualLayout>
                  <c:x val="-4.460357158120108E-17"/>
                  <c:y val="1.3632638888888883E-2"/>
                </c:manualLayout>
              </c:layout>
              <c:tx>
                <c:rich>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Century Gothic" panose="020B0502020202020204" pitchFamily="34" charset="0"/>
                        <a:ea typeface="+mn-ea"/>
                        <a:cs typeface="+mn-cs"/>
                      </a:defRPr>
                    </a:pPr>
                    <a:fld id="{769F0912-4D87-4535-B243-F6F126194ECB}" type="VALUE">
                      <a:rPr lang="en-US" sz="800" b="0">
                        <a:solidFill>
                          <a:sysClr val="windowText" lastClr="000000"/>
                        </a:solidFill>
                      </a:rPr>
                      <a:pPr>
                        <a:defRPr sz="800">
                          <a:solidFill>
                            <a:sysClr val="windowText" lastClr="000000"/>
                          </a:solidFill>
                        </a:defRPr>
                      </a:pPr>
                      <a:t>[VALOR]</a:t>
                    </a:fld>
                    <a:r>
                      <a:rPr lang="en-US" sz="800" b="0">
                        <a:solidFill>
                          <a:sysClr val="windowText" lastClr="000000"/>
                        </a:solidFill>
                      </a:rPr>
                      <a:t> M (€)</a:t>
                    </a:r>
                  </a:p>
                </c:rich>
              </c:tx>
              <c:spPr>
                <a:solidFill>
                  <a:schemeClr val="bg1"/>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B250-4EA2-AD11-E7DEA32AD6C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Gráfico13_b!$H$1</c:f>
              <c:numCache>
                <c:formatCode>General</c:formatCode>
                <c:ptCount val="1"/>
              </c:numCache>
            </c:numRef>
          </c:cat>
          <c:val>
            <c:numRef>
              <c:f>Gráfico13_b!$E$6</c:f>
              <c:numCache>
                <c:formatCode>General</c:formatCode>
                <c:ptCount val="1"/>
                <c:pt idx="0">
                  <c:v>110</c:v>
                </c:pt>
              </c:numCache>
            </c:numRef>
          </c:val>
          <c:extLst>
            <c:ext xmlns:c16="http://schemas.microsoft.com/office/drawing/2014/chart" uri="{C3380CC4-5D6E-409C-BE32-E72D297353CC}">
              <c16:uniqueId val="{00000001-B250-4EA2-AD11-E7DEA32AD6C5}"/>
            </c:ext>
          </c:extLst>
        </c:ser>
        <c:ser>
          <c:idx val="1"/>
          <c:order val="1"/>
          <c:tx>
            <c:strRef>
              <c:f>Gráfico13_b!$D$5</c:f>
              <c:strCache>
                <c:ptCount val="1"/>
                <c:pt idx="0">
                  <c:v>Recaudación por IS</c:v>
                </c:pt>
              </c:strCache>
            </c:strRef>
          </c:tx>
          <c:spPr>
            <a:solidFill>
              <a:schemeClr val="bg2"/>
            </a:solidFill>
            <a:ln>
              <a:noFill/>
            </a:ln>
            <a:effectLst/>
          </c:spPr>
          <c:invertIfNegative val="0"/>
          <c:dLbls>
            <c:dLbl>
              <c:idx val="0"/>
              <c:layout>
                <c:manualLayout>
                  <c:x val="-1.0674306577903225E-16"/>
                  <c:y val="1.0825441321419854E-2"/>
                </c:manualLayout>
              </c:layout>
              <c:tx>
                <c:rich>
                  <a:bodyPr/>
                  <a:lstStyle/>
                  <a:p>
                    <a:r>
                      <a:rPr lang="en-US" sz="800" b="0" i="0" u="none" strike="noStrike" kern="1200" baseline="0">
                        <a:solidFill>
                          <a:sysClr val="windowText" lastClr="000000">
                            <a:lumMod val="75000"/>
                            <a:lumOff val="25000"/>
                          </a:sysClr>
                        </a:solidFill>
                        <a:latin typeface="Century Gothic" panose="020B0502020202020204" pitchFamily="34" charset="0"/>
                      </a:rPr>
                      <a:t>-73 M (€)</a:t>
                    </a:r>
                    <a:endParaRPr lang="en-US"/>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250-4EA2-AD11-E7DEA32AD6C5}"/>
                </c:ext>
              </c:extLst>
            </c:dLbl>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Gráfico13_b!$H$1</c:f>
              <c:numCache>
                <c:formatCode>General</c:formatCode>
                <c:ptCount val="1"/>
              </c:numCache>
            </c:numRef>
          </c:cat>
          <c:val>
            <c:numRef>
              <c:f>Gráfico13_b!$D$6</c:f>
              <c:numCache>
                <c:formatCode>General</c:formatCode>
                <c:ptCount val="1"/>
                <c:pt idx="0">
                  <c:v>-73</c:v>
                </c:pt>
              </c:numCache>
            </c:numRef>
          </c:val>
          <c:extLst>
            <c:ext xmlns:c16="http://schemas.microsoft.com/office/drawing/2014/chart" uri="{C3380CC4-5D6E-409C-BE32-E72D297353CC}">
              <c16:uniqueId val="{00000003-B250-4EA2-AD11-E7DEA32AD6C5}"/>
            </c:ext>
          </c:extLst>
        </c:ser>
        <c:dLbls>
          <c:dLblPos val="outEnd"/>
          <c:showLegendKey val="0"/>
          <c:showVal val="1"/>
          <c:showCatName val="0"/>
          <c:showSerName val="0"/>
          <c:showPercent val="0"/>
          <c:showBubbleSize val="0"/>
        </c:dLbls>
        <c:gapWidth val="219"/>
        <c:overlap val="-27"/>
        <c:axId val="915296351"/>
        <c:axId val="735740655"/>
      </c:barChart>
      <c:catAx>
        <c:axId val="915296351"/>
        <c:scaling>
          <c:orientation val="minMax"/>
        </c:scaling>
        <c:delete val="0"/>
        <c:axPos val="b"/>
        <c:numFmt formatCode="General" sourceLinked="1"/>
        <c:majorTickMark val="none"/>
        <c:minorTickMark val="none"/>
        <c:tickLblPos val="nextTo"/>
        <c:spPr>
          <a:noFill/>
          <a:ln w="19050"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735740655"/>
        <c:crosses val="autoZero"/>
        <c:auto val="1"/>
        <c:lblAlgn val="ctr"/>
        <c:lblOffset val="100"/>
        <c:noMultiLvlLbl val="0"/>
      </c:catAx>
      <c:valAx>
        <c:axId val="735740655"/>
        <c:scaling>
          <c:orientation val="minMax"/>
          <c:max val="120"/>
          <c:min val="-1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915296351"/>
        <c:crosses val="autoZero"/>
        <c:crossBetween val="between"/>
        <c:majorUnit val="30"/>
      </c:valAx>
      <c:spPr>
        <a:noFill/>
        <a:ln w="19050">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s-E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Gráfico21!$E$4</c:f>
              <c:strCache>
                <c:ptCount val="1"/>
                <c:pt idx="0">
                  <c:v>Valor</c:v>
                </c:pt>
              </c:strCache>
            </c:strRef>
          </c:tx>
          <c:spPr>
            <a:solidFill>
              <a:schemeClr val="accent1">
                <a:lumMod val="40000"/>
                <a:lumOff val="60000"/>
              </a:schemeClr>
            </a:solidFill>
            <a:ln>
              <a:noFill/>
            </a:ln>
            <a:effectLst/>
          </c:spPr>
          <c:invertIfNegative val="0"/>
          <c:dPt>
            <c:idx val="6"/>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1-0550-4667-A906-B92425C45536}"/>
              </c:ext>
            </c:extLst>
          </c:dPt>
          <c:dPt>
            <c:idx val="30"/>
            <c:invertIfNegative val="0"/>
            <c:bubble3D val="0"/>
            <c:spPr>
              <a:solidFill>
                <a:schemeClr val="accent1"/>
              </a:solidFill>
              <a:ln>
                <a:noFill/>
              </a:ln>
              <a:effectLst/>
            </c:spPr>
            <c:extLst>
              <c:ext xmlns:c16="http://schemas.microsoft.com/office/drawing/2014/chart" uri="{C3380CC4-5D6E-409C-BE32-E72D297353CC}">
                <c16:uniqueId val="{00000006-0550-4667-A906-B92425C45536}"/>
              </c:ext>
            </c:extLst>
          </c:dPt>
          <c:cat>
            <c:strRef>
              <c:f>Gráfico21!$D$5:$D$39</c:f>
              <c:strCache>
                <c:ptCount val="35"/>
                <c:pt idx="0">
                  <c:v>IL</c:v>
                </c:pt>
                <c:pt idx="1">
                  <c:v>MX</c:v>
                </c:pt>
                <c:pt idx="2">
                  <c:v>NL</c:v>
                </c:pt>
                <c:pt idx="3">
                  <c:v>SK</c:v>
                </c:pt>
                <c:pt idx="4">
                  <c:v>SI</c:v>
                </c:pt>
                <c:pt idx="5">
                  <c:v>CZ</c:v>
                </c:pt>
                <c:pt idx="6">
                  <c:v>IE</c:v>
                </c:pt>
                <c:pt idx="7">
                  <c:v>TR</c:v>
                </c:pt>
                <c:pt idx="8">
                  <c:v>LU</c:v>
                </c:pt>
                <c:pt idx="9">
                  <c:v>HU</c:v>
                </c:pt>
                <c:pt idx="10">
                  <c:v>IS</c:v>
                </c:pt>
                <c:pt idx="11">
                  <c:v>JP</c:v>
                </c:pt>
                <c:pt idx="12">
                  <c:v>IT</c:v>
                </c:pt>
                <c:pt idx="13">
                  <c:v>US</c:v>
                </c:pt>
                <c:pt idx="14">
                  <c:v>NO</c:v>
                </c:pt>
                <c:pt idx="15">
                  <c:v>EE</c:v>
                </c:pt>
                <c:pt idx="16">
                  <c:v>FR</c:v>
                </c:pt>
                <c:pt idx="17">
                  <c:v>CA</c:v>
                </c:pt>
                <c:pt idx="18">
                  <c:v>CH</c:v>
                </c:pt>
                <c:pt idx="19">
                  <c:v>PT</c:v>
                </c:pt>
                <c:pt idx="20">
                  <c:v>AT</c:v>
                </c:pt>
                <c:pt idx="21">
                  <c:v>DK</c:v>
                </c:pt>
                <c:pt idx="22">
                  <c:v>GB</c:v>
                </c:pt>
                <c:pt idx="23">
                  <c:v>DE</c:v>
                </c:pt>
                <c:pt idx="24">
                  <c:v>LV</c:v>
                </c:pt>
                <c:pt idx="25">
                  <c:v>FI</c:v>
                </c:pt>
                <c:pt idx="26">
                  <c:v>KR</c:v>
                </c:pt>
                <c:pt idx="27">
                  <c:v>PL</c:v>
                </c:pt>
                <c:pt idx="28">
                  <c:v>BE</c:v>
                </c:pt>
                <c:pt idx="29">
                  <c:v>AT</c:v>
                </c:pt>
                <c:pt idx="30">
                  <c:v>ES</c:v>
                </c:pt>
                <c:pt idx="31">
                  <c:v>CL</c:v>
                </c:pt>
                <c:pt idx="32">
                  <c:v>GR</c:v>
                </c:pt>
                <c:pt idx="33">
                  <c:v>NZ</c:v>
                </c:pt>
                <c:pt idx="34">
                  <c:v>SE</c:v>
                </c:pt>
              </c:strCache>
            </c:strRef>
          </c:cat>
          <c:val>
            <c:numRef>
              <c:f>Gráfico21!$E$5:$E$39</c:f>
              <c:numCache>
                <c:formatCode>General</c:formatCode>
                <c:ptCount val="35"/>
                <c:pt idx="0">
                  <c:v>53</c:v>
                </c:pt>
                <c:pt idx="1">
                  <c:v>51</c:v>
                </c:pt>
                <c:pt idx="2">
                  <c:v>48</c:v>
                </c:pt>
                <c:pt idx="3">
                  <c:v>36</c:v>
                </c:pt>
                <c:pt idx="4">
                  <c:v>36</c:v>
                </c:pt>
                <c:pt idx="5">
                  <c:v>33</c:v>
                </c:pt>
                <c:pt idx="6">
                  <c:v>32</c:v>
                </c:pt>
                <c:pt idx="7">
                  <c:v>31</c:v>
                </c:pt>
                <c:pt idx="8">
                  <c:v>31</c:v>
                </c:pt>
                <c:pt idx="9">
                  <c:v>30</c:v>
                </c:pt>
                <c:pt idx="10">
                  <c:v>30</c:v>
                </c:pt>
                <c:pt idx="11">
                  <c:v>30</c:v>
                </c:pt>
                <c:pt idx="12">
                  <c:v>29</c:v>
                </c:pt>
                <c:pt idx="13">
                  <c:v>29</c:v>
                </c:pt>
                <c:pt idx="14">
                  <c:v>29</c:v>
                </c:pt>
                <c:pt idx="15">
                  <c:v>27</c:v>
                </c:pt>
                <c:pt idx="16">
                  <c:v>26</c:v>
                </c:pt>
                <c:pt idx="17">
                  <c:v>26</c:v>
                </c:pt>
                <c:pt idx="18">
                  <c:v>26</c:v>
                </c:pt>
                <c:pt idx="19">
                  <c:v>25</c:v>
                </c:pt>
                <c:pt idx="20">
                  <c:v>25</c:v>
                </c:pt>
                <c:pt idx="21">
                  <c:v>24</c:v>
                </c:pt>
                <c:pt idx="22">
                  <c:v>24</c:v>
                </c:pt>
                <c:pt idx="23">
                  <c:v>22</c:v>
                </c:pt>
                <c:pt idx="24">
                  <c:v>20</c:v>
                </c:pt>
                <c:pt idx="25">
                  <c:v>20</c:v>
                </c:pt>
                <c:pt idx="26">
                  <c:v>19</c:v>
                </c:pt>
                <c:pt idx="27">
                  <c:v>17</c:v>
                </c:pt>
                <c:pt idx="28">
                  <c:v>16</c:v>
                </c:pt>
                <c:pt idx="29">
                  <c:v>15</c:v>
                </c:pt>
                <c:pt idx="30">
                  <c:v>15</c:v>
                </c:pt>
                <c:pt idx="31">
                  <c:v>12</c:v>
                </c:pt>
                <c:pt idx="32">
                  <c:v>12</c:v>
                </c:pt>
                <c:pt idx="33">
                  <c:v>9</c:v>
                </c:pt>
                <c:pt idx="34">
                  <c:v>8</c:v>
                </c:pt>
              </c:numCache>
            </c:numRef>
          </c:val>
          <c:extLst>
            <c:ext xmlns:c16="http://schemas.microsoft.com/office/drawing/2014/chart" uri="{C3380CC4-5D6E-409C-BE32-E72D297353CC}">
              <c16:uniqueId val="{00000002-0550-4667-A906-B92425C45536}"/>
            </c:ext>
          </c:extLst>
        </c:ser>
        <c:dLbls>
          <c:showLegendKey val="0"/>
          <c:showVal val="0"/>
          <c:showCatName val="0"/>
          <c:showSerName val="0"/>
          <c:showPercent val="0"/>
          <c:showBubbleSize val="0"/>
        </c:dLbls>
        <c:gapWidth val="50"/>
        <c:overlap val="100"/>
        <c:axId val="2054387232"/>
        <c:axId val="2046738464"/>
      </c:barChart>
      <c:catAx>
        <c:axId val="2054387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046738464"/>
        <c:crosses val="autoZero"/>
        <c:auto val="1"/>
        <c:lblAlgn val="ctr"/>
        <c:lblOffset val="100"/>
        <c:noMultiLvlLbl val="0"/>
      </c:catAx>
      <c:valAx>
        <c:axId val="2046738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0543872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s-E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66653366644304"/>
          <c:y val="0.12700262467191598"/>
          <c:w val="0.83823028884701767"/>
          <c:h val="0.72807242423950358"/>
        </c:manualLayout>
      </c:layout>
      <c:scatterChart>
        <c:scatterStyle val="lineMarker"/>
        <c:varyColors val="0"/>
        <c:ser>
          <c:idx val="0"/>
          <c:order val="0"/>
          <c:tx>
            <c:strRef>
              <c:f>Gráfico22!$F$4</c:f>
              <c:strCache>
                <c:ptCount val="1"/>
                <c:pt idx="0">
                  <c:v>Activos
en PPP</c:v>
                </c:pt>
              </c:strCache>
            </c:strRef>
          </c:tx>
          <c:spPr>
            <a:ln w="19050" cap="rnd">
              <a:noFill/>
              <a:round/>
            </a:ln>
            <a:effectLst/>
          </c:spPr>
          <c:marker>
            <c:symbol val="circle"/>
            <c:size val="9"/>
            <c:spPr>
              <a:solidFill>
                <a:schemeClr val="accent1">
                  <a:lumMod val="40000"/>
                  <a:lumOff val="60000"/>
                </a:schemeClr>
              </a:solidFill>
              <a:ln w="19050">
                <a:noFill/>
              </a:ln>
              <a:effectLst/>
            </c:spPr>
          </c:marker>
          <c:dLbls>
            <c:dLbl>
              <c:idx val="0"/>
              <c:layout>
                <c:manualLayout>
                  <c:x val="-9.8904385276266132E-2"/>
                  <c:y val="-6.8961728621131813E-2"/>
                </c:manualLayout>
              </c:layout>
              <c:tx>
                <c:rich>
                  <a:bodyPr/>
                  <a:lstStyle/>
                  <a:p>
                    <a:fld id="{FC1CB162-97AF-42FB-AA59-5437D98097E1}" type="CELLRANGE">
                      <a:rPr lang="en-US"/>
                      <a:pPr/>
                      <a:t>[CELLRANGE]</a:t>
                    </a:fld>
                    <a:endParaRPr lang="es-E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55A4-40EB-AF75-4729C449C25C}"/>
                </c:ext>
              </c:extLst>
            </c:dLbl>
            <c:dLbl>
              <c:idx val="1"/>
              <c:layout>
                <c:manualLayout>
                  <c:x val="-7.6952495315168651E-2"/>
                  <c:y val="-7.3041695981392776E-2"/>
                </c:manualLayout>
              </c:layout>
              <c:tx>
                <c:rich>
                  <a:bodyPr rot="0" spcFirstLastPara="1" vertOverflow="ellipsis" vert="horz" wrap="square" anchor="ctr" anchorCtr="1"/>
                  <a:lstStyle/>
                  <a:p>
                    <a:pPr>
                      <a:defRPr sz="800" b="0" i="0" u="none" strike="noStrike" kern="1200" baseline="0">
                        <a:solidFill>
                          <a:schemeClr val="accent1">
                            <a:lumMod val="60000"/>
                            <a:lumOff val="40000"/>
                          </a:schemeClr>
                        </a:solidFill>
                        <a:latin typeface="Century Gothic" panose="020B0502020202020204" pitchFamily="34" charset="0"/>
                        <a:ea typeface="+mn-ea"/>
                        <a:cs typeface="+mn-cs"/>
                      </a:defRPr>
                    </a:pPr>
                    <a:fld id="{D720AFCE-1A77-403C-835E-E37B6F563A2A}" type="CELLRANGE">
                      <a:rPr lang="en-US"/>
                      <a:pPr>
                        <a:defRPr sz="800">
                          <a:solidFill>
                            <a:schemeClr val="accent1">
                              <a:lumMod val="60000"/>
                              <a:lumOff val="40000"/>
                            </a:schemeClr>
                          </a:solidFill>
                        </a:defRPr>
                      </a:pPr>
                      <a:t>[CELLRANGE]</a:t>
                    </a:fld>
                    <a:endParaRPr lang="es-ES"/>
                  </a:p>
                </c:rich>
              </c:tx>
              <c:spPr>
                <a:noFill/>
                <a:ln>
                  <a:noFill/>
                </a:ln>
                <a:effectLst/>
              </c:spPr>
              <c:txPr>
                <a:bodyPr rot="0" spcFirstLastPara="1" vertOverflow="ellipsis" vert="horz" wrap="square" anchor="ctr" anchorCtr="1"/>
                <a:lstStyle/>
                <a:p>
                  <a:pPr>
                    <a:defRPr sz="800" b="0" i="0" u="none" strike="noStrike" kern="1200" baseline="0">
                      <a:solidFill>
                        <a:schemeClr val="accent1">
                          <a:lumMod val="60000"/>
                          <a:lumOff val="40000"/>
                        </a:schemeClr>
                      </a:solidFill>
                      <a:latin typeface="Century Gothic" panose="020B0502020202020204" pitchFamily="34" charset="0"/>
                      <a:ea typeface="+mn-ea"/>
                      <a:cs typeface="+mn-cs"/>
                    </a:defRPr>
                  </a:pPr>
                  <a:endParaRPr lang="es-E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55A4-40EB-AF75-4729C449C25C}"/>
                </c:ext>
              </c:extLst>
            </c:dLbl>
            <c:dLbl>
              <c:idx val="2"/>
              <c:layout>
                <c:manualLayout>
                  <c:x val="-0.10019371330278902"/>
                  <c:y val="1.3359483675311699E-2"/>
                </c:manualLayout>
              </c:layout>
              <c:tx>
                <c:rich>
                  <a:bodyPr/>
                  <a:lstStyle/>
                  <a:p>
                    <a:fld id="{5D16D38E-BD1E-4D6C-8892-33F79F3FE1AA}" type="CELLRANGE">
                      <a:rPr lang="en-US"/>
                      <a:pPr/>
                      <a:t>[CELLRANGE]</a:t>
                    </a:fld>
                    <a:endParaRPr lang="es-E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55A4-40EB-AF75-4729C449C25C}"/>
                </c:ext>
              </c:extLst>
            </c:dLbl>
            <c:dLbl>
              <c:idx val="3"/>
              <c:layout>
                <c:manualLayout>
                  <c:x val="8.9028928310087487E-3"/>
                  <c:y val="-3.330120760608718E-2"/>
                </c:manualLayout>
              </c:layout>
              <c:tx>
                <c:rich>
                  <a:bodyPr/>
                  <a:lstStyle/>
                  <a:p>
                    <a:fld id="{E47FA8F9-D3AF-4862-8094-E507F8F48AB5}" type="CELLRANGE">
                      <a:rPr lang="en-US"/>
                      <a:pPr/>
                      <a:t>[CELLRANGE]</a:t>
                    </a:fld>
                    <a:endParaRPr lang="es-E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5A4-40EB-AF75-4729C449C25C}"/>
                </c:ext>
              </c:extLst>
            </c:dLbl>
            <c:dLbl>
              <c:idx val="4"/>
              <c:tx>
                <c:rich>
                  <a:bodyPr/>
                  <a:lstStyle/>
                  <a:p>
                    <a:fld id="{F2B6AC6A-9AA8-486D-B696-0C487E97C396}" type="CELLRANGE">
                      <a:rPr lang="es-ES"/>
                      <a:pPr/>
                      <a:t>[CELLRANGE]</a:t>
                    </a:fld>
                    <a:endParaRPr lang="es-E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5A4-40EB-AF75-4729C449C25C}"/>
                </c:ext>
              </c:extLst>
            </c:dLbl>
            <c:dLbl>
              <c:idx val="5"/>
              <c:tx>
                <c:rich>
                  <a:bodyPr/>
                  <a:lstStyle/>
                  <a:p>
                    <a:fld id="{4F492955-C810-4569-9572-0BF237059D4C}" type="CELLRANGE">
                      <a:rPr lang="es-ES"/>
                      <a:pPr/>
                      <a:t>[CELLRANGE]</a:t>
                    </a:fld>
                    <a:endParaRPr lang="es-E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5A4-40EB-AF75-4729C449C25C}"/>
                </c:ext>
              </c:extLst>
            </c:dLbl>
            <c:dLbl>
              <c:idx val="6"/>
              <c:tx>
                <c:rich>
                  <a:bodyPr/>
                  <a:lstStyle/>
                  <a:p>
                    <a:fld id="{96D50EB0-F09C-4611-9787-90CC0DA78884}" type="CELLRANGE">
                      <a:rPr lang="es-ES"/>
                      <a:pPr/>
                      <a:t>[CELLRANGE]</a:t>
                    </a:fld>
                    <a:endParaRPr lang="es-E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5A4-40EB-AF75-4729C449C25C}"/>
                </c:ext>
              </c:extLst>
            </c:dLbl>
            <c:dLbl>
              <c:idx val="7"/>
              <c:layout>
                <c:manualLayout>
                  <c:x val="-5.2468207489486343E-2"/>
                  <c:y val="-6.0801793900609427E-2"/>
                </c:manualLayout>
              </c:layout>
              <c:tx>
                <c:rich>
                  <a:bodyPr/>
                  <a:lstStyle/>
                  <a:p>
                    <a:fld id="{D08C7975-47C4-4CB3-A484-FBE90D482650}" type="CELLRANGE">
                      <a:rPr lang="en-US"/>
                      <a:pPr/>
                      <a:t>[CELLRANGE]</a:t>
                    </a:fld>
                    <a:endParaRPr lang="es-E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5A4-40EB-AF75-4729C449C25C}"/>
                </c:ext>
              </c:extLst>
            </c:dLbl>
            <c:dLbl>
              <c:idx val="8"/>
              <c:tx>
                <c:rich>
                  <a:bodyPr/>
                  <a:lstStyle/>
                  <a:p>
                    <a:fld id="{5C156A5B-CA84-44C9-B721-BFF6FA0AF69B}" type="CELLRANGE">
                      <a:rPr lang="es-ES"/>
                      <a:pPr/>
                      <a:t>[CELLRANGE]</a:t>
                    </a:fld>
                    <a:endParaRPr lang="es-E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5A4-40EB-AF75-4729C449C25C}"/>
                </c:ext>
              </c:extLst>
            </c:dLbl>
            <c:dLbl>
              <c:idx val="9"/>
              <c:layout>
                <c:manualLayout>
                  <c:x val="-2.4019040860257718E-2"/>
                  <c:y val="2.3624296045001568E-2"/>
                </c:manualLayout>
              </c:layout>
              <c:tx>
                <c:rich>
                  <a:bodyPr/>
                  <a:lstStyle/>
                  <a:p>
                    <a:fld id="{0CAA5E86-DF71-4CD9-95B7-0B24F3D34F85}" type="CELLRANGE">
                      <a:rPr lang="en-US"/>
                      <a:pPr/>
                      <a:t>[CELLRANGE]</a:t>
                    </a:fld>
                    <a:endParaRPr lang="es-E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5A4-40EB-AF75-4729C449C25C}"/>
                </c:ext>
              </c:extLst>
            </c:dLbl>
            <c:dLbl>
              <c:idx val="10"/>
              <c:layout>
                <c:manualLayout>
                  <c:x val="-9.2316495860369809E-3"/>
                  <c:y val="-5.5484343526826588E-2"/>
                </c:manualLayout>
              </c:layout>
              <c:tx>
                <c:rich>
                  <a:bodyPr/>
                  <a:lstStyle/>
                  <a:p>
                    <a:fld id="{A8024FDD-3802-4845-9A37-DA0BA19C4B68}" type="CELLRANGE">
                      <a:rPr lang="en-US">
                        <a:solidFill>
                          <a:schemeClr val="tx1">
                            <a:lumMod val="75000"/>
                            <a:lumOff val="25000"/>
                          </a:schemeClr>
                        </a:solidFill>
                      </a:rPr>
                      <a:pPr/>
                      <a:t>[CELLRANGE]</a:t>
                    </a:fld>
                    <a:endParaRPr lang="es-E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5A4-40EB-AF75-4729C449C25C}"/>
                </c:ext>
              </c:extLst>
            </c:dLbl>
            <c:dLbl>
              <c:idx val="11"/>
              <c:layout>
                <c:manualLayout>
                  <c:x val="-5.719453795493881E-3"/>
                  <c:y val="-1.015622741159803E-2"/>
                </c:manualLayout>
              </c:layout>
              <c:tx>
                <c:rich>
                  <a:bodyPr/>
                  <a:lstStyle/>
                  <a:p>
                    <a:fld id="{2DF4DD43-C7FF-405F-B498-E84BD467864A}" type="CELLRANGE">
                      <a:rPr lang="en-US"/>
                      <a:pPr/>
                      <a:t>[CELLRANGE]</a:t>
                    </a:fld>
                    <a:endParaRPr lang="es-E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5A4-40EB-AF75-4729C449C25C}"/>
                </c:ext>
              </c:extLst>
            </c:dLbl>
            <c:dLbl>
              <c:idx val="12"/>
              <c:layout>
                <c:manualLayout>
                  <c:x val="-5.6134787604480686E-2"/>
                  <c:y val="-3.945553317463224E-2"/>
                </c:manualLayout>
              </c:layout>
              <c:tx>
                <c:rich>
                  <a:bodyPr/>
                  <a:lstStyle/>
                  <a:p>
                    <a:fld id="{9911B1C6-1EC3-4F5E-BDC6-052F7A2A616B}" type="CELLRANGE">
                      <a:rPr lang="en-US"/>
                      <a:pPr/>
                      <a:t>[CELLRANGE]</a:t>
                    </a:fld>
                    <a:endParaRPr lang="es-E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55A4-40EB-AF75-4729C449C25C}"/>
                </c:ext>
              </c:extLst>
            </c:dLbl>
            <c:dLbl>
              <c:idx val="13"/>
              <c:layout>
                <c:manualLayout>
                  <c:x val="-1.1665058734574119E-2"/>
                  <c:y val="-4.0878060377091859E-2"/>
                </c:manualLayout>
              </c:layout>
              <c:tx>
                <c:rich>
                  <a:bodyPr/>
                  <a:lstStyle/>
                  <a:p>
                    <a:fld id="{9CEA2E50-7619-45D6-BAAB-AAEE13F725E6}" type="CELLRANGE">
                      <a:rPr lang="en-US"/>
                      <a:pPr/>
                      <a:t>[CELLRANGE]</a:t>
                    </a:fld>
                    <a:endParaRPr lang="es-E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55A4-40EB-AF75-4729C449C25C}"/>
                </c:ext>
              </c:extLst>
            </c:dLbl>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trendline>
            <c:spPr>
              <a:ln w="31750" cap="rnd">
                <a:solidFill>
                  <a:srgbClr val="7B6911"/>
                </a:solidFill>
                <a:prstDash val="solid"/>
              </a:ln>
              <a:effectLst/>
            </c:spPr>
            <c:trendlineType val="linear"/>
            <c:dispRSqr val="0"/>
            <c:dispEq val="0"/>
          </c:trendline>
          <c:xVal>
            <c:numRef>
              <c:f>Gráfico22!$E$5:$E$18</c:f>
              <c:numCache>
                <c:formatCode>General</c:formatCode>
                <c:ptCount val="14"/>
                <c:pt idx="0">
                  <c:v>12</c:v>
                </c:pt>
                <c:pt idx="1">
                  <c:v>15</c:v>
                </c:pt>
                <c:pt idx="2">
                  <c:v>15</c:v>
                </c:pt>
                <c:pt idx="3">
                  <c:v>16</c:v>
                </c:pt>
                <c:pt idx="4">
                  <c:v>20</c:v>
                </c:pt>
                <c:pt idx="5">
                  <c:v>22</c:v>
                </c:pt>
                <c:pt idx="6">
                  <c:v>24</c:v>
                </c:pt>
                <c:pt idx="7">
                  <c:v>25</c:v>
                </c:pt>
                <c:pt idx="8">
                  <c:v>26</c:v>
                </c:pt>
                <c:pt idx="9">
                  <c:v>26</c:v>
                </c:pt>
                <c:pt idx="10">
                  <c:v>29</c:v>
                </c:pt>
                <c:pt idx="11">
                  <c:v>29</c:v>
                </c:pt>
                <c:pt idx="12">
                  <c:v>30</c:v>
                </c:pt>
                <c:pt idx="13">
                  <c:v>32</c:v>
                </c:pt>
              </c:numCache>
            </c:numRef>
          </c:xVal>
          <c:yVal>
            <c:numRef>
              <c:f>Gráfico22!$F$5:$F$18</c:f>
              <c:numCache>
                <c:formatCode>General</c:formatCode>
                <c:ptCount val="14"/>
                <c:pt idx="0">
                  <c:v>0.68</c:v>
                </c:pt>
                <c:pt idx="1">
                  <c:v>13.99</c:v>
                </c:pt>
                <c:pt idx="2">
                  <c:v>5.97</c:v>
                </c:pt>
                <c:pt idx="3">
                  <c:v>6.89</c:v>
                </c:pt>
                <c:pt idx="4">
                  <c:v>59.34</c:v>
                </c:pt>
                <c:pt idx="5">
                  <c:v>6.76</c:v>
                </c:pt>
                <c:pt idx="6">
                  <c:v>95.29</c:v>
                </c:pt>
                <c:pt idx="7">
                  <c:v>10.82</c:v>
                </c:pt>
                <c:pt idx="8">
                  <c:v>159.19</c:v>
                </c:pt>
                <c:pt idx="9">
                  <c:v>9.8000000000000007</c:v>
                </c:pt>
                <c:pt idx="10">
                  <c:v>134.91</c:v>
                </c:pt>
                <c:pt idx="11">
                  <c:v>9.3699999999999992</c:v>
                </c:pt>
                <c:pt idx="12">
                  <c:v>29.45</c:v>
                </c:pt>
                <c:pt idx="13">
                  <c:v>40.729999999999997</c:v>
                </c:pt>
              </c:numCache>
            </c:numRef>
          </c:yVal>
          <c:smooth val="0"/>
          <c:extLst>
            <c:ext xmlns:c15="http://schemas.microsoft.com/office/drawing/2012/chart" uri="{02D57815-91ED-43cb-92C2-25804820EDAC}">
              <c15:datalabelsRange>
                <c15:f>Gráfico22!$D$5:$D$38</c15:f>
                <c15:dlblRangeCache>
                  <c:ptCount val="34"/>
                  <c:pt idx="0">
                    <c:v>Grecia</c:v>
                  </c:pt>
                  <c:pt idx="1">
                    <c:v>España</c:v>
                  </c:pt>
                  <c:pt idx="2">
                    <c:v>Austria</c:v>
                  </c:pt>
                  <c:pt idx="3">
                    <c:v>Bélgica</c:v>
                  </c:pt>
                  <c:pt idx="4">
                    <c:v>Finlandia</c:v>
                  </c:pt>
                  <c:pt idx="5">
                    <c:v>Alemania</c:v>
                  </c:pt>
                  <c:pt idx="6">
                    <c:v>R. Unido</c:v>
                  </c:pt>
                  <c:pt idx="7">
                    <c:v>Portugal</c:v>
                  </c:pt>
                  <c:pt idx="8">
                    <c:v>Canadá</c:v>
                  </c:pt>
                  <c:pt idx="9">
                    <c:v>Francia</c:v>
                  </c:pt>
                  <c:pt idx="10">
                    <c:v>EEUU</c:v>
                  </c:pt>
                  <c:pt idx="11">
                    <c:v>Italia</c:v>
                  </c:pt>
                  <c:pt idx="12">
                    <c:v>Japón</c:v>
                  </c:pt>
                  <c:pt idx="13">
                    <c:v>Irlanda</c:v>
                  </c:pt>
                  <c:pt idx="15">
                    <c:v>Fuente: Project on financial incentives and retirement saving (2018), OCDE.</c:v>
                  </c:pt>
                  <c:pt idx="16">
                    <c:v>Nota: La ventaja fiscal se define como el valor presente descontado del ahorro fiscal generado como porcentaje de las contribuciones. Se incluyen solo los países más representativos cuyo segundo pilar es exclusivamente público.</c:v>
                  </c:pt>
                </c15:dlblRangeCache>
              </c15:datalabelsRange>
            </c:ext>
            <c:ext xmlns:c16="http://schemas.microsoft.com/office/drawing/2014/chart" uri="{C3380CC4-5D6E-409C-BE32-E72D297353CC}">
              <c16:uniqueId val="{0000000F-55A4-40EB-AF75-4729C449C25C}"/>
            </c:ext>
          </c:extLst>
        </c:ser>
        <c:dLbls>
          <c:showLegendKey val="0"/>
          <c:showVal val="0"/>
          <c:showCatName val="0"/>
          <c:showSerName val="0"/>
          <c:showPercent val="0"/>
          <c:showBubbleSize val="0"/>
        </c:dLbls>
        <c:axId val="435480064"/>
        <c:axId val="2091430128"/>
      </c:scatterChart>
      <c:valAx>
        <c:axId val="435480064"/>
        <c:scaling>
          <c:orientation val="minMax"/>
          <c:max val="35"/>
          <c:min val="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r>
                  <a:rPr lang="es-ES"/>
                  <a:t>Ventaja</a:t>
                </a:r>
                <a:r>
                  <a:rPr lang="es-ES" baseline="0"/>
                  <a:t> fiscal</a:t>
                </a:r>
                <a:endParaRPr lang="es-ES"/>
              </a:p>
            </c:rich>
          </c:tx>
          <c:layout>
            <c:manualLayout>
              <c:xMode val="edge"/>
              <c:yMode val="edge"/>
              <c:x val="0.40477642185373452"/>
              <c:y val="0.9336818385026441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091430128"/>
        <c:crosses val="autoZero"/>
        <c:crossBetween val="midCat"/>
      </c:valAx>
      <c:valAx>
        <c:axId val="209143012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r>
                  <a:rPr lang="es-ES"/>
                  <a:t>Activos en Planes de Pensiones (% PIB)</a:t>
                </a:r>
              </a:p>
            </c:rich>
          </c:tx>
          <c:layout>
            <c:manualLayout>
              <c:xMode val="edge"/>
              <c:yMode val="edge"/>
              <c:x val="1.500497608661056E-2"/>
              <c:y val="0.13972092980421538"/>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435480064"/>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Century Gothic" panose="020B0502020202020204" pitchFamily="34" charset="0"/>
        </a:defRPr>
      </a:pPr>
      <a:endParaRPr lang="es-E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Century Gothic" panose="020B0502020202020204" pitchFamily="34" charset="0"/>
              <a:ea typeface="+mn-ea"/>
              <a:cs typeface="Arial" panose="020B0604020202020204" pitchFamily="34" charset="0"/>
            </a:defRPr>
          </a:pPr>
          <a:endParaRPr lang="es-ES"/>
        </a:p>
      </c:txPr>
    </c:title>
    <c:autoTitleDeleted val="0"/>
    <c:plotArea>
      <c:layout/>
      <c:barChart>
        <c:barDir val="col"/>
        <c:grouping val="clustered"/>
        <c:varyColors val="0"/>
        <c:ser>
          <c:idx val="0"/>
          <c:order val="0"/>
          <c:tx>
            <c:strRef>
              <c:f>Gráfico23!$E$4</c:f>
              <c:strCache>
                <c:ptCount val="1"/>
                <c:pt idx="0">
                  <c:v>Beneficiarios, en miles (2.5 millones, 12.8% del total)</c:v>
                </c:pt>
              </c:strCache>
            </c:strRef>
          </c:tx>
          <c:spPr>
            <a:solidFill>
              <a:srgbClr val="83082A"/>
            </a:solidFill>
            <a:ln>
              <a:solidFill>
                <a:schemeClr val="tx1"/>
              </a:solidFill>
            </a:ln>
            <a:effectLst/>
          </c:spPr>
          <c:invertIfNegative val="0"/>
          <c:cat>
            <c:strRef>
              <c:f>Gráfico23!$D$5:$D$104</c:f>
              <c:strCache>
                <c:ptCount val="100"/>
                <c:pt idx="0">
                  <c:v>Centila
Renta</c:v>
                </c:pt>
                <c:pt idx="9">
                  <c:v>10
6.188</c:v>
                </c:pt>
                <c:pt idx="19">
                  <c:v>20
9.643</c:v>
                </c:pt>
                <c:pt idx="29">
                  <c:v>30
12.414</c:v>
                </c:pt>
                <c:pt idx="39">
                  <c:v>40
15.411</c:v>
                </c:pt>
                <c:pt idx="49">
                  <c:v>50
18.732</c:v>
                </c:pt>
                <c:pt idx="59">
                  <c:v>60
22.613</c:v>
                </c:pt>
                <c:pt idx="69">
                  <c:v>70
27.297</c:v>
                </c:pt>
                <c:pt idx="79">
                  <c:v>80
33.662</c:v>
                </c:pt>
                <c:pt idx="89">
                  <c:v>90
43.447</c:v>
                </c:pt>
                <c:pt idx="99">
                  <c:v>100
259.572</c:v>
                </c:pt>
              </c:strCache>
            </c:strRef>
          </c:cat>
          <c:val>
            <c:numRef>
              <c:f>Gráfico23!$E$5:$E$104</c:f>
              <c:numCache>
                <c:formatCode>#,##0.00</c:formatCode>
                <c:ptCount val="100"/>
                <c:pt idx="0">
                  <c:v>1.2999999999999999E-2</c:v>
                </c:pt>
                <c:pt idx="1">
                  <c:v>2E-3</c:v>
                </c:pt>
                <c:pt idx="2">
                  <c:v>3.0000000000000001E-3</c:v>
                </c:pt>
                <c:pt idx="3">
                  <c:v>3.0000000000000001E-3</c:v>
                </c:pt>
                <c:pt idx="4">
                  <c:v>7.0000000000000001E-3</c:v>
                </c:pt>
                <c:pt idx="5">
                  <c:v>8.9999999999999993E-3</c:v>
                </c:pt>
                <c:pt idx="6">
                  <c:v>1.4E-2</c:v>
                </c:pt>
                <c:pt idx="7">
                  <c:v>0.01</c:v>
                </c:pt>
                <c:pt idx="8">
                  <c:v>0.126</c:v>
                </c:pt>
                <c:pt idx="9">
                  <c:v>0.14599999999999999</c:v>
                </c:pt>
                <c:pt idx="10">
                  <c:v>0.183</c:v>
                </c:pt>
                <c:pt idx="11">
                  <c:v>0.58199999999999996</c:v>
                </c:pt>
                <c:pt idx="12">
                  <c:v>1.4179999999999999</c:v>
                </c:pt>
                <c:pt idx="13">
                  <c:v>1.65</c:v>
                </c:pt>
                <c:pt idx="14">
                  <c:v>1.51</c:v>
                </c:pt>
                <c:pt idx="15">
                  <c:v>1.2589999999999999</c:v>
                </c:pt>
                <c:pt idx="16">
                  <c:v>1.171</c:v>
                </c:pt>
                <c:pt idx="17">
                  <c:v>1.31</c:v>
                </c:pt>
                <c:pt idx="18">
                  <c:v>1.651</c:v>
                </c:pt>
                <c:pt idx="19">
                  <c:v>1.784</c:v>
                </c:pt>
                <c:pt idx="20">
                  <c:v>2.0840000000000001</c:v>
                </c:pt>
                <c:pt idx="21">
                  <c:v>2.1080000000000001</c:v>
                </c:pt>
                <c:pt idx="22">
                  <c:v>2.1739999999999999</c:v>
                </c:pt>
                <c:pt idx="23">
                  <c:v>2.2269999999999999</c:v>
                </c:pt>
                <c:pt idx="24">
                  <c:v>1.954</c:v>
                </c:pt>
                <c:pt idx="25">
                  <c:v>4.1929999999999996</c:v>
                </c:pt>
                <c:pt idx="26">
                  <c:v>4.9610000000000003</c:v>
                </c:pt>
                <c:pt idx="27">
                  <c:v>5.34</c:v>
                </c:pt>
                <c:pt idx="28">
                  <c:v>5.3090000000000002</c:v>
                </c:pt>
                <c:pt idx="29">
                  <c:v>5.9080000000000004</c:v>
                </c:pt>
                <c:pt idx="30">
                  <c:v>6.68</c:v>
                </c:pt>
                <c:pt idx="31">
                  <c:v>7.1189999999999998</c:v>
                </c:pt>
                <c:pt idx="32">
                  <c:v>8.32</c:v>
                </c:pt>
                <c:pt idx="33">
                  <c:v>10.227</c:v>
                </c:pt>
                <c:pt idx="34">
                  <c:v>11.238</c:v>
                </c:pt>
                <c:pt idx="35">
                  <c:v>12.483000000000001</c:v>
                </c:pt>
                <c:pt idx="36">
                  <c:v>13.045999999999999</c:v>
                </c:pt>
                <c:pt idx="37">
                  <c:v>13.597</c:v>
                </c:pt>
                <c:pt idx="38">
                  <c:v>14.16</c:v>
                </c:pt>
                <c:pt idx="39">
                  <c:v>14.468</c:v>
                </c:pt>
                <c:pt idx="40">
                  <c:v>15.086</c:v>
                </c:pt>
                <c:pt idx="41">
                  <c:v>15.378</c:v>
                </c:pt>
                <c:pt idx="42">
                  <c:v>16.143999999999998</c:v>
                </c:pt>
                <c:pt idx="43">
                  <c:v>16.664000000000001</c:v>
                </c:pt>
                <c:pt idx="44">
                  <c:v>17.422999999999998</c:v>
                </c:pt>
                <c:pt idx="45">
                  <c:v>18.036999999999999</c:v>
                </c:pt>
                <c:pt idx="46">
                  <c:v>18.355</c:v>
                </c:pt>
                <c:pt idx="47">
                  <c:v>19.484000000000002</c:v>
                </c:pt>
                <c:pt idx="48">
                  <c:v>20.082999999999998</c:v>
                </c:pt>
                <c:pt idx="49">
                  <c:v>20.236000000000001</c:v>
                </c:pt>
                <c:pt idx="50">
                  <c:v>21.163</c:v>
                </c:pt>
                <c:pt idx="51">
                  <c:v>21.722999999999999</c:v>
                </c:pt>
                <c:pt idx="52">
                  <c:v>22.603000000000002</c:v>
                </c:pt>
                <c:pt idx="53">
                  <c:v>23.695</c:v>
                </c:pt>
                <c:pt idx="54">
                  <c:v>23.632999999999999</c:v>
                </c:pt>
                <c:pt idx="55">
                  <c:v>23.856000000000002</c:v>
                </c:pt>
                <c:pt idx="56">
                  <c:v>24.119</c:v>
                </c:pt>
                <c:pt idx="57">
                  <c:v>24.742000000000001</c:v>
                </c:pt>
                <c:pt idx="58">
                  <c:v>24.814</c:v>
                </c:pt>
                <c:pt idx="59">
                  <c:v>24.119</c:v>
                </c:pt>
                <c:pt idx="60">
                  <c:v>25.178999999999998</c:v>
                </c:pt>
                <c:pt idx="61">
                  <c:v>25.425999999999998</c:v>
                </c:pt>
                <c:pt idx="62">
                  <c:v>26.297000000000001</c:v>
                </c:pt>
                <c:pt idx="63">
                  <c:v>26.491</c:v>
                </c:pt>
                <c:pt idx="64">
                  <c:v>27.114000000000001</c:v>
                </c:pt>
                <c:pt idx="65">
                  <c:v>27.734000000000002</c:v>
                </c:pt>
                <c:pt idx="66">
                  <c:v>28.146000000000001</c:v>
                </c:pt>
                <c:pt idx="67">
                  <c:v>28.863</c:v>
                </c:pt>
                <c:pt idx="68">
                  <c:v>29.617000000000001</c:v>
                </c:pt>
                <c:pt idx="69">
                  <c:v>30.131</c:v>
                </c:pt>
                <c:pt idx="70">
                  <c:v>31.323</c:v>
                </c:pt>
                <c:pt idx="71">
                  <c:v>32.023000000000003</c:v>
                </c:pt>
                <c:pt idx="72">
                  <c:v>32.972000000000001</c:v>
                </c:pt>
                <c:pt idx="73">
                  <c:v>33.384999999999998</c:v>
                </c:pt>
                <c:pt idx="74">
                  <c:v>34.662999999999997</c:v>
                </c:pt>
                <c:pt idx="75">
                  <c:v>36.19</c:v>
                </c:pt>
                <c:pt idx="76">
                  <c:v>35.991</c:v>
                </c:pt>
                <c:pt idx="77">
                  <c:v>36.244</c:v>
                </c:pt>
                <c:pt idx="78">
                  <c:v>37.457000000000001</c:v>
                </c:pt>
                <c:pt idx="79">
                  <c:v>39.398000000000003</c:v>
                </c:pt>
                <c:pt idx="80">
                  <c:v>41.488999999999997</c:v>
                </c:pt>
                <c:pt idx="81">
                  <c:v>42.924999999999997</c:v>
                </c:pt>
                <c:pt idx="82">
                  <c:v>34.578000000000003</c:v>
                </c:pt>
                <c:pt idx="83">
                  <c:v>38.639000000000003</c:v>
                </c:pt>
                <c:pt idx="84">
                  <c:v>43.77</c:v>
                </c:pt>
                <c:pt idx="85">
                  <c:v>48.7</c:v>
                </c:pt>
                <c:pt idx="86">
                  <c:v>52.011000000000003</c:v>
                </c:pt>
                <c:pt idx="87">
                  <c:v>55.167000000000002</c:v>
                </c:pt>
                <c:pt idx="88">
                  <c:v>58.518000000000001</c:v>
                </c:pt>
                <c:pt idx="89">
                  <c:v>61.027000000000001</c:v>
                </c:pt>
                <c:pt idx="90">
                  <c:v>64.375</c:v>
                </c:pt>
                <c:pt idx="91">
                  <c:v>68.263999999999996</c:v>
                </c:pt>
                <c:pt idx="92">
                  <c:v>71.775000000000006</c:v>
                </c:pt>
                <c:pt idx="93">
                  <c:v>76.501999999999995</c:v>
                </c:pt>
                <c:pt idx="94">
                  <c:v>80.457999999999998</c:v>
                </c:pt>
                <c:pt idx="95">
                  <c:v>86.284000000000006</c:v>
                </c:pt>
                <c:pt idx="96">
                  <c:v>90.950999999999993</c:v>
                </c:pt>
                <c:pt idx="97">
                  <c:v>96.850999999999999</c:v>
                </c:pt>
                <c:pt idx="98">
                  <c:v>102.2</c:v>
                </c:pt>
                <c:pt idx="99">
                  <c:v>105.215</c:v>
                </c:pt>
              </c:numCache>
            </c:numRef>
          </c:val>
          <c:extLst>
            <c:ext xmlns:c16="http://schemas.microsoft.com/office/drawing/2014/chart" uri="{C3380CC4-5D6E-409C-BE32-E72D297353CC}">
              <c16:uniqueId val="{00000000-C9D8-4C45-A37F-BB5484960CC1}"/>
            </c:ext>
          </c:extLst>
        </c:ser>
        <c:dLbls>
          <c:showLegendKey val="0"/>
          <c:showVal val="0"/>
          <c:showCatName val="0"/>
          <c:showSerName val="0"/>
          <c:showPercent val="0"/>
          <c:showBubbleSize val="0"/>
        </c:dLbls>
        <c:gapWidth val="60"/>
        <c:axId val="1567246640"/>
        <c:axId val="1639599504"/>
      </c:barChart>
      <c:catAx>
        <c:axId val="156724664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639599504"/>
        <c:crosses val="autoZero"/>
        <c:auto val="1"/>
        <c:lblAlgn val="ctr"/>
        <c:lblOffset val="100"/>
        <c:tickMarkSkip val="1"/>
        <c:noMultiLvlLbl val="0"/>
      </c:catAx>
      <c:valAx>
        <c:axId val="16395995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5672466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Century Gothic" panose="020B0502020202020204" pitchFamily="34" charset="0"/>
              <a:ea typeface="+mn-ea"/>
              <a:cs typeface="Arial" panose="020B0604020202020204" pitchFamily="34" charset="0"/>
            </a:defRPr>
          </a:pPr>
          <a:endParaRPr lang="es-ES"/>
        </a:p>
      </c:txPr>
    </c:title>
    <c:autoTitleDeleted val="0"/>
    <c:plotArea>
      <c:layout/>
      <c:barChart>
        <c:barDir val="col"/>
        <c:grouping val="clustered"/>
        <c:varyColors val="0"/>
        <c:ser>
          <c:idx val="0"/>
          <c:order val="0"/>
          <c:tx>
            <c:strRef>
              <c:f>Gráfico23!$F$4</c:f>
              <c:strCache>
                <c:ptCount val="1"/>
                <c:pt idx="0">
                  <c:v>Coste fiscal, en millones (1.643 millones, 2.4% del total)</c:v>
                </c:pt>
              </c:strCache>
            </c:strRef>
          </c:tx>
          <c:spPr>
            <a:solidFill>
              <a:srgbClr val="83082A"/>
            </a:solidFill>
            <a:ln>
              <a:solidFill>
                <a:schemeClr val="tx1"/>
              </a:solidFill>
            </a:ln>
            <a:effectLst/>
          </c:spPr>
          <c:invertIfNegative val="0"/>
          <c:cat>
            <c:strRef>
              <c:f>Gráfico23!$D$5:$D$104</c:f>
              <c:strCache>
                <c:ptCount val="100"/>
                <c:pt idx="0">
                  <c:v>Centila
Renta</c:v>
                </c:pt>
                <c:pt idx="9">
                  <c:v>10
6.188</c:v>
                </c:pt>
                <c:pt idx="19">
                  <c:v>20
9.643</c:v>
                </c:pt>
                <c:pt idx="29">
                  <c:v>30
12.414</c:v>
                </c:pt>
                <c:pt idx="39">
                  <c:v>40
15.411</c:v>
                </c:pt>
                <c:pt idx="49">
                  <c:v>50
18.732</c:v>
                </c:pt>
                <c:pt idx="59">
                  <c:v>60
22.613</c:v>
                </c:pt>
                <c:pt idx="69">
                  <c:v>70
27.297</c:v>
                </c:pt>
                <c:pt idx="79">
                  <c:v>80
33.662</c:v>
                </c:pt>
                <c:pt idx="89">
                  <c:v>90
43.447</c:v>
                </c:pt>
                <c:pt idx="99">
                  <c:v>100
259.572</c:v>
                </c:pt>
              </c:strCache>
            </c:strRef>
          </c:cat>
          <c:val>
            <c:numRef>
              <c:f>Gráfico23!$F$5:$F$104</c:f>
              <c:numCache>
                <c:formatCode>#,##0.00</c:formatCode>
                <c:ptCount val="100"/>
                <c:pt idx="0">
                  <c:v>1.3286449953739066E-2</c:v>
                </c:pt>
                <c:pt idx="1">
                  <c:v>6.9635997351724654E-4</c:v>
                </c:pt>
                <c:pt idx="2">
                  <c:v>4.2376700439490378E-3</c:v>
                </c:pt>
                <c:pt idx="3">
                  <c:v>1.7981999826588435E-4</c:v>
                </c:pt>
                <c:pt idx="4">
                  <c:v>1.4604500047425972E-3</c:v>
                </c:pt>
                <c:pt idx="5">
                  <c:v>9.6327002120233374E-4</c:v>
                </c:pt>
                <c:pt idx="6">
                  <c:v>1.4145199802442221E-3</c:v>
                </c:pt>
                <c:pt idx="7">
                  <c:v>7.2841998371586669E-4</c:v>
                </c:pt>
                <c:pt idx="8">
                  <c:v>5.5439500048350965E-3</c:v>
                </c:pt>
                <c:pt idx="9">
                  <c:v>1.225982992493968E-2</c:v>
                </c:pt>
                <c:pt idx="10">
                  <c:v>1.847531000984759E-2</c:v>
                </c:pt>
                <c:pt idx="11">
                  <c:v>2.7942860069584796E-2</c:v>
                </c:pt>
                <c:pt idx="12">
                  <c:v>9.7728900005481734E-2</c:v>
                </c:pt>
                <c:pt idx="13">
                  <c:v>0.18024190037377963</c:v>
                </c:pt>
                <c:pt idx="14">
                  <c:v>0.18911281021732318</c:v>
                </c:pt>
                <c:pt idx="15">
                  <c:v>0.17080351022936213</c:v>
                </c:pt>
                <c:pt idx="16">
                  <c:v>0.18444092034574311</c:v>
                </c:pt>
                <c:pt idx="17">
                  <c:v>0.22316202987813583</c:v>
                </c:pt>
                <c:pt idx="18">
                  <c:v>0.24353415987181037</c:v>
                </c:pt>
                <c:pt idx="19">
                  <c:v>0.28226101043934548</c:v>
                </c:pt>
                <c:pt idx="20">
                  <c:v>0.33055757051146983</c:v>
                </c:pt>
                <c:pt idx="21">
                  <c:v>0.35941157968119519</c:v>
                </c:pt>
                <c:pt idx="22">
                  <c:v>0.38287436959905108</c:v>
                </c:pt>
                <c:pt idx="23">
                  <c:v>0.39145287970899645</c:v>
                </c:pt>
                <c:pt idx="24">
                  <c:v>0.36845358999201849</c:v>
                </c:pt>
                <c:pt idx="25">
                  <c:v>0.42033771967394884</c:v>
                </c:pt>
                <c:pt idx="26">
                  <c:v>0.54756560992346692</c:v>
                </c:pt>
                <c:pt idx="27">
                  <c:v>0.69449913907859528</c:v>
                </c:pt>
                <c:pt idx="28">
                  <c:v>0.76737772930396986</c:v>
                </c:pt>
                <c:pt idx="29">
                  <c:v>0.8643653702804901</c:v>
                </c:pt>
                <c:pt idx="30">
                  <c:v>0.98668299944367455</c:v>
                </c:pt>
                <c:pt idx="31">
                  <c:v>1.0943710409532414</c:v>
                </c:pt>
                <c:pt idx="32">
                  <c:v>1.3070199903790396</c:v>
                </c:pt>
                <c:pt idx="33">
                  <c:v>1.6071795008312826</c:v>
                </c:pt>
                <c:pt idx="34">
                  <c:v>1.7869679408913273</c:v>
                </c:pt>
                <c:pt idx="35">
                  <c:v>1.9869637215778688</c:v>
                </c:pt>
                <c:pt idx="36">
                  <c:v>2.1416062199405719</c:v>
                </c:pt>
                <c:pt idx="37">
                  <c:v>2.3075777209111763</c:v>
                </c:pt>
                <c:pt idx="38">
                  <c:v>2.5043887640720532</c:v>
                </c:pt>
                <c:pt idx="39">
                  <c:v>2.6346031145093782</c:v>
                </c:pt>
                <c:pt idx="40">
                  <c:v>2.8298594036033187</c:v>
                </c:pt>
                <c:pt idx="41">
                  <c:v>2.9069459173367731</c:v>
                </c:pt>
                <c:pt idx="42">
                  <c:v>3.0905387778320863</c:v>
                </c:pt>
                <c:pt idx="43">
                  <c:v>3.2598509084595815</c:v>
                </c:pt>
                <c:pt idx="44">
                  <c:v>3.4391601586006395</c:v>
                </c:pt>
                <c:pt idx="45">
                  <c:v>3.6391471168348462</c:v>
                </c:pt>
                <c:pt idx="46">
                  <c:v>3.763123310295577</c:v>
                </c:pt>
                <c:pt idx="47">
                  <c:v>4.0330955588023523</c:v>
                </c:pt>
                <c:pt idx="48">
                  <c:v>4.2029321509171691</c:v>
                </c:pt>
                <c:pt idx="49">
                  <c:v>4.3042968041313063</c:v>
                </c:pt>
                <c:pt idx="50">
                  <c:v>4.5508442524895205</c:v>
                </c:pt>
                <c:pt idx="51">
                  <c:v>4.6986486937912062</c:v>
                </c:pt>
                <c:pt idx="52">
                  <c:v>5.0020620741160755</c:v>
                </c:pt>
                <c:pt idx="53">
                  <c:v>5.400913742471074</c:v>
                </c:pt>
                <c:pt idx="54">
                  <c:v>5.4397844026825783</c:v>
                </c:pt>
                <c:pt idx="55">
                  <c:v>5.4680599905949734</c:v>
                </c:pt>
                <c:pt idx="56">
                  <c:v>5.6213439502923777</c:v>
                </c:pt>
                <c:pt idx="57">
                  <c:v>5.8129499823567237</c:v>
                </c:pt>
                <c:pt idx="58">
                  <c:v>5.9920978028233698</c:v>
                </c:pt>
                <c:pt idx="59">
                  <c:v>5.9031594210999829</c:v>
                </c:pt>
                <c:pt idx="60">
                  <c:v>6.3882241675017459</c:v>
                </c:pt>
                <c:pt idx="61">
                  <c:v>6.7570882439570594</c:v>
                </c:pt>
                <c:pt idx="62">
                  <c:v>7.3092389362733341</c:v>
                </c:pt>
                <c:pt idx="63">
                  <c:v>7.4239041785556878</c:v>
                </c:pt>
                <c:pt idx="64">
                  <c:v>7.7767777952932438</c:v>
                </c:pt>
                <c:pt idx="65">
                  <c:v>8.1555114931099499</c:v>
                </c:pt>
                <c:pt idx="66">
                  <c:v>8.4181832967242318</c:v>
                </c:pt>
                <c:pt idx="67">
                  <c:v>8.6992299882276622</c:v>
                </c:pt>
                <c:pt idx="68">
                  <c:v>9.1111585056642301</c:v>
                </c:pt>
                <c:pt idx="69">
                  <c:v>9.3102450303838928</c:v>
                </c:pt>
                <c:pt idx="70">
                  <c:v>9.8687136517947245</c:v>
                </c:pt>
                <c:pt idx="71">
                  <c:v>10.420244952445</c:v>
                </c:pt>
                <c:pt idx="72">
                  <c:v>10.866370353753844</c:v>
                </c:pt>
                <c:pt idx="73">
                  <c:v>11.33698636778524</c:v>
                </c:pt>
                <c:pt idx="74">
                  <c:v>11.867421394480019</c:v>
                </c:pt>
                <c:pt idx="75">
                  <c:v>12.818938408504065</c:v>
                </c:pt>
                <c:pt idx="76">
                  <c:v>12.962085758624614</c:v>
                </c:pt>
                <c:pt idx="77">
                  <c:v>13.343511454463577</c:v>
                </c:pt>
                <c:pt idx="78">
                  <c:v>14.367076396636225</c:v>
                </c:pt>
                <c:pt idx="79">
                  <c:v>15.291910023793843</c:v>
                </c:pt>
                <c:pt idx="80">
                  <c:v>16.851386495826645</c:v>
                </c:pt>
                <c:pt idx="81">
                  <c:v>17.542743903511251</c:v>
                </c:pt>
                <c:pt idx="82">
                  <c:v>14.640784471602871</c:v>
                </c:pt>
                <c:pt idx="83">
                  <c:v>17.406668791210308</c:v>
                </c:pt>
                <c:pt idx="84">
                  <c:v>20.506914238683809</c:v>
                </c:pt>
                <c:pt idx="85">
                  <c:v>24.052775803400213</c:v>
                </c:pt>
                <c:pt idx="86">
                  <c:v>27.192399766016312</c:v>
                </c:pt>
                <c:pt idx="87">
                  <c:v>30.534289653181833</c:v>
                </c:pt>
                <c:pt idx="88">
                  <c:v>34.617197161937654</c:v>
                </c:pt>
                <c:pt idx="89">
                  <c:v>38.118871334369842</c:v>
                </c:pt>
                <c:pt idx="90">
                  <c:v>42.915940574170058</c:v>
                </c:pt>
                <c:pt idx="91">
                  <c:v>48.437992816937843</c:v>
                </c:pt>
                <c:pt idx="92">
                  <c:v>54.579205210849523</c:v>
                </c:pt>
                <c:pt idx="93">
                  <c:v>63.358459353812037</c:v>
                </c:pt>
                <c:pt idx="94">
                  <c:v>74.119133723225531</c:v>
                </c:pt>
                <c:pt idx="95">
                  <c:v>91.714627176369717</c:v>
                </c:pt>
                <c:pt idx="96">
                  <c:v>116.11851625906262</c:v>
                </c:pt>
                <c:pt idx="97">
                  <c:v>148.92661385419294</c:v>
                </c:pt>
                <c:pt idx="98">
                  <c:v>188.8287818579891</c:v>
                </c:pt>
                <c:pt idx="99">
                  <c:v>255.52847095056663</c:v>
                </c:pt>
              </c:numCache>
            </c:numRef>
          </c:val>
          <c:extLst>
            <c:ext xmlns:c16="http://schemas.microsoft.com/office/drawing/2014/chart" uri="{C3380CC4-5D6E-409C-BE32-E72D297353CC}">
              <c16:uniqueId val="{00000000-6B90-4160-B6A2-52209E018E2C}"/>
            </c:ext>
          </c:extLst>
        </c:ser>
        <c:dLbls>
          <c:showLegendKey val="0"/>
          <c:showVal val="0"/>
          <c:showCatName val="0"/>
          <c:showSerName val="0"/>
          <c:showPercent val="0"/>
          <c:showBubbleSize val="0"/>
        </c:dLbls>
        <c:gapWidth val="60"/>
        <c:axId val="1567246640"/>
        <c:axId val="1639599504"/>
      </c:barChart>
      <c:catAx>
        <c:axId val="156724664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639599504"/>
        <c:crosses val="autoZero"/>
        <c:auto val="1"/>
        <c:lblAlgn val="ctr"/>
        <c:lblOffset val="100"/>
        <c:tickMarkSkip val="1"/>
        <c:noMultiLvlLbl val="0"/>
      </c:catAx>
      <c:valAx>
        <c:axId val="16395995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5672466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Century Gothic" panose="020B0502020202020204" pitchFamily="34" charset="0"/>
              <a:ea typeface="+mn-ea"/>
              <a:cs typeface="Arial" panose="020B0604020202020204" pitchFamily="34" charset="0"/>
            </a:defRPr>
          </a:pPr>
          <a:endParaRPr lang="es-ES"/>
        </a:p>
      </c:txPr>
    </c:title>
    <c:autoTitleDeleted val="0"/>
    <c:plotArea>
      <c:layout/>
      <c:barChart>
        <c:barDir val="col"/>
        <c:grouping val="clustered"/>
        <c:varyColors val="0"/>
        <c:ser>
          <c:idx val="0"/>
          <c:order val="0"/>
          <c:tx>
            <c:strRef>
              <c:f>Gráfico23!$G$4</c:f>
              <c:strCache>
                <c:ptCount val="1"/>
                <c:pt idx="0">
                  <c:v>Variación del tipo efectivo, en p.p. (-0.33 p.p.)</c:v>
                </c:pt>
              </c:strCache>
            </c:strRef>
          </c:tx>
          <c:spPr>
            <a:solidFill>
              <a:srgbClr val="83082A"/>
            </a:solidFill>
            <a:ln>
              <a:solidFill>
                <a:schemeClr val="tx1"/>
              </a:solidFill>
            </a:ln>
            <a:effectLst/>
          </c:spPr>
          <c:invertIfNegative val="0"/>
          <c:cat>
            <c:strRef>
              <c:f>Gráfico23!$D$5:$D$104</c:f>
              <c:strCache>
                <c:ptCount val="100"/>
                <c:pt idx="0">
                  <c:v>Centila
Renta</c:v>
                </c:pt>
                <c:pt idx="9">
                  <c:v>10
6.188</c:v>
                </c:pt>
                <c:pt idx="19">
                  <c:v>20
9.643</c:v>
                </c:pt>
                <c:pt idx="29">
                  <c:v>30
12.414</c:v>
                </c:pt>
                <c:pt idx="39">
                  <c:v>40
15.411</c:v>
                </c:pt>
                <c:pt idx="49">
                  <c:v>50
18.732</c:v>
                </c:pt>
                <c:pt idx="59">
                  <c:v>60
22.613</c:v>
                </c:pt>
                <c:pt idx="69">
                  <c:v>70
27.297</c:v>
                </c:pt>
                <c:pt idx="79">
                  <c:v>80
33.662</c:v>
                </c:pt>
                <c:pt idx="89">
                  <c:v>90
43.447</c:v>
                </c:pt>
                <c:pt idx="99">
                  <c:v>100
259.572</c:v>
                </c:pt>
              </c:strCache>
            </c:strRef>
          </c:cat>
          <c:val>
            <c:numRef>
              <c:f>Gráfico23!$G$5:$G$104</c:f>
              <c:numCache>
                <c:formatCode>#,##0.00</c:formatCode>
                <c:ptCount val="100"/>
                <c:pt idx="0">
                  <c:v>-1.5795885822663257E-3</c:v>
                </c:pt>
                <c:pt idx="1">
                  <c:v>-9.6603474858594708E-4</c:v>
                </c:pt>
                <c:pt idx="2">
                  <c:v>-1.5337926322786201E-3</c:v>
                </c:pt>
                <c:pt idx="3">
                  <c:v>-3.6905897439765507E-5</c:v>
                </c:pt>
                <c:pt idx="4">
                  <c:v>-2.1760998174078495E-4</c:v>
                </c:pt>
                <c:pt idx="5">
                  <c:v>-1.1663813651613206E-4</c:v>
                </c:pt>
                <c:pt idx="6">
                  <c:v>-1.4655642833331361E-4</c:v>
                </c:pt>
                <c:pt idx="7">
                  <c:v>-7.0847687560065002E-5</c:v>
                </c:pt>
                <c:pt idx="8">
                  <c:v>-4.9169858948018639E-4</c:v>
                </c:pt>
                <c:pt idx="9">
                  <c:v>-1.0098087796864576E-3</c:v>
                </c:pt>
                <c:pt idx="10">
                  <c:v>-1.4185404026522063E-3</c:v>
                </c:pt>
                <c:pt idx="11">
                  <c:v>-2.0104063155707056E-3</c:v>
                </c:pt>
                <c:pt idx="12">
                  <c:v>-6.629890556718674E-3</c:v>
                </c:pt>
                <c:pt idx="13">
                  <c:v>-1.1600965818530982E-2</c:v>
                </c:pt>
                <c:pt idx="14">
                  <c:v>-1.1603470286666974E-2</c:v>
                </c:pt>
                <c:pt idx="15">
                  <c:v>-1.0116276680596626E-2</c:v>
                </c:pt>
                <c:pt idx="16">
                  <c:v>-1.058149498713663E-2</c:v>
                </c:pt>
                <c:pt idx="17">
                  <c:v>-1.2478004322062124E-2</c:v>
                </c:pt>
                <c:pt idx="18">
                  <c:v>-1.3246113534677402E-2</c:v>
                </c:pt>
                <c:pt idx="19">
                  <c:v>-1.4920197832075268E-2</c:v>
                </c:pt>
                <c:pt idx="20">
                  <c:v>-1.6978038678408563E-2</c:v>
                </c:pt>
                <c:pt idx="21">
                  <c:v>-1.7942218607518726E-2</c:v>
                </c:pt>
                <c:pt idx="22">
                  <c:v>-1.8597674243199407E-2</c:v>
                </c:pt>
                <c:pt idx="23">
                  <c:v>-1.850936187927443E-2</c:v>
                </c:pt>
                <c:pt idx="24">
                  <c:v>-1.6986888419629659E-2</c:v>
                </c:pt>
                <c:pt idx="25">
                  <c:v>-1.8929167055767308E-2</c:v>
                </c:pt>
                <c:pt idx="26">
                  <c:v>-2.4091354630538818E-2</c:v>
                </c:pt>
                <c:pt idx="27">
                  <c:v>-2.9863023967559774E-2</c:v>
                </c:pt>
                <c:pt idx="28">
                  <c:v>-3.2241623546858965E-2</c:v>
                </c:pt>
                <c:pt idx="29">
                  <c:v>-3.5493033732238548E-2</c:v>
                </c:pt>
                <c:pt idx="30">
                  <c:v>-3.9610929941898132E-2</c:v>
                </c:pt>
                <c:pt idx="31">
                  <c:v>-4.2953473500683473E-2</c:v>
                </c:pt>
                <c:pt idx="32">
                  <c:v>-5.0169554545587455E-2</c:v>
                </c:pt>
                <c:pt idx="33">
                  <c:v>-6.0345920808386841E-2</c:v>
                </c:pt>
                <c:pt idx="34">
                  <c:v>-6.565233594007272E-2</c:v>
                </c:pt>
                <c:pt idx="35">
                  <c:v>-7.1443660003957174E-2</c:v>
                </c:pt>
                <c:pt idx="36">
                  <c:v>-7.5380182510999608E-2</c:v>
                </c:pt>
                <c:pt idx="37">
                  <c:v>-7.9523494580497178E-2</c:v>
                </c:pt>
                <c:pt idx="38">
                  <c:v>-8.4546884418418747E-2</c:v>
                </c:pt>
                <c:pt idx="39">
                  <c:v>-8.7143683050602327E-2</c:v>
                </c:pt>
                <c:pt idx="40">
                  <c:v>-9.1733206490560243E-2</c:v>
                </c:pt>
                <c:pt idx="41">
                  <c:v>-9.2380884439685576E-2</c:v>
                </c:pt>
                <c:pt idx="42">
                  <c:v>-9.6309877290734952E-2</c:v>
                </c:pt>
                <c:pt idx="43">
                  <c:v>-9.9607411839064866E-2</c:v>
                </c:pt>
                <c:pt idx="44">
                  <c:v>-0.10308215200494526</c:v>
                </c:pt>
                <c:pt idx="45">
                  <c:v>-0.106989872840014</c:v>
                </c:pt>
                <c:pt idx="46">
                  <c:v>-0.10852552857582243</c:v>
                </c:pt>
                <c:pt idx="47">
                  <c:v>-0.1141086326362428</c:v>
                </c:pt>
                <c:pt idx="48">
                  <c:v>-0.11663237542530819</c:v>
                </c:pt>
                <c:pt idx="49">
                  <c:v>-0.11713340909645925</c:v>
                </c:pt>
                <c:pt idx="50">
                  <c:v>-0.12145184921463145</c:v>
                </c:pt>
                <c:pt idx="51">
                  <c:v>-0.12299989898358125</c:v>
                </c:pt>
                <c:pt idx="52">
                  <c:v>-0.1284132558615303</c:v>
                </c:pt>
                <c:pt idx="53">
                  <c:v>-0.13596876942847397</c:v>
                </c:pt>
                <c:pt idx="54">
                  <c:v>-0.13431181914784568</c:v>
                </c:pt>
                <c:pt idx="55">
                  <c:v>-0.13254358525151608</c:v>
                </c:pt>
                <c:pt idx="56">
                  <c:v>-0.13380376398399718</c:v>
                </c:pt>
                <c:pt idx="57">
                  <c:v>-0.13584726465749042</c:v>
                </c:pt>
                <c:pt idx="58">
                  <c:v>-0.13748625791826091</c:v>
                </c:pt>
                <c:pt idx="59">
                  <c:v>-0.13306454008014226</c:v>
                </c:pt>
                <c:pt idx="60">
                  <c:v>-0.14161194548632702</c:v>
                </c:pt>
                <c:pt idx="61">
                  <c:v>-0.14713752081175166</c:v>
                </c:pt>
                <c:pt idx="62">
                  <c:v>-0.15627672644877966</c:v>
                </c:pt>
                <c:pt idx="63">
                  <c:v>-0.15581805381377864</c:v>
                </c:pt>
                <c:pt idx="64">
                  <c:v>-0.16017686836395495</c:v>
                </c:pt>
                <c:pt idx="65">
                  <c:v>-0.16477525750471589</c:v>
                </c:pt>
                <c:pt idx="66">
                  <c:v>-0.1668107584444436</c:v>
                </c:pt>
                <c:pt idx="67">
                  <c:v>-0.16905020894596196</c:v>
                </c:pt>
                <c:pt idx="68">
                  <c:v>-0.17359284630889429</c:v>
                </c:pt>
                <c:pt idx="69">
                  <c:v>-0.17385840577758971</c:v>
                </c:pt>
                <c:pt idx="70">
                  <c:v>-0.18061029216592955</c:v>
                </c:pt>
                <c:pt idx="71">
                  <c:v>-0.1869199039246327</c:v>
                </c:pt>
                <c:pt idx="72">
                  <c:v>-0.1909335779693776</c:v>
                </c:pt>
                <c:pt idx="73">
                  <c:v>-0.1950876815604573</c:v>
                </c:pt>
                <c:pt idx="74">
                  <c:v>-0.19998057397558264</c:v>
                </c:pt>
                <c:pt idx="75">
                  <c:v>-0.21141783167919756</c:v>
                </c:pt>
                <c:pt idx="76">
                  <c:v>-0.20915460110728742</c:v>
                </c:pt>
                <c:pt idx="77">
                  <c:v>-0.21082966791412452</c:v>
                </c:pt>
                <c:pt idx="78">
                  <c:v>-0.22234106069662832</c:v>
                </c:pt>
                <c:pt idx="79">
                  <c:v>-0.23156652198277311</c:v>
                </c:pt>
                <c:pt idx="80">
                  <c:v>-0.24946400055481366</c:v>
                </c:pt>
                <c:pt idx="81">
                  <c:v>-0.25369237023048841</c:v>
                </c:pt>
                <c:pt idx="82">
                  <c:v>-0.20722796006703764</c:v>
                </c:pt>
                <c:pt idx="83">
                  <c:v>-0.24179055518862844</c:v>
                </c:pt>
                <c:pt idx="84">
                  <c:v>-0.27880514522222322</c:v>
                </c:pt>
                <c:pt idx="85">
                  <c:v>-0.31923265883601021</c:v>
                </c:pt>
                <c:pt idx="86">
                  <c:v>-0.35140409609412088</c:v>
                </c:pt>
                <c:pt idx="87">
                  <c:v>-0.38323467554498714</c:v>
                </c:pt>
                <c:pt idx="88">
                  <c:v>-0.42083248847528421</c:v>
                </c:pt>
                <c:pt idx="89">
                  <c:v>-0.44723268458909243</c:v>
                </c:pt>
                <c:pt idx="90">
                  <c:v>-0.48345804331851289</c:v>
                </c:pt>
                <c:pt idx="91">
                  <c:v>-0.52081658372911288</c:v>
                </c:pt>
                <c:pt idx="92">
                  <c:v>-0.55639181469878973</c:v>
                </c:pt>
                <c:pt idx="93">
                  <c:v>-0.60753184207708011</c:v>
                </c:pt>
                <c:pt idx="94">
                  <c:v>-0.66233712251175536</c:v>
                </c:pt>
                <c:pt idx="95">
                  <c:v>-0.75385820578642027</c:v>
                </c:pt>
                <c:pt idx="96">
                  <c:v>-0.85935671636715882</c:v>
                </c:pt>
                <c:pt idx="97">
                  <c:v>-0.95948021884607271</c:v>
                </c:pt>
                <c:pt idx="98">
                  <c:v>-0.97553873619773257</c:v>
                </c:pt>
                <c:pt idx="99">
                  <c:v>-0.50181428126377281</c:v>
                </c:pt>
              </c:numCache>
            </c:numRef>
          </c:val>
          <c:extLst>
            <c:ext xmlns:c16="http://schemas.microsoft.com/office/drawing/2014/chart" uri="{C3380CC4-5D6E-409C-BE32-E72D297353CC}">
              <c16:uniqueId val="{00000000-FE89-4D1B-9E3A-63EC0F5B58F8}"/>
            </c:ext>
          </c:extLst>
        </c:ser>
        <c:dLbls>
          <c:showLegendKey val="0"/>
          <c:showVal val="0"/>
          <c:showCatName val="0"/>
          <c:showSerName val="0"/>
          <c:showPercent val="0"/>
          <c:showBubbleSize val="0"/>
        </c:dLbls>
        <c:gapWidth val="60"/>
        <c:axId val="1567246640"/>
        <c:axId val="1639599504"/>
      </c:barChart>
      <c:catAx>
        <c:axId val="156724664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639599504"/>
        <c:crosses val="autoZero"/>
        <c:auto val="1"/>
        <c:lblAlgn val="ctr"/>
        <c:lblOffset val="100"/>
        <c:tickMarkSkip val="1"/>
        <c:noMultiLvlLbl val="0"/>
      </c:catAx>
      <c:valAx>
        <c:axId val="1639599504"/>
        <c:scaling>
          <c:orientation val="minMax"/>
          <c:max val="0"/>
          <c:min val="-1"/>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5672466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Century Gothic" panose="020B0502020202020204" pitchFamily="34" charset="0"/>
              <a:ea typeface="+mn-ea"/>
              <a:cs typeface="Arial" panose="020B0604020202020204" pitchFamily="34" charset="0"/>
            </a:defRPr>
          </a:pPr>
          <a:endParaRPr lang="es-ES"/>
        </a:p>
      </c:txPr>
    </c:title>
    <c:autoTitleDeleted val="0"/>
    <c:plotArea>
      <c:layout/>
      <c:barChart>
        <c:barDir val="col"/>
        <c:grouping val="clustered"/>
        <c:varyColors val="0"/>
        <c:ser>
          <c:idx val="0"/>
          <c:order val="0"/>
          <c:tx>
            <c:strRef>
              <c:f>Gráfico24!$E$4</c:f>
              <c:strCache>
                <c:ptCount val="1"/>
                <c:pt idx="0">
                  <c:v>Beneficiarios, en miles (2.5 millones, 12.8% del total)</c:v>
                </c:pt>
              </c:strCache>
            </c:strRef>
          </c:tx>
          <c:spPr>
            <a:solidFill>
              <a:srgbClr val="83082A"/>
            </a:solidFill>
            <a:ln>
              <a:solidFill>
                <a:schemeClr val="tx1"/>
              </a:solidFill>
            </a:ln>
            <a:effectLst/>
          </c:spPr>
          <c:invertIfNegative val="0"/>
          <c:cat>
            <c:numRef>
              <c:f>Gráfico24!$D$5:$D$72</c:f>
              <c:numCache>
                <c:formatCode>General</c:formatCode>
                <c:ptCount val="68"/>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numCache>
            </c:numRef>
          </c:cat>
          <c:val>
            <c:numRef>
              <c:f>Gráfico24!$E$5:$E$72</c:f>
              <c:numCache>
                <c:formatCode>#,##0.00</c:formatCode>
                <c:ptCount val="68"/>
                <c:pt idx="0">
                  <c:v>4.5999999999999999E-2</c:v>
                </c:pt>
                <c:pt idx="1">
                  <c:v>9.0999999999999998E-2</c:v>
                </c:pt>
                <c:pt idx="2">
                  <c:v>0.155</c:v>
                </c:pt>
                <c:pt idx="3">
                  <c:v>0.26</c:v>
                </c:pt>
                <c:pt idx="4">
                  <c:v>0.39700000000000002</c:v>
                </c:pt>
                <c:pt idx="5">
                  <c:v>0.871</c:v>
                </c:pt>
                <c:pt idx="6">
                  <c:v>1.661</c:v>
                </c:pt>
                <c:pt idx="7">
                  <c:v>2.899</c:v>
                </c:pt>
                <c:pt idx="8">
                  <c:v>4.5129999999999999</c:v>
                </c:pt>
                <c:pt idx="9">
                  <c:v>6.5170000000000003</c:v>
                </c:pt>
                <c:pt idx="10">
                  <c:v>8.8879999999999999</c:v>
                </c:pt>
                <c:pt idx="11">
                  <c:v>11.368</c:v>
                </c:pt>
                <c:pt idx="12">
                  <c:v>14.987</c:v>
                </c:pt>
                <c:pt idx="13">
                  <c:v>18.786000000000001</c:v>
                </c:pt>
                <c:pt idx="14">
                  <c:v>23.108000000000001</c:v>
                </c:pt>
                <c:pt idx="15">
                  <c:v>27.184999999999999</c:v>
                </c:pt>
                <c:pt idx="16">
                  <c:v>33.030999999999999</c:v>
                </c:pt>
                <c:pt idx="17">
                  <c:v>38.884</c:v>
                </c:pt>
                <c:pt idx="18">
                  <c:v>45.597999999999999</c:v>
                </c:pt>
                <c:pt idx="19">
                  <c:v>50.167000000000002</c:v>
                </c:pt>
                <c:pt idx="20">
                  <c:v>57.389000000000003</c:v>
                </c:pt>
                <c:pt idx="21">
                  <c:v>63.085000000000001</c:v>
                </c:pt>
                <c:pt idx="22">
                  <c:v>68.13</c:v>
                </c:pt>
                <c:pt idx="23">
                  <c:v>72.984999999999999</c:v>
                </c:pt>
                <c:pt idx="24">
                  <c:v>75.721000000000004</c:v>
                </c:pt>
                <c:pt idx="25">
                  <c:v>76.400000000000006</c:v>
                </c:pt>
                <c:pt idx="26">
                  <c:v>78.067999999999998</c:v>
                </c:pt>
                <c:pt idx="27">
                  <c:v>78.688000000000002</c:v>
                </c:pt>
                <c:pt idx="28">
                  <c:v>79.956000000000003</c:v>
                </c:pt>
                <c:pt idx="29">
                  <c:v>80.86</c:v>
                </c:pt>
                <c:pt idx="30">
                  <c:v>82.516999999999996</c:v>
                </c:pt>
                <c:pt idx="31">
                  <c:v>85.176000000000002</c:v>
                </c:pt>
                <c:pt idx="32">
                  <c:v>85.554000000000002</c:v>
                </c:pt>
                <c:pt idx="33">
                  <c:v>88.745000000000005</c:v>
                </c:pt>
                <c:pt idx="34">
                  <c:v>90.355999999999995</c:v>
                </c:pt>
                <c:pt idx="35">
                  <c:v>87.626999999999995</c:v>
                </c:pt>
                <c:pt idx="36">
                  <c:v>86.462999999999994</c:v>
                </c:pt>
                <c:pt idx="37">
                  <c:v>86.293000000000006</c:v>
                </c:pt>
                <c:pt idx="38">
                  <c:v>88.622</c:v>
                </c:pt>
                <c:pt idx="39">
                  <c:v>85.960999999999999</c:v>
                </c:pt>
                <c:pt idx="40">
                  <c:v>85.539000000000001</c:v>
                </c:pt>
                <c:pt idx="41">
                  <c:v>83.114000000000004</c:v>
                </c:pt>
                <c:pt idx="42">
                  <c:v>76.338999999999999</c:v>
                </c:pt>
                <c:pt idx="43">
                  <c:v>70.962000000000003</c:v>
                </c:pt>
                <c:pt idx="44">
                  <c:v>63.015999999999998</c:v>
                </c:pt>
                <c:pt idx="45">
                  <c:v>58.429000000000002</c:v>
                </c:pt>
                <c:pt idx="46">
                  <c:v>50.655999999999999</c:v>
                </c:pt>
                <c:pt idx="47">
                  <c:v>41.963000000000001</c:v>
                </c:pt>
                <c:pt idx="48">
                  <c:v>23.937999999999999</c:v>
                </c:pt>
                <c:pt idx="49">
                  <c:v>15.786</c:v>
                </c:pt>
                <c:pt idx="50">
                  <c:v>12.555999999999999</c:v>
                </c:pt>
                <c:pt idx="51">
                  <c:v>9.2149999999999999</c:v>
                </c:pt>
                <c:pt idx="52">
                  <c:v>7.069</c:v>
                </c:pt>
                <c:pt idx="53">
                  <c:v>5.4580000000000002</c:v>
                </c:pt>
                <c:pt idx="54">
                  <c:v>4.17</c:v>
                </c:pt>
                <c:pt idx="55">
                  <c:v>3.274</c:v>
                </c:pt>
                <c:pt idx="56">
                  <c:v>2.5019999999999998</c:v>
                </c:pt>
                <c:pt idx="57">
                  <c:v>1.9650000000000001</c:v>
                </c:pt>
                <c:pt idx="58">
                  <c:v>1.806</c:v>
                </c:pt>
                <c:pt idx="59">
                  <c:v>0.98599999999999999</c:v>
                </c:pt>
                <c:pt idx="60">
                  <c:v>0.97199999999999998</c:v>
                </c:pt>
                <c:pt idx="61">
                  <c:v>0.94199999999999995</c:v>
                </c:pt>
                <c:pt idx="62">
                  <c:v>0.99</c:v>
                </c:pt>
                <c:pt idx="63">
                  <c:v>0.88700000000000001</c:v>
                </c:pt>
                <c:pt idx="64">
                  <c:v>0.79100000000000004</c:v>
                </c:pt>
                <c:pt idx="65">
                  <c:v>0.76500000000000001</c:v>
                </c:pt>
                <c:pt idx="66">
                  <c:v>0.63200000000000001</c:v>
                </c:pt>
                <c:pt idx="67">
                  <c:v>0.51600000000000001</c:v>
                </c:pt>
              </c:numCache>
            </c:numRef>
          </c:val>
          <c:extLst>
            <c:ext xmlns:c16="http://schemas.microsoft.com/office/drawing/2014/chart" uri="{C3380CC4-5D6E-409C-BE32-E72D297353CC}">
              <c16:uniqueId val="{00000000-9D60-46EE-8D92-6F46B91EAD45}"/>
            </c:ext>
          </c:extLst>
        </c:ser>
        <c:dLbls>
          <c:showLegendKey val="0"/>
          <c:showVal val="0"/>
          <c:showCatName val="0"/>
          <c:showSerName val="0"/>
          <c:showPercent val="0"/>
          <c:showBubbleSize val="0"/>
        </c:dLbls>
        <c:gapWidth val="60"/>
        <c:axId val="1567246640"/>
        <c:axId val="1639599504"/>
      </c:barChart>
      <c:catAx>
        <c:axId val="156724664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639599504"/>
        <c:crosses val="autoZero"/>
        <c:auto val="1"/>
        <c:lblAlgn val="ctr"/>
        <c:lblOffset val="100"/>
        <c:tickLblSkip val="2"/>
        <c:tickMarkSkip val="1"/>
        <c:noMultiLvlLbl val="0"/>
      </c:catAx>
      <c:valAx>
        <c:axId val="16395995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5672466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Century Gothic" panose="020B0502020202020204" pitchFamily="34" charset="0"/>
              <a:ea typeface="+mn-ea"/>
              <a:cs typeface="Arial" panose="020B0604020202020204" pitchFamily="34" charset="0"/>
            </a:defRPr>
          </a:pPr>
          <a:endParaRPr lang="es-ES"/>
        </a:p>
      </c:txPr>
    </c:title>
    <c:autoTitleDeleted val="0"/>
    <c:plotArea>
      <c:layout/>
      <c:barChart>
        <c:barDir val="col"/>
        <c:grouping val="clustered"/>
        <c:varyColors val="0"/>
        <c:ser>
          <c:idx val="0"/>
          <c:order val="0"/>
          <c:tx>
            <c:strRef>
              <c:f>Gráfico24!$F$4</c:f>
              <c:strCache>
                <c:ptCount val="1"/>
                <c:pt idx="0">
                  <c:v>Coste fiscal, en millones (1.643 millones, 2.4% del total)</c:v>
                </c:pt>
              </c:strCache>
            </c:strRef>
          </c:tx>
          <c:spPr>
            <a:solidFill>
              <a:srgbClr val="83082A"/>
            </a:solidFill>
            <a:ln>
              <a:solidFill>
                <a:schemeClr val="tx1"/>
              </a:solidFill>
            </a:ln>
            <a:effectLst/>
          </c:spPr>
          <c:invertIfNegative val="0"/>
          <c:cat>
            <c:numRef>
              <c:f>Gráfico24!$D$5:$D$72</c:f>
              <c:numCache>
                <c:formatCode>General</c:formatCode>
                <c:ptCount val="68"/>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numCache>
            </c:numRef>
          </c:cat>
          <c:val>
            <c:numRef>
              <c:f>Gráfico24!$F$5:$F$72</c:f>
              <c:numCache>
                <c:formatCode>#,##0.00</c:formatCode>
                <c:ptCount val="68"/>
                <c:pt idx="0">
                  <c:v>3.2989789978728368E-2</c:v>
                </c:pt>
                <c:pt idx="1">
                  <c:v>7.8052090844380473E-2</c:v>
                </c:pt>
                <c:pt idx="2">
                  <c:v>0.11068605055447733</c:v>
                </c:pt>
                <c:pt idx="3">
                  <c:v>0.21456617945069922</c:v>
                </c:pt>
                <c:pt idx="4">
                  <c:v>0.24745409209994307</c:v>
                </c:pt>
                <c:pt idx="5">
                  <c:v>0.40975333937818448</c:v>
                </c:pt>
                <c:pt idx="6">
                  <c:v>0.59550546993473574</c:v>
                </c:pt>
                <c:pt idx="7">
                  <c:v>0.92085094106058385</c:v>
                </c:pt>
                <c:pt idx="8">
                  <c:v>1.3657518333509131</c:v>
                </c:pt>
                <c:pt idx="9">
                  <c:v>1.8579616385961923</c:v>
                </c:pt>
                <c:pt idx="10">
                  <c:v>2.5588038188711968</c:v>
                </c:pt>
                <c:pt idx="11">
                  <c:v>3.4223518799372696</c:v>
                </c:pt>
                <c:pt idx="12">
                  <c:v>4.8354790717210179</c:v>
                </c:pt>
                <c:pt idx="13">
                  <c:v>6.3613151104064736</c:v>
                </c:pt>
                <c:pt idx="14">
                  <c:v>8.2363219271689125</c:v>
                </c:pt>
                <c:pt idx="15">
                  <c:v>10.089444126949823</c:v>
                </c:pt>
                <c:pt idx="16">
                  <c:v>12.654414838086709</c:v>
                </c:pt>
                <c:pt idx="17">
                  <c:v>15.248931492787898</c:v>
                </c:pt>
                <c:pt idx="18">
                  <c:v>18.508575802183184</c:v>
                </c:pt>
                <c:pt idx="19">
                  <c:v>20.965447577535425</c:v>
                </c:pt>
                <c:pt idx="20">
                  <c:v>25.120387491093584</c:v>
                </c:pt>
                <c:pt idx="21">
                  <c:v>29.198713500242839</c:v>
                </c:pt>
                <c:pt idx="22">
                  <c:v>32.902248358432104</c:v>
                </c:pt>
                <c:pt idx="23">
                  <c:v>37.536496630792783</c:v>
                </c:pt>
                <c:pt idx="24">
                  <c:v>40.849019291170158</c:v>
                </c:pt>
                <c:pt idx="25">
                  <c:v>42.394098351154433</c:v>
                </c:pt>
                <c:pt idx="26">
                  <c:v>44.741123199575348</c:v>
                </c:pt>
                <c:pt idx="27">
                  <c:v>46.299724516655857</c:v>
                </c:pt>
                <c:pt idx="28">
                  <c:v>47.894570433525971</c:v>
                </c:pt>
                <c:pt idx="29">
                  <c:v>50.448001141510247</c:v>
                </c:pt>
                <c:pt idx="30">
                  <c:v>51.787443289039004</c:v>
                </c:pt>
                <c:pt idx="31">
                  <c:v>55.181856903542709</c:v>
                </c:pt>
                <c:pt idx="32">
                  <c:v>57.034479063895468</c:v>
                </c:pt>
                <c:pt idx="33">
                  <c:v>61.02928926841971</c:v>
                </c:pt>
                <c:pt idx="34">
                  <c:v>63.671674108681039</c:v>
                </c:pt>
                <c:pt idx="35">
                  <c:v>62.013939047536361</c:v>
                </c:pt>
                <c:pt idx="36">
                  <c:v>61.368996253605573</c:v>
                </c:pt>
                <c:pt idx="37">
                  <c:v>62.435663352084234</c:v>
                </c:pt>
                <c:pt idx="38">
                  <c:v>65.625831374794174</c:v>
                </c:pt>
                <c:pt idx="39">
                  <c:v>65.908331629721246</c:v>
                </c:pt>
                <c:pt idx="40">
                  <c:v>66.825135280295669</c:v>
                </c:pt>
                <c:pt idx="41">
                  <c:v>67.461232802148203</c:v>
                </c:pt>
                <c:pt idx="42">
                  <c:v>63.640980064357869</c:v>
                </c:pt>
                <c:pt idx="43">
                  <c:v>60.023102774286542</c:v>
                </c:pt>
                <c:pt idx="44">
                  <c:v>53.668275495989285</c:v>
                </c:pt>
                <c:pt idx="45">
                  <c:v>49.504918869088385</c:v>
                </c:pt>
                <c:pt idx="46">
                  <c:v>43.982379794679034</c:v>
                </c:pt>
                <c:pt idx="47">
                  <c:v>33.750664770690051</c:v>
                </c:pt>
                <c:pt idx="48">
                  <c:v>19.790487806328763</c:v>
                </c:pt>
                <c:pt idx="49">
                  <c:v>14.904776948139659</c:v>
                </c:pt>
                <c:pt idx="50">
                  <c:v>12.375573836616503</c:v>
                </c:pt>
                <c:pt idx="51">
                  <c:v>9.3557800346624482</c:v>
                </c:pt>
                <c:pt idx="52">
                  <c:v>7.2758277864290566</c:v>
                </c:pt>
                <c:pt idx="53">
                  <c:v>5.3827243710543442</c:v>
                </c:pt>
                <c:pt idx="54">
                  <c:v>4.0812523086038288</c:v>
                </c:pt>
                <c:pt idx="55">
                  <c:v>3.1961758990380531</c:v>
                </c:pt>
                <c:pt idx="56">
                  <c:v>2.4777695185586452</c:v>
                </c:pt>
                <c:pt idx="57">
                  <c:v>2.0016351962191443</c:v>
                </c:pt>
                <c:pt idx="58">
                  <c:v>1.623625798341676</c:v>
                </c:pt>
                <c:pt idx="59">
                  <c:v>0.95030290972781728</c:v>
                </c:pt>
                <c:pt idx="60">
                  <c:v>0.90711887608324915</c:v>
                </c:pt>
                <c:pt idx="61">
                  <c:v>0.88669551080671027</c:v>
                </c:pt>
                <c:pt idx="62">
                  <c:v>0.897825148521882</c:v>
                </c:pt>
                <c:pt idx="63">
                  <c:v>0.7638504294489934</c:v>
                </c:pt>
                <c:pt idx="64">
                  <c:v>0.71395148032985745</c:v>
                </c:pt>
                <c:pt idx="65">
                  <c:v>0.75001878941908018</c:v>
                </c:pt>
                <c:pt idx="66">
                  <c:v>0.54913795893890338</c:v>
                </c:pt>
                <c:pt idx="67">
                  <c:v>0.52604909780103526</c:v>
                </c:pt>
              </c:numCache>
            </c:numRef>
          </c:val>
          <c:extLst>
            <c:ext xmlns:c16="http://schemas.microsoft.com/office/drawing/2014/chart" uri="{C3380CC4-5D6E-409C-BE32-E72D297353CC}">
              <c16:uniqueId val="{00000000-4263-4D84-ACA4-67427B427681}"/>
            </c:ext>
          </c:extLst>
        </c:ser>
        <c:dLbls>
          <c:showLegendKey val="0"/>
          <c:showVal val="0"/>
          <c:showCatName val="0"/>
          <c:showSerName val="0"/>
          <c:showPercent val="0"/>
          <c:showBubbleSize val="0"/>
        </c:dLbls>
        <c:gapWidth val="60"/>
        <c:axId val="1567246640"/>
        <c:axId val="1639599504"/>
      </c:barChart>
      <c:catAx>
        <c:axId val="156724664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639599504"/>
        <c:crosses val="autoZero"/>
        <c:auto val="1"/>
        <c:lblAlgn val="ctr"/>
        <c:lblOffset val="100"/>
        <c:tickLblSkip val="2"/>
        <c:tickMarkSkip val="1"/>
        <c:noMultiLvlLbl val="0"/>
      </c:catAx>
      <c:valAx>
        <c:axId val="16395995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5672466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bg1">
                <a:lumMod val="50000"/>
              </a:schemeClr>
            </a:solidFill>
            <a:ln w="3175">
              <a:solidFill>
                <a:schemeClr val="tx1">
                  <a:lumMod val="75000"/>
                  <a:lumOff val="25000"/>
                </a:schemeClr>
              </a:solidFill>
            </a:ln>
            <a:effectLst/>
          </c:spPr>
          <c:invertIfNegative val="0"/>
          <c:dPt>
            <c:idx val="2"/>
            <c:invertIfNegative val="0"/>
            <c:bubble3D val="0"/>
            <c:spPr>
              <a:solidFill>
                <a:srgbClr val="860000"/>
              </a:solidFill>
              <a:ln w="3175">
                <a:solidFill>
                  <a:schemeClr val="tx1">
                    <a:lumMod val="75000"/>
                    <a:lumOff val="25000"/>
                  </a:schemeClr>
                </a:solidFill>
              </a:ln>
              <a:effectLst/>
            </c:spPr>
            <c:extLst>
              <c:ext xmlns:c16="http://schemas.microsoft.com/office/drawing/2014/chart" uri="{C3380CC4-5D6E-409C-BE32-E72D297353CC}">
                <c16:uniqueId val="{00000001-580F-460B-99A3-EA4F93A82C3D}"/>
              </c:ext>
            </c:extLst>
          </c:dPt>
          <c:dPt>
            <c:idx val="12"/>
            <c:invertIfNegative val="0"/>
            <c:bubble3D val="0"/>
            <c:spPr>
              <a:solidFill>
                <a:schemeClr val="accent3">
                  <a:lumMod val="75000"/>
                </a:schemeClr>
              </a:solidFill>
              <a:ln w="3175">
                <a:solidFill>
                  <a:schemeClr val="tx1">
                    <a:lumMod val="75000"/>
                    <a:lumOff val="25000"/>
                  </a:schemeClr>
                </a:solidFill>
              </a:ln>
              <a:effectLst/>
            </c:spPr>
            <c:extLst>
              <c:ext xmlns:c16="http://schemas.microsoft.com/office/drawing/2014/chart" uri="{C3380CC4-5D6E-409C-BE32-E72D297353CC}">
                <c16:uniqueId val="{00000003-580F-460B-99A3-EA4F93A82C3D}"/>
              </c:ext>
            </c:extLst>
          </c:dPt>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Gráfico4!$E$5:$E$23</c:f>
              <c:strCache>
                <c:ptCount val="19"/>
                <c:pt idx="0">
                  <c:v>MT</c:v>
                </c:pt>
                <c:pt idx="1">
                  <c:v>PT</c:v>
                </c:pt>
                <c:pt idx="2">
                  <c:v>ES</c:v>
                </c:pt>
                <c:pt idx="3">
                  <c:v>FR</c:v>
                </c:pt>
                <c:pt idx="4">
                  <c:v>SI</c:v>
                </c:pt>
                <c:pt idx="5">
                  <c:v>FI</c:v>
                </c:pt>
                <c:pt idx="6">
                  <c:v>IT</c:v>
                </c:pt>
                <c:pt idx="7">
                  <c:v>NL</c:v>
                </c:pt>
                <c:pt idx="8">
                  <c:v>AT</c:v>
                </c:pt>
                <c:pt idx="9">
                  <c:v>BE</c:v>
                </c:pt>
                <c:pt idx="10">
                  <c:v>EL</c:v>
                </c:pt>
                <c:pt idx="11">
                  <c:v>LU</c:v>
                </c:pt>
                <c:pt idx="12">
                  <c:v>EU</c:v>
                </c:pt>
                <c:pt idx="13">
                  <c:v>IE</c:v>
                </c:pt>
                <c:pt idx="14">
                  <c:v>DE</c:v>
                </c:pt>
                <c:pt idx="15">
                  <c:v>LT</c:v>
                </c:pt>
                <c:pt idx="16">
                  <c:v>LV</c:v>
                </c:pt>
                <c:pt idx="17">
                  <c:v>EE</c:v>
                </c:pt>
                <c:pt idx="18">
                  <c:v>SK</c:v>
                </c:pt>
              </c:strCache>
            </c:strRef>
          </c:cat>
          <c:val>
            <c:numRef>
              <c:f>Gráfico4!$F$5:$F$23</c:f>
              <c:numCache>
                <c:formatCode>General</c:formatCode>
                <c:ptCount val="19"/>
                <c:pt idx="0">
                  <c:v>2.19</c:v>
                </c:pt>
                <c:pt idx="1">
                  <c:v>2.16</c:v>
                </c:pt>
                <c:pt idx="2">
                  <c:v>2.13</c:v>
                </c:pt>
                <c:pt idx="3">
                  <c:v>1.84</c:v>
                </c:pt>
                <c:pt idx="4">
                  <c:v>1.77</c:v>
                </c:pt>
                <c:pt idx="5">
                  <c:v>1.76</c:v>
                </c:pt>
                <c:pt idx="6">
                  <c:v>1.71</c:v>
                </c:pt>
                <c:pt idx="7">
                  <c:v>1.58</c:v>
                </c:pt>
                <c:pt idx="8">
                  <c:v>1.46</c:v>
                </c:pt>
                <c:pt idx="9">
                  <c:v>1.45</c:v>
                </c:pt>
                <c:pt idx="10">
                  <c:v>1.26</c:v>
                </c:pt>
                <c:pt idx="11">
                  <c:v>1.24</c:v>
                </c:pt>
                <c:pt idx="12">
                  <c:v>1.19</c:v>
                </c:pt>
                <c:pt idx="13">
                  <c:v>1.18</c:v>
                </c:pt>
                <c:pt idx="14">
                  <c:v>0.92</c:v>
                </c:pt>
                <c:pt idx="15">
                  <c:v>0.49</c:v>
                </c:pt>
                <c:pt idx="16">
                  <c:v>0.44</c:v>
                </c:pt>
                <c:pt idx="17">
                  <c:v>0.4</c:v>
                </c:pt>
                <c:pt idx="18">
                  <c:v>0.28000000000000003</c:v>
                </c:pt>
              </c:numCache>
            </c:numRef>
          </c:val>
          <c:extLst>
            <c:ext xmlns:c16="http://schemas.microsoft.com/office/drawing/2014/chart" uri="{C3380CC4-5D6E-409C-BE32-E72D297353CC}">
              <c16:uniqueId val="{00000004-580F-460B-99A3-EA4F93A82C3D}"/>
            </c:ext>
          </c:extLst>
        </c:ser>
        <c:dLbls>
          <c:dLblPos val="outEnd"/>
          <c:showLegendKey val="0"/>
          <c:showVal val="1"/>
          <c:showCatName val="0"/>
          <c:showSerName val="0"/>
          <c:showPercent val="0"/>
          <c:showBubbleSize val="0"/>
        </c:dLbls>
        <c:gapWidth val="100"/>
        <c:overlap val="100"/>
        <c:axId val="1212009344"/>
        <c:axId val="564860336"/>
      </c:barChart>
      <c:catAx>
        <c:axId val="121200934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564860336"/>
        <c:crosses val="autoZero"/>
        <c:auto val="1"/>
        <c:lblAlgn val="ctr"/>
        <c:lblOffset val="100"/>
        <c:noMultiLvlLbl val="0"/>
      </c:catAx>
      <c:valAx>
        <c:axId val="56486033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2120093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Century Gothic" panose="020B0502020202020204" pitchFamily="34" charset="0"/>
              <a:ea typeface="+mn-ea"/>
              <a:cs typeface="Arial" panose="020B0604020202020204" pitchFamily="34" charset="0"/>
            </a:defRPr>
          </a:pPr>
          <a:endParaRPr lang="es-ES"/>
        </a:p>
      </c:txPr>
    </c:title>
    <c:autoTitleDeleted val="0"/>
    <c:plotArea>
      <c:layout/>
      <c:barChart>
        <c:barDir val="col"/>
        <c:grouping val="clustered"/>
        <c:varyColors val="0"/>
        <c:ser>
          <c:idx val="0"/>
          <c:order val="0"/>
          <c:tx>
            <c:strRef>
              <c:f>Gráfico24!$G$4</c:f>
              <c:strCache>
                <c:ptCount val="1"/>
                <c:pt idx="0">
                  <c:v>Variación del tipo efectivo, en p.p. (-0.33 p.p.)</c:v>
                </c:pt>
              </c:strCache>
            </c:strRef>
          </c:tx>
          <c:spPr>
            <a:solidFill>
              <a:srgbClr val="83082A"/>
            </a:solidFill>
            <a:ln>
              <a:solidFill>
                <a:schemeClr val="tx1"/>
              </a:solidFill>
            </a:ln>
            <a:effectLst/>
          </c:spPr>
          <c:invertIfNegative val="0"/>
          <c:cat>
            <c:numRef>
              <c:f>Gráfico24!$D$5:$D$72</c:f>
              <c:numCache>
                <c:formatCode>General</c:formatCode>
                <c:ptCount val="68"/>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numCache>
            </c:numRef>
          </c:cat>
          <c:val>
            <c:numRef>
              <c:f>Gráfico24!$G$5:$G$72</c:f>
              <c:numCache>
                <c:formatCode>#,##0.00</c:formatCode>
                <c:ptCount val="68"/>
                <c:pt idx="0">
                  <c:v>-5.0279980182267217E-2</c:v>
                </c:pt>
                <c:pt idx="1">
                  <c:v>-5.7309292664218414E-2</c:v>
                </c:pt>
                <c:pt idx="2">
                  <c:v>-4.4644239467957494E-2</c:v>
                </c:pt>
                <c:pt idx="3">
                  <c:v>-5.091764112809332E-2</c:v>
                </c:pt>
                <c:pt idx="4">
                  <c:v>-3.9280220148942363E-2</c:v>
                </c:pt>
                <c:pt idx="5">
                  <c:v>-3.9333141218454472E-2</c:v>
                </c:pt>
                <c:pt idx="6">
                  <c:v>-3.798303542762612E-2</c:v>
                </c:pt>
                <c:pt idx="7">
                  <c:v>-4.3886702809626664E-2</c:v>
                </c:pt>
                <c:pt idx="8">
                  <c:v>-5.0613681952642993E-2</c:v>
                </c:pt>
                <c:pt idx="9">
                  <c:v>-5.7079069779360232E-2</c:v>
                </c:pt>
                <c:pt idx="10">
                  <c:v>-6.6972894330286706E-2</c:v>
                </c:pt>
                <c:pt idx="11">
                  <c:v>-7.6296397522593873E-2</c:v>
                </c:pt>
                <c:pt idx="12">
                  <c:v>-9.6027706934595919E-2</c:v>
                </c:pt>
                <c:pt idx="13">
                  <c:v>-0.11045187379580895</c:v>
                </c:pt>
                <c:pt idx="14">
                  <c:v>-0.12806165867188693</c:v>
                </c:pt>
                <c:pt idx="15">
                  <c:v>-0.14251153560821139</c:v>
                </c:pt>
                <c:pt idx="16">
                  <c:v>-0.16032293665310623</c:v>
                </c:pt>
                <c:pt idx="17">
                  <c:v>-0.17474668973226523</c:v>
                </c:pt>
                <c:pt idx="18">
                  <c:v>-0.19041842820718066</c:v>
                </c:pt>
                <c:pt idx="19">
                  <c:v>-0.20430814032613212</c:v>
                </c:pt>
                <c:pt idx="20">
                  <c:v>-0.22483161273796937</c:v>
                </c:pt>
                <c:pt idx="21">
                  <c:v>-0.2494552407166295</c:v>
                </c:pt>
                <c:pt idx="22">
                  <c:v>-0.26740484043959939</c:v>
                </c:pt>
                <c:pt idx="23">
                  <c:v>-0.29681212908447518</c:v>
                </c:pt>
                <c:pt idx="24">
                  <c:v>-0.32224175653931986</c:v>
                </c:pt>
                <c:pt idx="25">
                  <c:v>-0.33976200338784168</c:v>
                </c:pt>
                <c:pt idx="26">
                  <c:v>-0.35629181904852408</c:v>
                </c:pt>
                <c:pt idx="27">
                  <c:v>-0.37590395002076443</c:v>
                </c:pt>
                <c:pt idx="28">
                  <c:v>-0.3871995304219078</c:v>
                </c:pt>
                <c:pt idx="29">
                  <c:v>-0.41850086791721891</c:v>
                </c:pt>
                <c:pt idx="30">
                  <c:v>-0.42619847822981427</c:v>
                </c:pt>
                <c:pt idx="31">
                  <c:v>-0.45124967926264303</c:v>
                </c:pt>
                <c:pt idx="32">
                  <c:v>-0.47323328477664117</c:v>
                </c:pt>
                <c:pt idx="33">
                  <c:v>-0.50222316225264363</c:v>
                </c:pt>
                <c:pt idx="34">
                  <c:v>-0.51597671919170263</c:v>
                </c:pt>
                <c:pt idx="35">
                  <c:v>-0.53141653641109132</c:v>
                </c:pt>
                <c:pt idx="36">
                  <c:v>-0.54248587382595548</c:v>
                </c:pt>
                <c:pt idx="37">
                  <c:v>-0.56692420902560092</c:v>
                </c:pt>
                <c:pt idx="38">
                  <c:v>-0.57842557334364142</c:v>
                </c:pt>
                <c:pt idx="39">
                  <c:v>-0.60426957061997177</c:v>
                </c:pt>
                <c:pt idx="40">
                  <c:v>-0.63156095197247852</c:v>
                </c:pt>
                <c:pt idx="41">
                  <c:v>-0.65643697774143761</c:v>
                </c:pt>
                <c:pt idx="42">
                  <c:v>-0.66838390096436362</c:v>
                </c:pt>
                <c:pt idx="43">
                  <c:v>-0.64458809808602513</c:v>
                </c:pt>
                <c:pt idx="44">
                  <c:v>-0.62671190577309976</c:v>
                </c:pt>
                <c:pt idx="45">
                  <c:v>-0.57577347198144591</c:v>
                </c:pt>
                <c:pt idx="46">
                  <c:v>-0.53222688942589447</c:v>
                </c:pt>
                <c:pt idx="47">
                  <c:v>-0.41664745723469537</c:v>
                </c:pt>
                <c:pt idx="48">
                  <c:v>-0.25678411175060373</c:v>
                </c:pt>
                <c:pt idx="49">
                  <c:v>-0.2083517427890291</c:v>
                </c:pt>
                <c:pt idx="50">
                  <c:v>-0.17407962186490317</c:v>
                </c:pt>
                <c:pt idx="51">
                  <c:v>-0.14502472400918778</c:v>
                </c:pt>
                <c:pt idx="52">
                  <c:v>-0.12302415322311262</c:v>
                </c:pt>
                <c:pt idx="53">
                  <c:v>-9.1229051620275933E-2</c:v>
                </c:pt>
                <c:pt idx="54">
                  <c:v>-7.5260451992191307E-2</c:v>
                </c:pt>
                <c:pt idx="55">
                  <c:v>-6.365559939895292E-2</c:v>
                </c:pt>
                <c:pt idx="56">
                  <c:v>-5.7761630376000545E-2</c:v>
                </c:pt>
                <c:pt idx="57">
                  <c:v>-5.2008989589392533E-2</c:v>
                </c:pt>
                <c:pt idx="58">
                  <c:v>-3.7323823278354193E-2</c:v>
                </c:pt>
                <c:pt idx="59">
                  <c:v>-3.6575895692921731E-2</c:v>
                </c:pt>
                <c:pt idx="60">
                  <c:v>-3.1606852193759319E-2</c:v>
                </c:pt>
                <c:pt idx="61">
                  <c:v>-2.9483411524801054E-2</c:v>
                </c:pt>
                <c:pt idx="62">
                  <c:v>-2.7682659299290008E-2</c:v>
                </c:pt>
                <c:pt idx="63">
                  <c:v>-2.5786280378805492E-2</c:v>
                </c:pt>
                <c:pt idx="64">
                  <c:v>-2.6044320905891403E-2</c:v>
                </c:pt>
                <c:pt idx="65">
                  <c:v>-2.9218176273188758E-2</c:v>
                </c:pt>
                <c:pt idx="66">
                  <c:v>-2.3203042459834282E-2</c:v>
                </c:pt>
                <c:pt idx="67">
                  <c:v>-2.5561419154761799E-2</c:v>
                </c:pt>
              </c:numCache>
            </c:numRef>
          </c:val>
          <c:extLst>
            <c:ext xmlns:c16="http://schemas.microsoft.com/office/drawing/2014/chart" uri="{C3380CC4-5D6E-409C-BE32-E72D297353CC}">
              <c16:uniqueId val="{00000000-0FCD-408E-BDF6-9D4618002354}"/>
            </c:ext>
          </c:extLst>
        </c:ser>
        <c:dLbls>
          <c:showLegendKey val="0"/>
          <c:showVal val="0"/>
          <c:showCatName val="0"/>
          <c:showSerName val="0"/>
          <c:showPercent val="0"/>
          <c:showBubbleSize val="0"/>
        </c:dLbls>
        <c:gapWidth val="60"/>
        <c:axId val="1567246640"/>
        <c:axId val="1639599504"/>
      </c:barChart>
      <c:catAx>
        <c:axId val="156724664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639599504"/>
        <c:crosses val="autoZero"/>
        <c:auto val="1"/>
        <c:lblAlgn val="ctr"/>
        <c:lblOffset val="100"/>
        <c:tickLblSkip val="2"/>
        <c:tickMarkSkip val="1"/>
        <c:noMultiLvlLbl val="0"/>
      </c:catAx>
      <c:valAx>
        <c:axId val="1639599504"/>
        <c:scaling>
          <c:orientation val="minMax"/>
          <c:max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5672466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829883890224414E-2"/>
          <c:y val="5.0925925925925923E-2"/>
          <c:w val="0.8814654811213376"/>
          <c:h val="0.75384091044844315"/>
        </c:manualLayout>
      </c:layout>
      <c:barChart>
        <c:barDir val="col"/>
        <c:grouping val="clustered"/>
        <c:varyColors val="0"/>
        <c:ser>
          <c:idx val="0"/>
          <c:order val="0"/>
          <c:tx>
            <c:strRef>
              <c:f>Gráfico25!$E$4</c:f>
              <c:strCache>
                <c:ptCount val="1"/>
                <c:pt idx="0">
                  <c:v>  Beneficiarios (miles de declarantes)</c:v>
                </c:pt>
              </c:strCache>
            </c:strRef>
          </c:tx>
          <c:spPr>
            <a:solidFill>
              <a:srgbClr val="83082A"/>
            </a:solidFill>
            <a:ln>
              <a:solidFill>
                <a:schemeClr val="tx1"/>
              </a:solidFill>
            </a:ln>
            <a:effectLst/>
          </c:spPr>
          <c:invertIfNegative val="0"/>
          <c:cat>
            <c:strRef>
              <c:f>Gráfico25!$D$5:$D$9</c:f>
              <c:strCache>
                <c:ptCount val="5"/>
                <c:pt idx="0">
                  <c:v>Asalariado</c:v>
                </c:pt>
                <c:pt idx="1">
                  <c:v>Cuenta propia</c:v>
                </c:pt>
                <c:pt idx="2">
                  <c:v>Jubilado</c:v>
                </c:pt>
                <c:pt idx="3">
                  <c:v>Parado</c:v>
                </c:pt>
                <c:pt idx="4">
                  <c:v>Otros</c:v>
                </c:pt>
              </c:strCache>
            </c:strRef>
          </c:cat>
          <c:val>
            <c:numRef>
              <c:f>Gráfico25!$E$5:$E$9</c:f>
              <c:numCache>
                <c:formatCode>#,##0.00</c:formatCode>
                <c:ptCount val="5"/>
                <c:pt idx="0">
                  <c:v>2014.704</c:v>
                </c:pt>
                <c:pt idx="1">
                  <c:v>247.07900000000001</c:v>
                </c:pt>
                <c:pt idx="2">
                  <c:v>159.339</c:v>
                </c:pt>
                <c:pt idx="3">
                  <c:v>7.0609999999999999</c:v>
                </c:pt>
                <c:pt idx="4">
                  <c:v>87.963999999999999</c:v>
                </c:pt>
              </c:numCache>
            </c:numRef>
          </c:val>
          <c:extLst>
            <c:ext xmlns:c16="http://schemas.microsoft.com/office/drawing/2014/chart" uri="{C3380CC4-5D6E-409C-BE32-E72D297353CC}">
              <c16:uniqueId val="{00000000-EA75-4D56-A47E-97DEE4CCE485}"/>
            </c:ext>
          </c:extLst>
        </c:ser>
        <c:ser>
          <c:idx val="1"/>
          <c:order val="1"/>
          <c:tx>
            <c:strRef>
              <c:f>Gráfico25!$F$4</c:f>
              <c:strCache>
                <c:ptCount val="1"/>
                <c:pt idx="0">
                  <c:v>  Coste (M €)</c:v>
                </c:pt>
              </c:strCache>
            </c:strRef>
          </c:tx>
          <c:spPr>
            <a:solidFill>
              <a:schemeClr val="tx1">
                <a:lumMod val="50000"/>
                <a:lumOff val="50000"/>
              </a:schemeClr>
            </a:solidFill>
            <a:ln>
              <a:solidFill>
                <a:schemeClr val="tx1"/>
              </a:solidFill>
            </a:ln>
            <a:effectLst/>
          </c:spPr>
          <c:invertIfNegative val="0"/>
          <c:cat>
            <c:strRef>
              <c:f>Gráfico25!$D$5:$D$9</c:f>
              <c:strCache>
                <c:ptCount val="5"/>
                <c:pt idx="0">
                  <c:v>Asalariado</c:v>
                </c:pt>
                <c:pt idx="1">
                  <c:v>Cuenta propia</c:v>
                </c:pt>
                <c:pt idx="2">
                  <c:v>Jubilado</c:v>
                </c:pt>
                <c:pt idx="3">
                  <c:v>Parado</c:v>
                </c:pt>
                <c:pt idx="4">
                  <c:v>Otros</c:v>
                </c:pt>
              </c:strCache>
            </c:strRef>
          </c:cat>
          <c:val>
            <c:numRef>
              <c:f>Gráfico25!$F$5:$F$9</c:f>
              <c:numCache>
                <c:formatCode>#,##0.00</c:formatCode>
                <c:ptCount val="5"/>
                <c:pt idx="0">
                  <c:v>1271.4018498408327</c:v>
                </c:pt>
                <c:pt idx="1">
                  <c:v>188.24923381661526</c:v>
                </c:pt>
                <c:pt idx="2">
                  <c:v>104.85916544638108</c:v>
                </c:pt>
                <c:pt idx="3">
                  <c:v>1.7964145314422417</c:v>
                </c:pt>
                <c:pt idx="4">
                  <c:v>76.679475301737625</c:v>
                </c:pt>
              </c:numCache>
            </c:numRef>
          </c:val>
          <c:extLst>
            <c:ext xmlns:c16="http://schemas.microsoft.com/office/drawing/2014/chart" uri="{C3380CC4-5D6E-409C-BE32-E72D297353CC}">
              <c16:uniqueId val="{00000001-EA75-4D56-A47E-97DEE4CCE485}"/>
            </c:ext>
          </c:extLst>
        </c:ser>
        <c:dLbls>
          <c:showLegendKey val="0"/>
          <c:showVal val="0"/>
          <c:showCatName val="0"/>
          <c:showSerName val="0"/>
          <c:showPercent val="0"/>
          <c:showBubbleSize val="0"/>
        </c:dLbls>
        <c:gapWidth val="219"/>
        <c:overlap val="-27"/>
        <c:axId val="1275611936"/>
        <c:axId val="1202069040"/>
      </c:barChart>
      <c:scatterChart>
        <c:scatterStyle val="lineMarker"/>
        <c:varyColors val="0"/>
        <c:ser>
          <c:idx val="2"/>
          <c:order val="2"/>
          <c:tx>
            <c:strRef>
              <c:f>Gráfico25!$G$4</c:f>
              <c:strCache>
                <c:ptCount val="1"/>
                <c:pt idx="0">
                  <c:v>  Caída del tipo efectivo (p.p., dcha.)</c:v>
                </c:pt>
              </c:strCache>
            </c:strRef>
          </c:tx>
          <c:spPr>
            <a:ln w="25400" cap="rnd">
              <a:noFill/>
              <a:round/>
            </a:ln>
            <a:effectLst/>
          </c:spPr>
          <c:marker>
            <c:symbol val="diamond"/>
            <c:size val="13"/>
            <c:spPr>
              <a:solidFill>
                <a:schemeClr val="bg1"/>
              </a:solidFill>
              <a:ln w="9525">
                <a:solidFill>
                  <a:schemeClr val="tx1"/>
                </a:solidFill>
              </a:ln>
              <a:effectLst/>
            </c:spPr>
          </c:marker>
          <c:xVal>
            <c:strRef>
              <c:f>Gráfico25!$D$5:$D$9</c:f>
              <c:strCache>
                <c:ptCount val="5"/>
                <c:pt idx="0">
                  <c:v>Asalariado</c:v>
                </c:pt>
                <c:pt idx="1">
                  <c:v>Cuenta propia</c:v>
                </c:pt>
                <c:pt idx="2">
                  <c:v>Jubilado</c:v>
                </c:pt>
                <c:pt idx="3">
                  <c:v>Parado</c:v>
                </c:pt>
                <c:pt idx="4">
                  <c:v>Otros</c:v>
                </c:pt>
              </c:strCache>
            </c:strRef>
          </c:xVal>
          <c:yVal>
            <c:numRef>
              <c:f>Gráfico25!$G$5:$G$9</c:f>
              <c:numCache>
                <c:formatCode>#,##0.00</c:formatCode>
                <c:ptCount val="5"/>
                <c:pt idx="0">
                  <c:v>0.40736145474765439</c:v>
                </c:pt>
                <c:pt idx="1">
                  <c:v>0.56081389047051167</c:v>
                </c:pt>
                <c:pt idx="2">
                  <c:v>0.11514191167193838</c:v>
                </c:pt>
                <c:pt idx="3">
                  <c:v>3.9734362988305669E-2</c:v>
                </c:pt>
                <c:pt idx="4">
                  <c:v>0.151592374197522</c:v>
                </c:pt>
              </c:numCache>
            </c:numRef>
          </c:yVal>
          <c:smooth val="0"/>
          <c:extLst>
            <c:ext xmlns:c16="http://schemas.microsoft.com/office/drawing/2014/chart" uri="{C3380CC4-5D6E-409C-BE32-E72D297353CC}">
              <c16:uniqueId val="{00000002-EA75-4D56-A47E-97DEE4CCE485}"/>
            </c:ext>
          </c:extLst>
        </c:ser>
        <c:dLbls>
          <c:showLegendKey val="0"/>
          <c:showVal val="0"/>
          <c:showCatName val="0"/>
          <c:showSerName val="0"/>
          <c:showPercent val="0"/>
          <c:showBubbleSize val="0"/>
        </c:dLbls>
        <c:axId val="1209831760"/>
        <c:axId val="1202061136"/>
      </c:scatterChart>
      <c:catAx>
        <c:axId val="127561193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202069040"/>
        <c:crosses val="autoZero"/>
        <c:auto val="1"/>
        <c:lblAlgn val="ctr"/>
        <c:lblOffset val="100"/>
        <c:noMultiLvlLbl val="0"/>
      </c:catAx>
      <c:valAx>
        <c:axId val="1202069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275611936"/>
        <c:crosses val="autoZero"/>
        <c:crossBetween val="between"/>
      </c:valAx>
      <c:valAx>
        <c:axId val="1202061136"/>
        <c:scaling>
          <c:orientation val="minMax"/>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209831760"/>
        <c:crosses val="max"/>
        <c:crossBetween val="midCat"/>
      </c:valAx>
      <c:valAx>
        <c:axId val="1209831760"/>
        <c:scaling>
          <c:orientation val="minMax"/>
        </c:scaling>
        <c:delete val="1"/>
        <c:axPos val="b"/>
        <c:numFmt formatCode="General" sourceLinked="1"/>
        <c:majorTickMark val="out"/>
        <c:minorTickMark val="none"/>
        <c:tickLblPos val="nextTo"/>
        <c:crossAx val="1202061136"/>
        <c:crosses val="autoZero"/>
        <c:crossBetween val="midCat"/>
      </c:valAx>
      <c:spPr>
        <a:noFill/>
        <a:ln>
          <a:noFill/>
        </a:ln>
        <a:effectLst/>
      </c:spPr>
    </c:plotArea>
    <c:legend>
      <c:legendPos val="b"/>
      <c:layout>
        <c:manualLayout>
          <c:xMode val="edge"/>
          <c:yMode val="edge"/>
          <c:x val="0.13508301270145542"/>
          <c:y val="0.90182540741729322"/>
          <c:w val="0.8119596072622548"/>
          <c:h val="8.9242181591707812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839512789120811E-2"/>
          <c:y val="7.5959126984126976E-2"/>
          <c:w val="0.91293140811880535"/>
          <c:h val="0.5845045886065463"/>
        </c:manualLayout>
      </c:layout>
      <c:barChart>
        <c:barDir val="col"/>
        <c:grouping val="clustered"/>
        <c:varyColors val="0"/>
        <c:ser>
          <c:idx val="0"/>
          <c:order val="0"/>
          <c:tx>
            <c:strRef>
              <c:f>Gráfico26!$E$4</c:f>
              <c:strCache>
                <c:ptCount val="1"/>
                <c:pt idx="0">
                  <c:v>Todos los hogares</c:v>
                </c:pt>
              </c:strCache>
            </c:strRef>
          </c:tx>
          <c:spPr>
            <a:solidFill>
              <a:srgbClr val="83082A"/>
            </a:solidFill>
            <a:ln w="3175">
              <a:solidFill>
                <a:schemeClr val="tx1"/>
              </a:solidFill>
            </a:ln>
            <a:effectLst/>
          </c:spPr>
          <c:invertIfNegative val="0"/>
          <c:dLbls>
            <c:numFmt formatCode="#,##0" sourceLinked="0"/>
            <c:spPr>
              <a:solidFill>
                <a:schemeClr val="bg1"/>
              </a:solid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Gráfico26!$D$5:$D$19</c:f>
              <c:strCache>
                <c:ptCount val="15"/>
                <c:pt idx="0">
                  <c:v>Cuentas y depósitos</c:v>
                </c:pt>
                <c:pt idx="1">
                  <c:v>Deuda y bonos</c:v>
                </c:pt>
                <c:pt idx="2">
                  <c:v>IIC</c:v>
                </c:pt>
                <c:pt idx="3">
                  <c:v>Seguros </c:v>
                </c:pt>
                <c:pt idx="4">
                  <c:v>Planes de pensiones</c:v>
                </c:pt>
                <c:pt idx="5">
                  <c:v>Acciones</c:v>
                </c:pt>
                <c:pt idx="6">
                  <c:v>Activos inmobiliarios</c:v>
                </c:pt>
                <c:pt idx="8">
                  <c:v>Cuentas y depósitos</c:v>
                </c:pt>
                <c:pt idx="9">
                  <c:v>Deuda y bonos</c:v>
                </c:pt>
                <c:pt idx="10">
                  <c:v>IIC</c:v>
                </c:pt>
                <c:pt idx="11">
                  <c:v>Seguros </c:v>
                </c:pt>
                <c:pt idx="12">
                  <c:v>Planes de pensiones</c:v>
                </c:pt>
                <c:pt idx="13">
                  <c:v>Acciones</c:v>
                </c:pt>
                <c:pt idx="14">
                  <c:v>Activos inmobiliarios</c:v>
                </c:pt>
              </c:strCache>
            </c:strRef>
          </c:cat>
          <c:val>
            <c:numRef>
              <c:f>Gráfico26!$E$5:$E$19</c:f>
              <c:numCache>
                <c:formatCode>0.00</c:formatCode>
                <c:ptCount val="15"/>
                <c:pt idx="0">
                  <c:v>94.23899999999999</c:v>
                </c:pt>
                <c:pt idx="1">
                  <c:v>2.9699300000000002</c:v>
                </c:pt>
                <c:pt idx="2">
                  <c:v>17.02319</c:v>
                </c:pt>
                <c:pt idx="3">
                  <c:v>16.129070000000002</c:v>
                </c:pt>
                <c:pt idx="4">
                  <c:v>32.81747</c:v>
                </c:pt>
                <c:pt idx="5">
                  <c:v>20.483180000000001</c:v>
                </c:pt>
                <c:pt idx="6">
                  <c:v>81.935599999999994</c:v>
                </c:pt>
              </c:numCache>
            </c:numRef>
          </c:val>
          <c:extLst>
            <c:ext xmlns:c16="http://schemas.microsoft.com/office/drawing/2014/chart" uri="{C3380CC4-5D6E-409C-BE32-E72D297353CC}">
              <c16:uniqueId val="{00000000-587C-4D58-920C-D66627CE4355}"/>
            </c:ext>
          </c:extLst>
        </c:ser>
        <c:ser>
          <c:idx val="1"/>
          <c:order val="1"/>
          <c:tx>
            <c:strRef>
              <c:f>Gráfico26!$F$4</c:f>
              <c:strCache>
                <c:ptCount val="1"/>
                <c:pt idx="0">
                  <c:v>p90-p100</c:v>
                </c:pt>
              </c:strCache>
            </c:strRef>
          </c:tx>
          <c:spPr>
            <a:solidFill>
              <a:schemeClr val="bg1">
                <a:lumMod val="50000"/>
              </a:schemeClr>
            </a:solidFill>
            <a:ln w="3175">
              <a:solidFill>
                <a:schemeClr val="tx1"/>
              </a:solidFill>
            </a:ln>
            <a:effectLst/>
          </c:spPr>
          <c:invertIfNegative val="0"/>
          <c:dLbls>
            <c:numFmt formatCode="#,##0" sourceLinked="0"/>
            <c:spPr>
              <a:solidFill>
                <a:schemeClr val="bg1"/>
              </a:solid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Gráfico26!$D$5:$D$19</c:f>
              <c:strCache>
                <c:ptCount val="15"/>
                <c:pt idx="0">
                  <c:v>Cuentas y depósitos</c:v>
                </c:pt>
                <c:pt idx="1">
                  <c:v>Deuda y bonos</c:v>
                </c:pt>
                <c:pt idx="2">
                  <c:v>IIC</c:v>
                </c:pt>
                <c:pt idx="3">
                  <c:v>Seguros </c:v>
                </c:pt>
                <c:pt idx="4">
                  <c:v>Planes de pensiones</c:v>
                </c:pt>
                <c:pt idx="5">
                  <c:v>Acciones</c:v>
                </c:pt>
                <c:pt idx="6">
                  <c:v>Activos inmobiliarios</c:v>
                </c:pt>
                <c:pt idx="8">
                  <c:v>Cuentas y depósitos</c:v>
                </c:pt>
                <c:pt idx="9">
                  <c:v>Deuda y bonos</c:v>
                </c:pt>
                <c:pt idx="10">
                  <c:v>IIC</c:v>
                </c:pt>
                <c:pt idx="11">
                  <c:v>Seguros </c:v>
                </c:pt>
                <c:pt idx="12">
                  <c:v>Planes de pensiones</c:v>
                </c:pt>
                <c:pt idx="13">
                  <c:v>Acciones</c:v>
                </c:pt>
                <c:pt idx="14">
                  <c:v>Activos inmobiliarios</c:v>
                </c:pt>
              </c:strCache>
            </c:strRef>
          </c:cat>
          <c:val>
            <c:numRef>
              <c:f>Gráfico26!$F$5:$F$19</c:f>
              <c:numCache>
                <c:formatCode>0.00</c:formatCode>
                <c:ptCount val="15"/>
                <c:pt idx="8">
                  <c:v>98.422480000000007</c:v>
                </c:pt>
                <c:pt idx="9">
                  <c:v>7.6850000000000005</c:v>
                </c:pt>
                <c:pt idx="10">
                  <c:v>32.643080000000005</c:v>
                </c:pt>
                <c:pt idx="11">
                  <c:v>27.876990000000003</c:v>
                </c:pt>
                <c:pt idx="12">
                  <c:v>66.964290000000005</c:v>
                </c:pt>
                <c:pt idx="13">
                  <c:v>43.561369999999997</c:v>
                </c:pt>
                <c:pt idx="14">
                  <c:v>94.885980000000004</c:v>
                </c:pt>
              </c:numCache>
            </c:numRef>
          </c:val>
          <c:extLst>
            <c:ext xmlns:c16="http://schemas.microsoft.com/office/drawing/2014/chart" uri="{C3380CC4-5D6E-409C-BE32-E72D297353CC}">
              <c16:uniqueId val="{00000001-587C-4D58-920C-D66627CE4355}"/>
            </c:ext>
          </c:extLst>
        </c:ser>
        <c:dLbls>
          <c:dLblPos val="outEnd"/>
          <c:showLegendKey val="0"/>
          <c:showVal val="1"/>
          <c:showCatName val="0"/>
          <c:showSerName val="0"/>
          <c:showPercent val="0"/>
          <c:showBubbleSize val="0"/>
        </c:dLbls>
        <c:gapWidth val="30"/>
        <c:overlap val="80"/>
        <c:axId val="1002600896"/>
        <c:axId val="1000230272"/>
      </c:barChart>
      <c:catAx>
        <c:axId val="1002600896"/>
        <c:scaling>
          <c:orientation val="minMax"/>
        </c:scaling>
        <c:delete val="0"/>
        <c:axPos val="b"/>
        <c:numFmt formatCode="General" sourceLinked="1"/>
        <c:majorTickMark val="none"/>
        <c:minorTickMark val="none"/>
        <c:tickLblPos val="nextTo"/>
        <c:spPr>
          <a:noFill/>
          <a:ln w="317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000230272"/>
        <c:crosses val="autoZero"/>
        <c:auto val="1"/>
        <c:lblAlgn val="ctr"/>
        <c:lblOffset val="100"/>
        <c:noMultiLvlLbl val="0"/>
      </c:catAx>
      <c:valAx>
        <c:axId val="1000230272"/>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002600896"/>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Gráfico27!$E$4</c:f>
              <c:strCache>
                <c:ptCount val="1"/>
                <c:pt idx="0">
                  <c:v>   Distribución</c:v>
                </c:pt>
              </c:strCache>
            </c:strRef>
          </c:tx>
          <c:spPr>
            <a:solidFill>
              <a:srgbClr val="83082A"/>
            </a:solidFill>
            <a:ln>
              <a:noFill/>
            </a:ln>
            <a:effectLst/>
          </c:spPr>
          <c:invertIfNegative val="0"/>
          <c:cat>
            <c:strRef>
              <c:f>Gráfico27!$D$5:$D$20</c:f>
              <c:strCache>
                <c:ptCount val="16"/>
                <c:pt idx="0">
                  <c:v>0 - 500</c:v>
                </c:pt>
                <c:pt idx="1">
                  <c:v>500 - 1.000</c:v>
                </c:pt>
                <c:pt idx="2">
                  <c:v>1.000 - 1.500</c:v>
                </c:pt>
                <c:pt idx="3">
                  <c:v>1.500 - 2.000</c:v>
                </c:pt>
                <c:pt idx="4">
                  <c:v>2.000 - 2.500</c:v>
                </c:pt>
                <c:pt idx="5">
                  <c:v>2.500 - 3.000</c:v>
                </c:pt>
                <c:pt idx="6">
                  <c:v>3.000 - 3.500</c:v>
                </c:pt>
                <c:pt idx="7">
                  <c:v>3.500 - 4.000</c:v>
                </c:pt>
                <c:pt idx="8">
                  <c:v>4.000 - 4.500</c:v>
                </c:pt>
                <c:pt idx="9">
                  <c:v>4.500 - 5.000</c:v>
                </c:pt>
                <c:pt idx="10">
                  <c:v>5.000 - 5.500</c:v>
                </c:pt>
                <c:pt idx="11">
                  <c:v>5.500 - 6.000</c:v>
                </c:pt>
                <c:pt idx="12">
                  <c:v>6.000 - 6.500</c:v>
                </c:pt>
                <c:pt idx="13">
                  <c:v>6.500 - 7.000</c:v>
                </c:pt>
                <c:pt idx="14">
                  <c:v>7.000 - 7.500</c:v>
                </c:pt>
                <c:pt idx="15">
                  <c:v>7.500 - 8.000</c:v>
                </c:pt>
              </c:strCache>
            </c:strRef>
          </c:cat>
          <c:val>
            <c:numRef>
              <c:f>Gráfico27!$E$5:$E$20</c:f>
              <c:numCache>
                <c:formatCode>General</c:formatCode>
                <c:ptCount val="16"/>
                <c:pt idx="0">
                  <c:v>31.18</c:v>
                </c:pt>
                <c:pt idx="1">
                  <c:v>26.79</c:v>
                </c:pt>
                <c:pt idx="2">
                  <c:v>12.97</c:v>
                </c:pt>
                <c:pt idx="3">
                  <c:v>5.53</c:v>
                </c:pt>
                <c:pt idx="4">
                  <c:v>5.8</c:v>
                </c:pt>
                <c:pt idx="5">
                  <c:v>3.19</c:v>
                </c:pt>
                <c:pt idx="6">
                  <c:v>3.79</c:v>
                </c:pt>
                <c:pt idx="7">
                  <c:v>2.2400000000000002</c:v>
                </c:pt>
                <c:pt idx="8">
                  <c:v>2.0699999999999998</c:v>
                </c:pt>
                <c:pt idx="9">
                  <c:v>1.25</c:v>
                </c:pt>
                <c:pt idx="10">
                  <c:v>1.45</c:v>
                </c:pt>
                <c:pt idx="11">
                  <c:v>0.78</c:v>
                </c:pt>
                <c:pt idx="12">
                  <c:v>1.1399999999999999</c:v>
                </c:pt>
                <c:pt idx="13">
                  <c:v>0.44</c:v>
                </c:pt>
                <c:pt idx="14">
                  <c:v>0.53</c:v>
                </c:pt>
                <c:pt idx="15">
                  <c:v>0.85</c:v>
                </c:pt>
              </c:numCache>
            </c:numRef>
          </c:val>
          <c:extLst>
            <c:ext xmlns:c16="http://schemas.microsoft.com/office/drawing/2014/chart" uri="{C3380CC4-5D6E-409C-BE32-E72D297353CC}">
              <c16:uniqueId val="{00000000-2801-463F-B74D-412DF0B8C812}"/>
            </c:ext>
          </c:extLst>
        </c:ser>
        <c:dLbls>
          <c:showLegendKey val="0"/>
          <c:showVal val="0"/>
          <c:showCatName val="0"/>
          <c:showSerName val="0"/>
          <c:showPercent val="0"/>
          <c:showBubbleSize val="0"/>
        </c:dLbls>
        <c:gapWidth val="30"/>
        <c:overlap val="30"/>
        <c:axId val="905152464"/>
        <c:axId val="1008253088"/>
      </c:barChart>
      <c:catAx>
        <c:axId val="905152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008253088"/>
        <c:crosses val="autoZero"/>
        <c:auto val="1"/>
        <c:lblAlgn val="ctr"/>
        <c:lblOffset val="100"/>
        <c:noMultiLvlLbl val="0"/>
      </c:catAx>
      <c:valAx>
        <c:axId val="10082530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9051524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Century Gothic" panose="020B0502020202020204" pitchFamily="34" charset="0"/>
        </a:defRPr>
      </a:pPr>
      <a:endParaRPr lang="es-E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839512789120811E-2"/>
          <c:y val="7.5959126984126976E-2"/>
          <c:w val="0.91293140811880535"/>
          <c:h val="0.5845045886065463"/>
        </c:manualLayout>
      </c:layout>
      <c:barChart>
        <c:barDir val="col"/>
        <c:grouping val="clustered"/>
        <c:varyColors val="0"/>
        <c:ser>
          <c:idx val="0"/>
          <c:order val="0"/>
          <c:tx>
            <c:strRef>
              <c:f>Gráfico28!$E$4</c:f>
              <c:strCache>
                <c:ptCount val="1"/>
                <c:pt idx="0">
                  <c:v>Todos los hogares</c:v>
                </c:pt>
              </c:strCache>
            </c:strRef>
          </c:tx>
          <c:spPr>
            <a:solidFill>
              <a:srgbClr val="83082A"/>
            </a:solidFill>
            <a:ln w="3175">
              <a:solidFill>
                <a:schemeClr val="tx1"/>
              </a:solidFill>
            </a:ln>
            <a:effectLst/>
          </c:spPr>
          <c:invertIfNegative val="0"/>
          <c:dLbls>
            <c:numFmt formatCode="#,##0" sourceLinked="0"/>
            <c:spPr>
              <a:solidFill>
                <a:schemeClr val="bg1"/>
              </a:solid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Gráfico28!$D$5:$D$19</c:f>
              <c:strCache>
                <c:ptCount val="15"/>
                <c:pt idx="0">
                  <c:v>Cuentas y depósitos</c:v>
                </c:pt>
                <c:pt idx="1">
                  <c:v>Deuda y bonos</c:v>
                </c:pt>
                <c:pt idx="2">
                  <c:v>IIC</c:v>
                </c:pt>
                <c:pt idx="3">
                  <c:v>Seguros </c:v>
                </c:pt>
                <c:pt idx="4">
                  <c:v>Planes de pensiones</c:v>
                </c:pt>
                <c:pt idx="5">
                  <c:v>Acciones</c:v>
                </c:pt>
                <c:pt idx="6">
                  <c:v>Activos inmobiliarios</c:v>
                </c:pt>
                <c:pt idx="8">
                  <c:v>Cuentas y depósitos</c:v>
                </c:pt>
                <c:pt idx="9">
                  <c:v>Deuda y bonos</c:v>
                </c:pt>
                <c:pt idx="10">
                  <c:v>IIC</c:v>
                </c:pt>
                <c:pt idx="11">
                  <c:v>Seguros </c:v>
                </c:pt>
                <c:pt idx="12">
                  <c:v>Planes de pensiones</c:v>
                </c:pt>
                <c:pt idx="13">
                  <c:v>Acciones</c:v>
                </c:pt>
                <c:pt idx="14">
                  <c:v>Activos inmobiliarios</c:v>
                </c:pt>
              </c:strCache>
            </c:strRef>
          </c:cat>
          <c:val>
            <c:numRef>
              <c:f>Gráfico28!$E$5:$E$19</c:f>
              <c:numCache>
                <c:formatCode>0.00</c:formatCode>
                <c:ptCount val="15"/>
                <c:pt idx="0">
                  <c:v>32.895420000000001</c:v>
                </c:pt>
                <c:pt idx="1">
                  <c:v>46.913940000000004</c:v>
                </c:pt>
                <c:pt idx="2">
                  <c:v>63.87903</c:v>
                </c:pt>
                <c:pt idx="3">
                  <c:v>33.313429999999997</c:v>
                </c:pt>
                <c:pt idx="4">
                  <c:v>10.909829999999999</c:v>
                </c:pt>
                <c:pt idx="5">
                  <c:v>31.769020000000001</c:v>
                </c:pt>
                <c:pt idx="6">
                  <c:v>151.01139999999998</c:v>
                </c:pt>
              </c:numCache>
            </c:numRef>
          </c:val>
          <c:extLst>
            <c:ext xmlns:c16="http://schemas.microsoft.com/office/drawing/2014/chart" uri="{C3380CC4-5D6E-409C-BE32-E72D297353CC}">
              <c16:uniqueId val="{00000000-0C19-43F3-8400-EB5ADF63B2C3}"/>
            </c:ext>
          </c:extLst>
        </c:ser>
        <c:ser>
          <c:idx val="1"/>
          <c:order val="1"/>
          <c:tx>
            <c:strRef>
              <c:f>Gráfico28!$F$4</c:f>
              <c:strCache>
                <c:ptCount val="1"/>
                <c:pt idx="0">
                  <c:v>p90-p100</c:v>
                </c:pt>
              </c:strCache>
            </c:strRef>
          </c:tx>
          <c:spPr>
            <a:solidFill>
              <a:schemeClr val="bg1">
                <a:lumMod val="50000"/>
              </a:schemeClr>
            </a:solidFill>
            <a:ln w="3175">
              <a:solidFill>
                <a:schemeClr val="tx1"/>
              </a:solidFill>
            </a:ln>
            <a:effectLst/>
          </c:spPr>
          <c:invertIfNegative val="0"/>
          <c:dLbls>
            <c:numFmt formatCode="#,##0" sourceLinked="0"/>
            <c:spPr>
              <a:solidFill>
                <a:schemeClr val="bg1"/>
              </a:solid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Gráfico28!$D$5:$D$19</c:f>
              <c:strCache>
                <c:ptCount val="15"/>
                <c:pt idx="0">
                  <c:v>Cuentas y depósitos</c:v>
                </c:pt>
                <c:pt idx="1">
                  <c:v>Deuda y bonos</c:v>
                </c:pt>
                <c:pt idx="2">
                  <c:v>IIC</c:v>
                </c:pt>
                <c:pt idx="3">
                  <c:v>Seguros </c:v>
                </c:pt>
                <c:pt idx="4">
                  <c:v>Planes de pensiones</c:v>
                </c:pt>
                <c:pt idx="5">
                  <c:v>Acciones</c:v>
                </c:pt>
                <c:pt idx="6">
                  <c:v>Activos inmobiliarios</c:v>
                </c:pt>
                <c:pt idx="8">
                  <c:v>Cuentas y depósitos</c:v>
                </c:pt>
                <c:pt idx="9">
                  <c:v>Deuda y bonos</c:v>
                </c:pt>
                <c:pt idx="10">
                  <c:v>IIC</c:v>
                </c:pt>
                <c:pt idx="11">
                  <c:v>Seguros </c:v>
                </c:pt>
                <c:pt idx="12">
                  <c:v>Planes de pensiones</c:v>
                </c:pt>
                <c:pt idx="13">
                  <c:v>Acciones</c:v>
                </c:pt>
                <c:pt idx="14">
                  <c:v>Activos inmobiliarios</c:v>
                </c:pt>
              </c:strCache>
            </c:strRef>
          </c:cat>
          <c:val>
            <c:numRef>
              <c:f>Gráfico28!$F$5:$F$19</c:f>
              <c:numCache>
                <c:formatCode>0.00</c:formatCode>
                <c:ptCount val="15"/>
                <c:pt idx="8">
                  <c:v>73.841649999999987</c:v>
                </c:pt>
                <c:pt idx="9">
                  <c:v>84.691490000000002</c:v>
                </c:pt>
                <c:pt idx="10">
                  <c:v>133.19329999999999</c:v>
                </c:pt>
                <c:pt idx="11">
                  <c:v>50.978839999999998</c:v>
                </c:pt>
                <c:pt idx="12">
                  <c:v>20.01923</c:v>
                </c:pt>
                <c:pt idx="13">
                  <c:v>72.265600000000006</c:v>
                </c:pt>
                <c:pt idx="14">
                  <c:v>287.80950000000001</c:v>
                </c:pt>
              </c:numCache>
            </c:numRef>
          </c:val>
          <c:extLst>
            <c:ext xmlns:c16="http://schemas.microsoft.com/office/drawing/2014/chart" uri="{C3380CC4-5D6E-409C-BE32-E72D297353CC}">
              <c16:uniqueId val="{00000001-0C19-43F3-8400-EB5ADF63B2C3}"/>
            </c:ext>
          </c:extLst>
        </c:ser>
        <c:dLbls>
          <c:dLblPos val="outEnd"/>
          <c:showLegendKey val="0"/>
          <c:showVal val="1"/>
          <c:showCatName val="0"/>
          <c:showSerName val="0"/>
          <c:showPercent val="0"/>
          <c:showBubbleSize val="0"/>
        </c:dLbls>
        <c:gapWidth val="30"/>
        <c:overlap val="80"/>
        <c:axId val="1002600896"/>
        <c:axId val="1000230272"/>
      </c:barChart>
      <c:catAx>
        <c:axId val="1002600896"/>
        <c:scaling>
          <c:orientation val="minMax"/>
        </c:scaling>
        <c:delete val="0"/>
        <c:axPos val="b"/>
        <c:numFmt formatCode="General" sourceLinked="1"/>
        <c:majorTickMark val="none"/>
        <c:minorTickMark val="none"/>
        <c:tickLblPos val="nextTo"/>
        <c:spPr>
          <a:noFill/>
          <a:ln w="317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000230272"/>
        <c:crosses val="autoZero"/>
        <c:auto val="1"/>
        <c:lblAlgn val="ctr"/>
        <c:lblOffset val="100"/>
        <c:noMultiLvlLbl val="0"/>
      </c:catAx>
      <c:valAx>
        <c:axId val="1000230272"/>
        <c:scaling>
          <c:orientation val="minMax"/>
          <c:max val="35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002600896"/>
        <c:crosses val="autoZero"/>
        <c:crossBetween val="between"/>
        <c:majorUnit val="5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Gráfico29!$E$4</c:f>
              <c:strCache>
                <c:ptCount val="1"/>
                <c:pt idx="0">
                  <c:v>poly1</c:v>
                </c:pt>
              </c:strCache>
            </c:strRef>
          </c:tx>
          <c:spPr>
            <a:ln w="19050" cap="rnd">
              <a:solidFill>
                <a:schemeClr val="accent1"/>
              </a:solidFill>
              <a:round/>
            </a:ln>
            <a:effectLst/>
          </c:spPr>
          <c:marker>
            <c:symbol val="none"/>
          </c:marker>
          <c:cat>
            <c:numRef>
              <c:f>Gráfico29!$D$5:$D$35</c:f>
              <c:numCache>
                <c:formatCode>General</c:formatCode>
                <c:ptCount val="31"/>
                <c:pt idx="0">
                  <c:v>35</c:v>
                </c:pt>
                <c:pt idx="1">
                  <c:v>36</c:v>
                </c:pt>
                <c:pt idx="2">
                  <c:v>37</c:v>
                </c:pt>
                <c:pt idx="3">
                  <c:v>38</c:v>
                </c:pt>
                <c:pt idx="4">
                  <c:v>39</c:v>
                </c:pt>
                <c:pt idx="5">
                  <c:v>40</c:v>
                </c:pt>
                <c:pt idx="6">
                  <c:v>41</c:v>
                </c:pt>
                <c:pt idx="7">
                  <c:v>42</c:v>
                </c:pt>
                <c:pt idx="8">
                  <c:v>43</c:v>
                </c:pt>
                <c:pt idx="9">
                  <c:v>44</c:v>
                </c:pt>
                <c:pt idx="10">
                  <c:v>45</c:v>
                </c:pt>
                <c:pt idx="11">
                  <c:v>46</c:v>
                </c:pt>
                <c:pt idx="12">
                  <c:v>47</c:v>
                </c:pt>
                <c:pt idx="13">
                  <c:v>48</c:v>
                </c:pt>
                <c:pt idx="14">
                  <c:v>49</c:v>
                </c:pt>
                <c:pt idx="15">
                  <c:v>50</c:v>
                </c:pt>
                <c:pt idx="16">
                  <c:v>51</c:v>
                </c:pt>
                <c:pt idx="17">
                  <c:v>52</c:v>
                </c:pt>
                <c:pt idx="18">
                  <c:v>53</c:v>
                </c:pt>
                <c:pt idx="19">
                  <c:v>54</c:v>
                </c:pt>
                <c:pt idx="20">
                  <c:v>55</c:v>
                </c:pt>
                <c:pt idx="21">
                  <c:v>56</c:v>
                </c:pt>
                <c:pt idx="22">
                  <c:v>57</c:v>
                </c:pt>
                <c:pt idx="23">
                  <c:v>58</c:v>
                </c:pt>
                <c:pt idx="24">
                  <c:v>59</c:v>
                </c:pt>
                <c:pt idx="25">
                  <c:v>60</c:v>
                </c:pt>
                <c:pt idx="26">
                  <c:v>61</c:v>
                </c:pt>
                <c:pt idx="27">
                  <c:v>62</c:v>
                </c:pt>
                <c:pt idx="28">
                  <c:v>63</c:v>
                </c:pt>
                <c:pt idx="29">
                  <c:v>64</c:v>
                </c:pt>
                <c:pt idx="30">
                  <c:v>65</c:v>
                </c:pt>
              </c:numCache>
            </c:numRef>
          </c:cat>
          <c:val>
            <c:numRef>
              <c:f>Gráfico29!$E$5:$E$35</c:f>
              <c:numCache>
                <c:formatCode>0.00</c:formatCode>
                <c:ptCount val="31"/>
                <c:pt idx="0">
                  <c:v>138.6797</c:v>
                </c:pt>
                <c:pt idx="1">
                  <c:v>155.2902</c:v>
                </c:pt>
                <c:pt idx="2">
                  <c:v>172.09979999999999</c:v>
                </c:pt>
                <c:pt idx="3">
                  <c:v>189.1919</c:v>
                </c:pt>
                <c:pt idx="4">
                  <c:v>206.643</c:v>
                </c:pt>
                <c:pt idx="5">
                  <c:v>224.52379999999999</c:v>
                </c:pt>
                <c:pt idx="6">
                  <c:v>242.89930000000001</c:v>
                </c:pt>
                <c:pt idx="7">
                  <c:v>261.82960000000003</c:v>
                </c:pt>
                <c:pt idx="8">
                  <c:v>281.37009999999998</c:v>
                </c:pt>
                <c:pt idx="9">
                  <c:v>301.57229999999998</c:v>
                </c:pt>
                <c:pt idx="10">
                  <c:v>322.4837</c:v>
                </c:pt>
                <c:pt idx="11">
                  <c:v>344.14830000000001</c:v>
                </c:pt>
                <c:pt idx="12">
                  <c:v>366.60700000000003</c:v>
                </c:pt>
                <c:pt idx="13">
                  <c:v>389.89769999999999</c:v>
                </c:pt>
                <c:pt idx="14">
                  <c:v>414.05549999999999</c:v>
                </c:pt>
                <c:pt idx="15">
                  <c:v>439.11329999999998</c:v>
                </c:pt>
              </c:numCache>
            </c:numRef>
          </c:val>
          <c:smooth val="0"/>
          <c:extLst>
            <c:ext xmlns:c16="http://schemas.microsoft.com/office/drawing/2014/chart" uri="{C3380CC4-5D6E-409C-BE32-E72D297353CC}">
              <c16:uniqueId val="{00000000-9B12-4DE4-8C6F-DAAE8897444E}"/>
            </c:ext>
          </c:extLst>
        </c:ser>
        <c:ser>
          <c:idx val="3"/>
          <c:order val="1"/>
          <c:tx>
            <c:strRef>
              <c:f>Gráfico29!$H$4</c:f>
              <c:strCache>
                <c:ptCount val="1"/>
                <c:pt idx="0">
                  <c:v>data</c:v>
                </c:pt>
              </c:strCache>
            </c:strRef>
          </c:tx>
          <c:spPr>
            <a:ln w="31750" cap="rnd">
              <a:noFill/>
              <a:round/>
            </a:ln>
            <a:effectLst/>
          </c:spPr>
          <c:marker>
            <c:symbol val="square"/>
            <c:size val="5"/>
            <c:spPr>
              <a:noFill/>
              <a:ln w="9525">
                <a:solidFill>
                  <a:srgbClr val="C00000"/>
                </a:solidFill>
              </a:ln>
              <a:effectLst/>
            </c:spPr>
          </c:marker>
          <c:cat>
            <c:numRef>
              <c:f>Gráfico29!$D$5:$D$35</c:f>
              <c:numCache>
                <c:formatCode>General</c:formatCode>
                <c:ptCount val="31"/>
                <c:pt idx="0">
                  <c:v>35</c:v>
                </c:pt>
                <c:pt idx="1">
                  <c:v>36</c:v>
                </c:pt>
                <c:pt idx="2">
                  <c:v>37</c:v>
                </c:pt>
                <c:pt idx="3">
                  <c:v>38</c:v>
                </c:pt>
                <c:pt idx="4">
                  <c:v>39</c:v>
                </c:pt>
                <c:pt idx="5">
                  <c:v>40</c:v>
                </c:pt>
                <c:pt idx="6">
                  <c:v>41</c:v>
                </c:pt>
                <c:pt idx="7">
                  <c:v>42</c:v>
                </c:pt>
                <c:pt idx="8">
                  <c:v>43</c:v>
                </c:pt>
                <c:pt idx="9">
                  <c:v>44</c:v>
                </c:pt>
                <c:pt idx="10">
                  <c:v>45</c:v>
                </c:pt>
                <c:pt idx="11">
                  <c:v>46</c:v>
                </c:pt>
                <c:pt idx="12">
                  <c:v>47</c:v>
                </c:pt>
                <c:pt idx="13">
                  <c:v>48</c:v>
                </c:pt>
                <c:pt idx="14">
                  <c:v>49</c:v>
                </c:pt>
                <c:pt idx="15">
                  <c:v>50</c:v>
                </c:pt>
                <c:pt idx="16">
                  <c:v>51</c:v>
                </c:pt>
                <c:pt idx="17">
                  <c:v>52</c:v>
                </c:pt>
                <c:pt idx="18">
                  <c:v>53</c:v>
                </c:pt>
                <c:pt idx="19">
                  <c:v>54</c:v>
                </c:pt>
                <c:pt idx="20">
                  <c:v>55</c:v>
                </c:pt>
                <c:pt idx="21">
                  <c:v>56</c:v>
                </c:pt>
                <c:pt idx="22">
                  <c:v>57</c:v>
                </c:pt>
                <c:pt idx="23">
                  <c:v>58</c:v>
                </c:pt>
                <c:pt idx="24">
                  <c:v>59</c:v>
                </c:pt>
                <c:pt idx="25">
                  <c:v>60</c:v>
                </c:pt>
                <c:pt idx="26">
                  <c:v>61</c:v>
                </c:pt>
                <c:pt idx="27">
                  <c:v>62</c:v>
                </c:pt>
                <c:pt idx="28">
                  <c:v>63</c:v>
                </c:pt>
                <c:pt idx="29">
                  <c:v>64</c:v>
                </c:pt>
                <c:pt idx="30">
                  <c:v>65</c:v>
                </c:pt>
              </c:numCache>
            </c:numRef>
          </c:cat>
          <c:val>
            <c:numRef>
              <c:f>Gráfico29!$H$5:$H$35</c:f>
              <c:numCache>
                <c:formatCode>0.00</c:formatCode>
                <c:ptCount val="31"/>
                <c:pt idx="0">
                  <c:v>140.39789999999999</c:v>
                </c:pt>
                <c:pt idx="1">
                  <c:v>153.56610000000001</c:v>
                </c:pt>
                <c:pt idx="2">
                  <c:v>178.64410000000001</c:v>
                </c:pt>
                <c:pt idx="3">
                  <c:v>177.14080000000001</c:v>
                </c:pt>
                <c:pt idx="4">
                  <c:v>202.9015</c:v>
                </c:pt>
                <c:pt idx="5">
                  <c:v>233.27459999999999</c:v>
                </c:pt>
                <c:pt idx="6">
                  <c:v>242.1036</c:v>
                </c:pt>
                <c:pt idx="7">
                  <c:v>270.71460000000002</c:v>
                </c:pt>
                <c:pt idx="8">
                  <c:v>277.15339999999998</c:v>
                </c:pt>
                <c:pt idx="9">
                  <c:v>292.02670000000001</c:v>
                </c:pt>
                <c:pt idx="10">
                  <c:v>333.82330000000002</c:v>
                </c:pt>
                <c:pt idx="11">
                  <c:v>344.54259999999999</c:v>
                </c:pt>
                <c:pt idx="12">
                  <c:v>360.04950000000002</c:v>
                </c:pt>
                <c:pt idx="13">
                  <c:v>388.32670000000002</c:v>
                </c:pt>
                <c:pt idx="14">
                  <c:v>413.35770000000002</c:v>
                </c:pt>
                <c:pt idx="15">
                  <c:v>442.30369999999999</c:v>
                </c:pt>
              </c:numCache>
            </c:numRef>
          </c:val>
          <c:smooth val="0"/>
          <c:extLst>
            <c:ext xmlns:c16="http://schemas.microsoft.com/office/drawing/2014/chart" uri="{C3380CC4-5D6E-409C-BE32-E72D297353CC}">
              <c16:uniqueId val="{00000001-9B12-4DE4-8C6F-DAAE8897444E}"/>
            </c:ext>
          </c:extLst>
        </c:ser>
        <c:ser>
          <c:idx val="4"/>
          <c:order val="2"/>
          <c:tx>
            <c:strRef>
              <c:f>Gráfico29!$I$4</c:f>
              <c:strCache>
                <c:ptCount val="1"/>
                <c:pt idx="0">
                  <c:v>poly2</c:v>
                </c:pt>
              </c:strCache>
            </c:strRef>
          </c:tx>
          <c:spPr>
            <a:ln w="19050" cap="rnd">
              <a:solidFill>
                <a:schemeClr val="accent1"/>
              </a:solidFill>
              <a:round/>
            </a:ln>
            <a:effectLst/>
          </c:spPr>
          <c:marker>
            <c:symbol val="none"/>
          </c:marker>
          <c:cat>
            <c:numRef>
              <c:f>Gráfico29!$D$5:$D$35</c:f>
              <c:numCache>
                <c:formatCode>General</c:formatCode>
                <c:ptCount val="31"/>
                <c:pt idx="0">
                  <c:v>35</c:v>
                </c:pt>
                <c:pt idx="1">
                  <c:v>36</c:v>
                </c:pt>
                <c:pt idx="2">
                  <c:v>37</c:v>
                </c:pt>
                <c:pt idx="3">
                  <c:v>38</c:v>
                </c:pt>
                <c:pt idx="4">
                  <c:v>39</c:v>
                </c:pt>
                <c:pt idx="5">
                  <c:v>40</c:v>
                </c:pt>
                <c:pt idx="6">
                  <c:v>41</c:v>
                </c:pt>
                <c:pt idx="7">
                  <c:v>42</c:v>
                </c:pt>
                <c:pt idx="8">
                  <c:v>43</c:v>
                </c:pt>
                <c:pt idx="9">
                  <c:v>44</c:v>
                </c:pt>
                <c:pt idx="10">
                  <c:v>45</c:v>
                </c:pt>
                <c:pt idx="11">
                  <c:v>46</c:v>
                </c:pt>
                <c:pt idx="12">
                  <c:v>47</c:v>
                </c:pt>
                <c:pt idx="13">
                  <c:v>48</c:v>
                </c:pt>
                <c:pt idx="14">
                  <c:v>49</c:v>
                </c:pt>
                <c:pt idx="15">
                  <c:v>50</c:v>
                </c:pt>
                <c:pt idx="16">
                  <c:v>51</c:v>
                </c:pt>
                <c:pt idx="17">
                  <c:v>52</c:v>
                </c:pt>
                <c:pt idx="18">
                  <c:v>53</c:v>
                </c:pt>
                <c:pt idx="19">
                  <c:v>54</c:v>
                </c:pt>
                <c:pt idx="20">
                  <c:v>55</c:v>
                </c:pt>
                <c:pt idx="21">
                  <c:v>56</c:v>
                </c:pt>
                <c:pt idx="22">
                  <c:v>57</c:v>
                </c:pt>
                <c:pt idx="23">
                  <c:v>58</c:v>
                </c:pt>
                <c:pt idx="24">
                  <c:v>59</c:v>
                </c:pt>
                <c:pt idx="25">
                  <c:v>60</c:v>
                </c:pt>
                <c:pt idx="26">
                  <c:v>61</c:v>
                </c:pt>
                <c:pt idx="27">
                  <c:v>62</c:v>
                </c:pt>
                <c:pt idx="28">
                  <c:v>63</c:v>
                </c:pt>
                <c:pt idx="29">
                  <c:v>64</c:v>
                </c:pt>
                <c:pt idx="30">
                  <c:v>65</c:v>
                </c:pt>
              </c:numCache>
            </c:numRef>
          </c:cat>
          <c:val>
            <c:numRef>
              <c:f>Gráfico29!$I$5:$I$35</c:f>
              <c:numCache>
                <c:formatCode>0.00</c:formatCode>
                <c:ptCount val="31"/>
                <c:pt idx="15">
                  <c:v>451.12279999999998</c:v>
                </c:pt>
                <c:pt idx="16">
                  <c:v>476.40960000000001</c:v>
                </c:pt>
                <c:pt idx="17">
                  <c:v>508.39589999999998</c:v>
                </c:pt>
                <c:pt idx="18">
                  <c:v>544.65859999999998</c:v>
                </c:pt>
                <c:pt idx="19">
                  <c:v>582.90880000000004</c:v>
                </c:pt>
                <c:pt idx="20">
                  <c:v>620.98289999999997</c:v>
                </c:pt>
                <c:pt idx="21">
                  <c:v>656.83450000000005</c:v>
                </c:pt>
                <c:pt idx="22">
                  <c:v>688.52639999999997</c:v>
                </c:pt>
                <c:pt idx="23">
                  <c:v>714.22379999999998</c:v>
                </c:pt>
                <c:pt idx="24">
                  <c:v>732.18780000000004</c:v>
                </c:pt>
                <c:pt idx="25">
                  <c:v>740.76949999999999</c:v>
                </c:pt>
                <c:pt idx="26">
                  <c:v>738.40430000000003</c:v>
                </c:pt>
                <c:pt idx="27">
                  <c:v>723.6069</c:v>
                </c:pt>
                <c:pt idx="28">
                  <c:v>694.96669999999995</c:v>
                </c:pt>
                <c:pt idx="29">
                  <c:v>651.14290000000005</c:v>
                </c:pt>
                <c:pt idx="30">
                  <c:v>590.86130000000003</c:v>
                </c:pt>
              </c:numCache>
            </c:numRef>
          </c:val>
          <c:smooth val="0"/>
          <c:extLst>
            <c:ext xmlns:c16="http://schemas.microsoft.com/office/drawing/2014/chart" uri="{C3380CC4-5D6E-409C-BE32-E72D297353CC}">
              <c16:uniqueId val="{00000002-9B12-4DE4-8C6F-DAAE8897444E}"/>
            </c:ext>
          </c:extLst>
        </c:ser>
        <c:ser>
          <c:idx val="7"/>
          <c:order val="3"/>
          <c:tx>
            <c:strRef>
              <c:f>Gráfico29!$L$4</c:f>
              <c:strCache>
                <c:ptCount val="1"/>
                <c:pt idx="0">
                  <c:v>data</c:v>
                </c:pt>
              </c:strCache>
            </c:strRef>
          </c:tx>
          <c:spPr>
            <a:ln w="28575" cap="rnd">
              <a:noFill/>
              <a:round/>
            </a:ln>
            <a:effectLst/>
          </c:spPr>
          <c:marker>
            <c:symbol val="square"/>
            <c:size val="5"/>
            <c:spPr>
              <a:noFill/>
              <a:ln w="9525">
                <a:solidFill>
                  <a:srgbClr val="C00000"/>
                </a:solidFill>
              </a:ln>
              <a:effectLst/>
            </c:spPr>
          </c:marker>
          <c:cat>
            <c:numRef>
              <c:f>Gráfico29!$D$5:$D$35</c:f>
              <c:numCache>
                <c:formatCode>General</c:formatCode>
                <c:ptCount val="31"/>
                <c:pt idx="0">
                  <c:v>35</c:v>
                </c:pt>
                <c:pt idx="1">
                  <c:v>36</c:v>
                </c:pt>
                <c:pt idx="2">
                  <c:v>37</c:v>
                </c:pt>
                <c:pt idx="3">
                  <c:v>38</c:v>
                </c:pt>
                <c:pt idx="4">
                  <c:v>39</c:v>
                </c:pt>
                <c:pt idx="5">
                  <c:v>40</c:v>
                </c:pt>
                <c:pt idx="6">
                  <c:v>41</c:v>
                </c:pt>
                <c:pt idx="7">
                  <c:v>42</c:v>
                </c:pt>
                <c:pt idx="8">
                  <c:v>43</c:v>
                </c:pt>
                <c:pt idx="9">
                  <c:v>44</c:v>
                </c:pt>
                <c:pt idx="10">
                  <c:v>45</c:v>
                </c:pt>
                <c:pt idx="11">
                  <c:v>46</c:v>
                </c:pt>
                <c:pt idx="12">
                  <c:v>47</c:v>
                </c:pt>
                <c:pt idx="13">
                  <c:v>48</c:v>
                </c:pt>
                <c:pt idx="14">
                  <c:v>49</c:v>
                </c:pt>
                <c:pt idx="15">
                  <c:v>50</c:v>
                </c:pt>
                <c:pt idx="16">
                  <c:v>51</c:v>
                </c:pt>
                <c:pt idx="17">
                  <c:v>52</c:v>
                </c:pt>
                <c:pt idx="18">
                  <c:v>53</c:v>
                </c:pt>
                <c:pt idx="19">
                  <c:v>54</c:v>
                </c:pt>
                <c:pt idx="20">
                  <c:v>55</c:v>
                </c:pt>
                <c:pt idx="21">
                  <c:v>56</c:v>
                </c:pt>
                <c:pt idx="22">
                  <c:v>57</c:v>
                </c:pt>
                <c:pt idx="23">
                  <c:v>58</c:v>
                </c:pt>
                <c:pt idx="24">
                  <c:v>59</c:v>
                </c:pt>
                <c:pt idx="25">
                  <c:v>60</c:v>
                </c:pt>
                <c:pt idx="26">
                  <c:v>61</c:v>
                </c:pt>
                <c:pt idx="27">
                  <c:v>62</c:v>
                </c:pt>
                <c:pt idx="28">
                  <c:v>63</c:v>
                </c:pt>
                <c:pt idx="29">
                  <c:v>64</c:v>
                </c:pt>
                <c:pt idx="30">
                  <c:v>65</c:v>
                </c:pt>
              </c:numCache>
            </c:numRef>
          </c:cat>
          <c:val>
            <c:numRef>
              <c:f>Gráfico29!$L$5:$L$35</c:f>
              <c:numCache>
                <c:formatCode>0.00</c:formatCode>
                <c:ptCount val="31"/>
                <c:pt idx="15">
                  <c:v>442.30369999999999</c:v>
                </c:pt>
                <c:pt idx="16">
                  <c:v>484.06049999999999</c:v>
                </c:pt>
                <c:pt idx="17">
                  <c:v>520.89340000000004</c:v>
                </c:pt>
                <c:pt idx="18">
                  <c:v>544.86569999999995</c:v>
                </c:pt>
                <c:pt idx="19">
                  <c:v>575.22850000000005</c:v>
                </c:pt>
                <c:pt idx="20">
                  <c:v>621.20540000000005</c:v>
                </c:pt>
                <c:pt idx="21">
                  <c:v>637.46479999999997</c:v>
                </c:pt>
                <c:pt idx="22">
                  <c:v>693.00239999999997</c:v>
                </c:pt>
                <c:pt idx="23">
                  <c:v>708.94129999999996</c:v>
                </c:pt>
                <c:pt idx="24">
                  <c:v>729.9194</c:v>
                </c:pt>
                <c:pt idx="25">
                  <c:v>767.12210000000005</c:v>
                </c:pt>
                <c:pt idx="26">
                  <c:v>760.79459999999995</c:v>
                </c:pt>
                <c:pt idx="27">
                  <c:v>716.94269999999995</c:v>
                </c:pt>
                <c:pt idx="28">
                  <c:v>665.61829999999998</c:v>
                </c:pt>
                <c:pt idx="29">
                  <c:v>636.83839999999998</c:v>
                </c:pt>
                <c:pt idx="30">
                  <c:v>610.8854</c:v>
                </c:pt>
              </c:numCache>
            </c:numRef>
          </c:val>
          <c:smooth val="0"/>
          <c:extLst>
            <c:ext xmlns:c16="http://schemas.microsoft.com/office/drawing/2014/chart" uri="{C3380CC4-5D6E-409C-BE32-E72D297353CC}">
              <c16:uniqueId val="{00000003-9B12-4DE4-8C6F-DAAE8897444E}"/>
            </c:ext>
          </c:extLst>
        </c:ser>
        <c:dLbls>
          <c:showLegendKey val="0"/>
          <c:showVal val="0"/>
          <c:showCatName val="0"/>
          <c:showSerName val="0"/>
          <c:showPercent val="0"/>
          <c:showBubbleSize val="0"/>
        </c:dLbls>
        <c:smooth val="0"/>
        <c:axId val="1694819983"/>
        <c:axId val="1732951711"/>
      </c:lineChart>
      <c:catAx>
        <c:axId val="1694819983"/>
        <c:scaling>
          <c:orientation val="minMax"/>
        </c:scaling>
        <c:delete val="0"/>
        <c:axPos val="b"/>
        <c:numFmt formatCode="General" sourceLinked="1"/>
        <c:majorTickMark val="none"/>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rgbClr val="404040"/>
                </a:solidFill>
                <a:latin typeface="Arial" panose="020B0604020202020204" pitchFamily="34" charset="0"/>
                <a:ea typeface="+mn-ea"/>
                <a:cs typeface="Arial" panose="020B0604020202020204" pitchFamily="34" charset="0"/>
              </a:defRPr>
            </a:pPr>
            <a:endParaRPr lang="es-ES"/>
          </a:p>
        </c:txPr>
        <c:crossAx val="1732951711"/>
        <c:crossesAt val="0"/>
        <c:auto val="1"/>
        <c:lblAlgn val="ctr"/>
        <c:lblOffset val="100"/>
        <c:tickLblSkip val="5"/>
        <c:noMultiLvlLbl val="0"/>
      </c:catAx>
      <c:valAx>
        <c:axId val="17329517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w="6350">
            <a:solidFill>
              <a:srgbClr val="FF0000"/>
            </a:solidFill>
          </a:ln>
          <a:effectLst/>
        </c:spPr>
        <c:txPr>
          <a:bodyPr rot="-60000000" spcFirstLastPara="1" vertOverflow="ellipsis" vert="horz" wrap="square" anchor="ctr" anchorCtr="1"/>
          <a:lstStyle/>
          <a:p>
            <a:pPr>
              <a:defRPr sz="800" b="0" i="0" u="none" strike="noStrike" kern="1200" baseline="0">
                <a:solidFill>
                  <a:srgbClr val="404040"/>
                </a:solidFill>
                <a:latin typeface="Arial" panose="020B0604020202020204" pitchFamily="34" charset="0"/>
                <a:ea typeface="+mn-ea"/>
                <a:cs typeface="Arial" panose="020B0604020202020204" pitchFamily="34" charset="0"/>
              </a:defRPr>
            </a:pPr>
            <a:endParaRPr lang="es-ES"/>
          </a:p>
        </c:txPr>
        <c:crossAx val="1694819983"/>
        <c:crossesAt val="16"/>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rgbClr val="404040"/>
          </a:solidFill>
          <a:latin typeface="Arial" panose="020B0604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834865900383139E-2"/>
          <c:y val="5.0925925925925923E-2"/>
          <c:w val="0.92777432950191574"/>
          <c:h val="0.71108657355934957"/>
        </c:manualLayout>
      </c:layout>
      <c:lineChart>
        <c:grouping val="standard"/>
        <c:varyColors val="0"/>
        <c:ser>
          <c:idx val="0"/>
          <c:order val="0"/>
          <c:tx>
            <c:strRef>
              <c:f>Gráfico30!$E$4</c:f>
              <c:strCache>
                <c:ptCount val="1"/>
                <c:pt idx="0">
                  <c:v>Cambio en las aportaciones (euros)</c:v>
                </c:pt>
              </c:strCache>
            </c:strRef>
          </c:tx>
          <c:spPr>
            <a:ln w="19050" cap="rnd">
              <a:solidFill>
                <a:srgbClr val="83082A"/>
              </a:solidFill>
              <a:round/>
            </a:ln>
            <a:effectLst/>
          </c:spPr>
          <c:marker>
            <c:symbol val="circle"/>
            <c:size val="7"/>
            <c:spPr>
              <a:solidFill>
                <a:schemeClr val="bg1"/>
              </a:solidFill>
              <a:ln w="19050">
                <a:solidFill>
                  <a:srgbClr val="83082A"/>
                </a:solidFill>
              </a:ln>
              <a:effectLst/>
            </c:spPr>
          </c:marker>
          <c:cat>
            <c:numRef>
              <c:f>Gráfico30!$D$5:$D$13</c:f>
              <c:numCache>
                <c:formatCode>General</c:formatCode>
                <c:ptCount val="9"/>
                <c:pt idx="0">
                  <c:v>0</c:v>
                </c:pt>
                <c:pt idx="1">
                  <c:v>5</c:v>
                </c:pt>
                <c:pt idx="2">
                  <c:v>10</c:v>
                </c:pt>
                <c:pt idx="3">
                  <c:v>15</c:v>
                </c:pt>
                <c:pt idx="4">
                  <c:v>20</c:v>
                </c:pt>
                <c:pt idx="5">
                  <c:v>25</c:v>
                </c:pt>
                <c:pt idx="6">
                  <c:v>30</c:v>
                </c:pt>
                <c:pt idx="7">
                  <c:v>35</c:v>
                </c:pt>
                <c:pt idx="8">
                  <c:v>40</c:v>
                </c:pt>
              </c:numCache>
            </c:numRef>
          </c:cat>
          <c:val>
            <c:numRef>
              <c:f>Gráfico30!$E$5:$E$13</c:f>
              <c:numCache>
                <c:formatCode>0.00</c:formatCode>
                <c:ptCount val="9"/>
                <c:pt idx="0">
                  <c:v>8.8763039999999993</c:v>
                </c:pt>
                <c:pt idx="1">
                  <c:v>9.3925560000000008</c:v>
                </c:pt>
                <c:pt idx="2">
                  <c:v>11.54589</c:v>
                </c:pt>
                <c:pt idx="3">
                  <c:v>20.17596</c:v>
                </c:pt>
                <c:pt idx="4">
                  <c:v>14.593220000000001</c:v>
                </c:pt>
                <c:pt idx="5">
                  <c:v>25.503309999999999</c:v>
                </c:pt>
                <c:pt idx="6">
                  <c:v>33.815309999999997</c:v>
                </c:pt>
                <c:pt idx="7">
                  <c:v>40.174219999999998</c:v>
                </c:pt>
                <c:pt idx="8">
                  <c:v>70.101600000000005</c:v>
                </c:pt>
              </c:numCache>
            </c:numRef>
          </c:val>
          <c:smooth val="0"/>
          <c:extLst>
            <c:ext xmlns:c16="http://schemas.microsoft.com/office/drawing/2014/chart" uri="{C3380CC4-5D6E-409C-BE32-E72D297353CC}">
              <c16:uniqueId val="{00000000-305E-41B8-A5F7-3BA3FB325E04}"/>
            </c:ext>
          </c:extLst>
        </c:ser>
        <c:dLbls>
          <c:showLegendKey val="0"/>
          <c:showVal val="0"/>
          <c:showCatName val="0"/>
          <c:showSerName val="0"/>
          <c:showPercent val="0"/>
          <c:showBubbleSize val="0"/>
        </c:dLbls>
        <c:marker val="1"/>
        <c:smooth val="0"/>
        <c:axId val="1684565423"/>
        <c:axId val="1732952543"/>
      </c:lineChart>
      <c:catAx>
        <c:axId val="1684565423"/>
        <c:scaling>
          <c:orientation val="minMax"/>
        </c:scaling>
        <c:delete val="0"/>
        <c:axPos val="b"/>
        <c:title>
          <c:tx>
            <c:rich>
              <a:bodyPr rot="0" spcFirstLastPara="1" vertOverflow="ellipsis" vert="horz" wrap="square" anchor="ctr" anchorCtr="1"/>
              <a:lstStyle/>
              <a:p>
                <a:pPr>
                  <a:defRPr sz="800" b="0" i="0" u="none" strike="noStrike" kern="1200" baseline="0">
                    <a:solidFill>
                      <a:srgbClr val="404040"/>
                    </a:solidFill>
                    <a:latin typeface="Century Gothic" panose="020B0502020202020204" pitchFamily="34" charset="0"/>
                    <a:ea typeface="+mn-ea"/>
                    <a:cs typeface="+mn-cs"/>
                  </a:defRPr>
                </a:pPr>
                <a:r>
                  <a:rPr lang="es-ES"/>
                  <a:t>Tipo marginal</a:t>
                </a:r>
              </a:p>
            </c:rich>
          </c:tx>
          <c:layout>
            <c:manualLayout>
              <c:xMode val="edge"/>
              <c:yMode val="edge"/>
              <c:x val="0.43959999999999999"/>
              <c:y val="0.91321984126984113"/>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404040"/>
                  </a:solidFill>
                  <a:latin typeface="Century Gothic" panose="020B0502020202020204" pitchFamily="34" charset="0"/>
                  <a:ea typeface="+mn-ea"/>
                  <a:cs typeface="+mn-cs"/>
                </a:defRPr>
              </a:pPr>
              <a:endParaRPr lang="es-ES"/>
            </a:p>
          </c:txPr>
        </c:title>
        <c:numFmt formatCode="General" sourceLinked="1"/>
        <c:majorTickMark val="none"/>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rgbClr val="404040"/>
                </a:solidFill>
                <a:latin typeface="Century Gothic" panose="020B0502020202020204" pitchFamily="34" charset="0"/>
                <a:ea typeface="+mn-ea"/>
                <a:cs typeface="+mn-cs"/>
              </a:defRPr>
            </a:pPr>
            <a:endParaRPr lang="es-ES"/>
          </a:p>
        </c:txPr>
        <c:crossAx val="1732952543"/>
        <c:crosses val="autoZero"/>
        <c:auto val="1"/>
        <c:lblAlgn val="ctr"/>
        <c:lblOffset val="100"/>
        <c:noMultiLvlLbl val="0"/>
      </c:catAx>
      <c:valAx>
        <c:axId val="173295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404040"/>
                </a:solidFill>
                <a:latin typeface="Century Gothic" panose="020B0502020202020204" pitchFamily="34" charset="0"/>
                <a:ea typeface="+mn-ea"/>
                <a:cs typeface="+mn-cs"/>
              </a:defRPr>
            </a:pPr>
            <a:endParaRPr lang="es-ES"/>
          </a:p>
        </c:txPr>
        <c:crossAx val="16845654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rgbClr val="404040"/>
          </a:solidFill>
          <a:latin typeface="Century Gothic" panose="020B0502020202020204" pitchFamily="34" charset="0"/>
        </a:defRPr>
      </a:pPr>
      <a:endParaRPr lang="es-E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292528735632181E-2"/>
          <c:y val="6.0185185185185182E-2"/>
          <c:w val="0.8917649425287355"/>
          <c:h val="0.72880039682539688"/>
        </c:manualLayout>
      </c:layout>
      <c:lineChart>
        <c:grouping val="standard"/>
        <c:varyColors val="0"/>
        <c:ser>
          <c:idx val="0"/>
          <c:order val="0"/>
          <c:tx>
            <c:strRef>
              <c:f>Gráfico31!$E$4</c:f>
              <c:strCache>
                <c:ptCount val="1"/>
                <c:pt idx="0">
                  <c:v> Quintila 1</c:v>
                </c:pt>
              </c:strCache>
            </c:strRef>
          </c:tx>
          <c:spPr>
            <a:ln w="28575" cap="rnd">
              <a:solidFill>
                <a:schemeClr val="tx1">
                  <a:lumMod val="50000"/>
                  <a:lumOff val="50000"/>
                </a:schemeClr>
              </a:solidFill>
              <a:round/>
            </a:ln>
            <a:effectLst/>
          </c:spPr>
          <c:marker>
            <c:symbol val="none"/>
          </c:marker>
          <c:cat>
            <c:numRef>
              <c:f>Gráfico31!$D$5:$D$22</c:f>
              <c:numCache>
                <c:formatCode>General</c:formatCode>
                <c:ptCount val="18"/>
                <c:pt idx="0">
                  <c:v>56</c:v>
                </c:pt>
                <c:pt idx="1">
                  <c:v>57</c:v>
                </c:pt>
                <c:pt idx="2">
                  <c:v>58</c:v>
                </c:pt>
                <c:pt idx="3">
                  <c:v>59</c:v>
                </c:pt>
                <c:pt idx="4">
                  <c:v>60</c:v>
                </c:pt>
                <c:pt idx="5">
                  <c:v>61</c:v>
                </c:pt>
                <c:pt idx="6">
                  <c:v>62</c:v>
                </c:pt>
                <c:pt idx="7">
                  <c:v>63</c:v>
                </c:pt>
                <c:pt idx="8">
                  <c:v>64</c:v>
                </c:pt>
                <c:pt idx="9">
                  <c:v>65</c:v>
                </c:pt>
                <c:pt idx="10">
                  <c:v>66</c:v>
                </c:pt>
                <c:pt idx="11">
                  <c:v>67</c:v>
                </c:pt>
                <c:pt idx="12">
                  <c:v>68</c:v>
                </c:pt>
                <c:pt idx="13">
                  <c:v>69</c:v>
                </c:pt>
                <c:pt idx="14">
                  <c:v>70</c:v>
                </c:pt>
                <c:pt idx="15">
                  <c:v>71</c:v>
                </c:pt>
                <c:pt idx="16">
                  <c:v>72</c:v>
                </c:pt>
                <c:pt idx="17">
                  <c:v>73</c:v>
                </c:pt>
              </c:numCache>
            </c:numRef>
          </c:cat>
          <c:val>
            <c:numRef>
              <c:f>Gráfico31!$E$5:$E$22</c:f>
              <c:numCache>
                <c:formatCode>0</c:formatCode>
                <c:ptCount val="18"/>
                <c:pt idx="0">
                  <c:v>17.899999999999999</c:v>
                </c:pt>
                <c:pt idx="1">
                  <c:v>17.899999999999999</c:v>
                </c:pt>
                <c:pt idx="2">
                  <c:v>17.899999999999999</c:v>
                </c:pt>
                <c:pt idx="3">
                  <c:v>15</c:v>
                </c:pt>
                <c:pt idx="4">
                  <c:v>15</c:v>
                </c:pt>
                <c:pt idx="5">
                  <c:v>15</c:v>
                </c:pt>
                <c:pt idx="6">
                  <c:v>15</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0-EA2A-445E-AD00-AEC202C78D02}"/>
            </c:ext>
          </c:extLst>
        </c:ser>
        <c:ser>
          <c:idx val="1"/>
          <c:order val="1"/>
          <c:tx>
            <c:strRef>
              <c:f>Gráfico31!$F$4</c:f>
              <c:strCache>
                <c:ptCount val="1"/>
                <c:pt idx="0">
                  <c:v> Quintila 2</c:v>
                </c:pt>
              </c:strCache>
            </c:strRef>
          </c:tx>
          <c:spPr>
            <a:ln w="28575" cap="rnd">
              <a:solidFill>
                <a:schemeClr val="accent1"/>
              </a:solidFill>
              <a:round/>
            </a:ln>
            <a:effectLst/>
          </c:spPr>
          <c:marker>
            <c:symbol val="none"/>
          </c:marker>
          <c:cat>
            <c:numRef>
              <c:f>Gráfico31!$D$5:$D$22</c:f>
              <c:numCache>
                <c:formatCode>General</c:formatCode>
                <c:ptCount val="18"/>
                <c:pt idx="0">
                  <c:v>56</c:v>
                </c:pt>
                <c:pt idx="1">
                  <c:v>57</c:v>
                </c:pt>
                <c:pt idx="2">
                  <c:v>58</c:v>
                </c:pt>
                <c:pt idx="3">
                  <c:v>59</c:v>
                </c:pt>
                <c:pt idx="4">
                  <c:v>60</c:v>
                </c:pt>
                <c:pt idx="5">
                  <c:v>61</c:v>
                </c:pt>
                <c:pt idx="6">
                  <c:v>62</c:v>
                </c:pt>
                <c:pt idx="7">
                  <c:v>63</c:v>
                </c:pt>
                <c:pt idx="8">
                  <c:v>64</c:v>
                </c:pt>
                <c:pt idx="9">
                  <c:v>65</c:v>
                </c:pt>
                <c:pt idx="10">
                  <c:v>66</c:v>
                </c:pt>
                <c:pt idx="11">
                  <c:v>67</c:v>
                </c:pt>
                <c:pt idx="12">
                  <c:v>68</c:v>
                </c:pt>
                <c:pt idx="13">
                  <c:v>69</c:v>
                </c:pt>
                <c:pt idx="14">
                  <c:v>70</c:v>
                </c:pt>
                <c:pt idx="15">
                  <c:v>71</c:v>
                </c:pt>
                <c:pt idx="16">
                  <c:v>72</c:v>
                </c:pt>
                <c:pt idx="17">
                  <c:v>73</c:v>
                </c:pt>
              </c:numCache>
            </c:numRef>
          </c:cat>
          <c:val>
            <c:numRef>
              <c:f>Gráfico31!$F$5:$F$22</c:f>
              <c:numCache>
                <c:formatCode>0</c:formatCode>
                <c:ptCount val="18"/>
                <c:pt idx="0">
                  <c:v>24</c:v>
                </c:pt>
                <c:pt idx="1">
                  <c:v>24</c:v>
                </c:pt>
                <c:pt idx="2">
                  <c:v>24</c:v>
                </c:pt>
                <c:pt idx="3">
                  <c:v>24</c:v>
                </c:pt>
                <c:pt idx="4">
                  <c:v>24</c:v>
                </c:pt>
                <c:pt idx="5">
                  <c:v>24</c:v>
                </c:pt>
                <c:pt idx="6">
                  <c:v>24</c:v>
                </c:pt>
                <c:pt idx="7">
                  <c:v>24</c:v>
                </c:pt>
                <c:pt idx="8">
                  <c:v>24</c:v>
                </c:pt>
                <c:pt idx="9">
                  <c:v>23.9</c:v>
                </c:pt>
                <c:pt idx="10">
                  <c:v>23.9</c:v>
                </c:pt>
                <c:pt idx="11">
                  <c:v>23.9</c:v>
                </c:pt>
                <c:pt idx="12">
                  <c:v>24.7</c:v>
                </c:pt>
                <c:pt idx="13">
                  <c:v>24.7</c:v>
                </c:pt>
                <c:pt idx="14">
                  <c:v>23.8</c:v>
                </c:pt>
                <c:pt idx="15">
                  <c:v>0</c:v>
                </c:pt>
                <c:pt idx="16">
                  <c:v>0</c:v>
                </c:pt>
                <c:pt idx="17">
                  <c:v>0</c:v>
                </c:pt>
              </c:numCache>
            </c:numRef>
          </c:val>
          <c:smooth val="0"/>
          <c:extLst>
            <c:ext xmlns:c16="http://schemas.microsoft.com/office/drawing/2014/chart" uri="{C3380CC4-5D6E-409C-BE32-E72D297353CC}">
              <c16:uniqueId val="{00000001-EA2A-445E-AD00-AEC202C78D02}"/>
            </c:ext>
          </c:extLst>
        </c:ser>
        <c:ser>
          <c:idx val="2"/>
          <c:order val="2"/>
          <c:tx>
            <c:strRef>
              <c:f>Gráfico31!$G$4</c:f>
              <c:strCache>
                <c:ptCount val="1"/>
                <c:pt idx="0">
                  <c:v> Quintila 3</c:v>
                </c:pt>
              </c:strCache>
            </c:strRef>
          </c:tx>
          <c:spPr>
            <a:ln w="28575" cap="rnd">
              <a:solidFill>
                <a:schemeClr val="tx1"/>
              </a:solidFill>
              <a:round/>
            </a:ln>
            <a:effectLst/>
          </c:spPr>
          <c:marker>
            <c:symbol val="none"/>
          </c:marker>
          <c:cat>
            <c:numRef>
              <c:f>Gráfico31!$D$5:$D$22</c:f>
              <c:numCache>
                <c:formatCode>General</c:formatCode>
                <c:ptCount val="18"/>
                <c:pt idx="0">
                  <c:v>56</c:v>
                </c:pt>
                <c:pt idx="1">
                  <c:v>57</c:v>
                </c:pt>
                <c:pt idx="2">
                  <c:v>58</c:v>
                </c:pt>
                <c:pt idx="3">
                  <c:v>59</c:v>
                </c:pt>
                <c:pt idx="4">
                  <c:v>60</c:v>
                </c:pt>
                <c:pt idx="5">
                  <c:v>61</c:v>
                </c:pt>
                <c:pt idx="6">
                  <c:v>62</c:v>
                </c:pt>
                <c:pt idx="7">
                  <c:v>63</c:v>
                </c:pt>
                <c:pt idx="8">
                  <c:v>64</c:v>
                </c:pt>
                <c:pt idx="9">
                  <c:v>65</c:v>
                </c:pt>
                <c:pt idx="10">
                  <c:v>66</c:v>
                </c:pt>
                <c:pt idx="11">
                  <c:v>67</c:v>
                </c:pt>
                <c:pt idx="12">
                  <c:v>68</c:v>
                </c:pt>
                <c:pt idx="13">
                  <c:v>69</c:v>
                </c:pt>
                <c:pt idx="14">
                  <c:v>70</c:v>
                </c:pt>
                <c:pt idx="15">
                  <c:v>71</c:v>
                </c:pt>
                <c:pt idx="16">
                  <c:v>72</c:v>
                </c:pt>
                <c:pt idx="17">
                  <c:v>73</c:v>
                </c:pt>
              </c:numCache>
            </c:numRef>
          </c:cat>
          <c:val>
            <c:numRef>
              <c:f>Gráfico31!$G$5:$G$22</c:f>
              <c:numCache>
                <c:formatCode>0</c:formatCode>
                <c:ptCount val="18"/>
                <c:pt idx="0">
                  <c:v>28.3</c:v>
                </c:pt>
                <c:pt idx="1">
                  <c:v>28.3</c:v>
                </c:pt>
                <c:pt idx="2">
                  <c:v>28.3</c:v>
                </c:pt>
                <c:pt idx="3">
                  <c:v>28</c:v>
                </c:pt>
                <c:pt idx="4">
                  <c:v>28</c:v>
                </c:pt>
                <c:pt idx="5">
                  <c:v>28</c:v>
                </c:pt>
                <c:pt idx="6">
                  <c:v>28</c:v>
                </c:pt>
                <c:pt idx="7">
                  <c:v>28</c:v>
                </c:pt>
                <c:pt idx="8">
                  <c:v>28</c:v>
                </c:pt>
                <c:pt idx="9">
                  <c:v>28</c:v>
                </c:pt>
                <c:pt idx="10">
                  <c:v>28</c:v>
                </c:pt>
                <c:pt idx="11">
                  <c:v>28</c:v>
                </c:pt>
                <c:pt idx="12">
                  <c:v>30</c:v>
                </c:pt>
                <c:pt idx="13">
                  <c:v>30</c:v>
                </c:pt>
                <c:pt idx="14">
                  <c:v>30</c:v>
                </c:pt>
                <c:pt idx="15">
                  <c:v>29</c:v>
                </c:pt>
                <c:pt idx="16">
                  <c:v>30</c:v>
                </c:pt>
                <c:pt idx="17">
                  <c:v>30</c:v>
                </c:pt>
              </c:numCache>
            </c:numRef>
          </c:val>
          <c:smooth val="0"/>
          <c:extLst>
            <c:ext xmlns:c16="http://schemas.microsoft.com/office/drawing/2014/chart" uri="{C3380CC4-5D6E-409C-BE32-E72D297353CC}">
              <c16:uniqueId val="{00000002-EA2A-445E-AD00-AEC202C78D02}"/>
            </c:ext>
          </c:extLst>
        </c:ser>
        <c:ser>
          <c:idx val="3"/>
          <c:order val="3"/>
          <c:tx>
            <c:strRef>
              <c:f>Gráfico31!$H$4</c:f>
              <c:strCache>
                <c:ptCount val="1"/>
                <c:pt idx="0">
                  <c:v> Quintila 4</c:v>
                </c:pt>
              </c:strCache>
            </c:strRef>
          </c:tx>
          <c:spPr>
            <a:ln w="28575" cap="rnd">
              <a:solidFill>
                <a:srgbClr val="7B6911"/>
              </a:solidFill>
              <a:round/>
            </a:ln>
            <a:effectLst/>
          </c:spPr>
          <c:marker>
            <c:symbol val="none"/>
          </c:marker>
          <c:cat>
            <c:numRef>
              <c:f>Gráfico31!$D$5:$D$22</c:f>
              <c:numCache>
                <c:formatCode>General</c:formatCode>
                <c:ptCount val="18"/>
                <c:pt idx="0">
                  <c:v>56</c:v>
                </c:pt>
                <c:pt idx="1">
                  <c:v>57</c:v>
                </c:pt>
                <c:pt idx="2">
                  <c:v>58</c:v>
                </c:pt>
                <c:pt idx="3">
                  <c:v>59</c:v>
                </c:pt>
                <c:pt idx="4">
                  <c:v>60</c:v>
                </c:pt>
                <c:pt idx="5">
                  <c:v>61</c:v>
                </c:pt>
                <c:pt idx="6">
                  <c:v>62</c:v>
                </c:pt>
                <c:pt idx="7">
                  <c:v>63</c:v>
                </c:pt>
                <c:pt idx="8">
                  <c:v>64</c:v>
                </c:pt>
                <c:pt idx="9">
                  <c:v>65</c:v>
                </c:pt>
                <c:pt idx="10">
                  <c:v>66</c:v>
                </c:pt>
                <c:pt idx="11">
                  <c:v>67</c:v>
                </c:pt>
                <c:pt idx="12">
                  <c:v>68</c:v>
                </c:pt>
                <c:pt idx="13">
                  <c:v>69</c:v>
                </c:pt>
                <c:pt idx="14">
                  <c:v>70</c:v>
                </c:pt>
                <c:pt idx="15">
                  <c:v>71</c:v>
                </c:pt>
                <c:pt idx="16">
                  <c:v>72</c:v>
                </c:pt>
                <c:pt idx="17">
                  <c:v>73</c:v>
                </c:pt>
              </c:numCache>
            </c:numRef>
          </c:cat>
          <c:val>
            <c:numRef>
              <c:f>Gráfico31!$H$5:$H$22</c:f>
              <c:numCache>
                <c:formatCode>0</c:formatCode>
                <c:ptCount val="18"/>
                <c:pt idx="0">
                  <c:v>37.21</c:v>
                </c:pt>
                <c:pt idx="1">
                  <c:v>45</c:v>
                </c:pt>
                <c:pt idx="2">
                  <c:v>45</c:v>
                </c:pt>
                <c:pt idx="3">
                  <c:v>45</c:v>
                </c:pt>
                <c:pt idx="4">
                  <c:v>45</c:v>
                </c:pt>
                <c:pt idx="5">
                  <c:v>45</c:v>
                </c:pt>
                <c:pt idx="6">
                  <c:v>45</c:v>
                </c:pt>
                <c:pt idx="7">
                  <c:v>42.89</c:v>
                </c:pt>
                <c:pt idx="8">
                  <c:v>42.89</c:v>
                </c:pt>
                <c:pt idx="9">
                  <c:v>42.89</c:v>
                </c:pt>
                <c:pt idx="10">
                  <c:v>42.89</c:v>
                </c:pt>
                <c:pt idx="11">
                  <c:v>37.01</c:v>
                </c:pt>
                <c:pt idx="12">
                  <c:v>40</c:v>
                </c:pt>
                <c:pt idx="13">
                  <c:v>40</c:v>
                </c:pt>
                <c:pt idx="14">
                  <c:v>40</c:v>
                </c:pt>
                <c:pt idx="15">
                  <c:v>37.5</c:v>
                </c:pt>
                <c:pt idx="16">
                  <c:v>39.4</c:v>
                </c:pt>
                <c:pt idx="17">
                  <c:v>37.5</c:v>
                </c:pt>
              </c:numCache>
            </c:numRef>
          </c:val>
          <c:smooth val="0"/>
          <c:extLst>
            <c:ext xmlns:c16="http://schemas.microsoft.com/office/drawing/2014/chart" uri="{C3380CC4-5D6E-409C-BE32-E72D297353CC}">
              <c16:uniqueId val="{00000003-EA2A-445E-AD00-AEC202C78D02}"/>
            </c:ext>
          </c:extLst>
        </c:ser>
        <c:ser>
          <c:idx val="4"/>
          <c:order val="4"/>
          <c:tx>
            <c:strRef>
              <c:f>Gráfico31!$I$4</c:f>
              <c:strCache>
                <c:ptCount val="1"/>
                <c:pt idx="0">
                  <c:v> Quintila 5</c:v>
                </c:pt>
              </c:strCache>
            </c:strRef>
          </c:tx>
          <c:spPr>
            <a:ln w="28575" cap="rnd">
              <a:solidFill>
                <a:schemeClr val="accent1">
                  <a:lumMod val="40000"/>
                  <a:lumOff val="60000"/>
                </a:schemeClr>
              </a:solidFill>
              <a:round/>
            </a:ln>
            <a:effectLst/>
          </c:spPr>
          <c:marker>
            <c:symbol val="none"/>
          </c:marker>
          <c:cat>
            <c:numRef>
              <c:f>Gráfico31!$D$5:$D$22</c:f>
              <c:numCache>
                <c:formatCode>General</c:formatCode>
                <c:ptCount val="18"/>
                <c:pt idx="0">
                  <c:v>56</c:v>
                </c:pt>
                <c:pt idx="1">
                  <c:v>57</c:v>
                </c:pt>
                <c:pt idx="2">
                  <c:v>58</c:v>
                </c:pt>
                <c:pt idx="3">
                  <c:v>59</c:v>
                </c:pt>
                <c:pt idx="4">
                  <c:v>60</c:v>
                </c:pt>
                <c:pt idx="5">
                  <c:v>61</c:v>
                </c:pt>
                <c:pt idx="6">
                  <c:v>62</c:v>
                </c:pt>
                <c:pt idx="7">
                  <c:v>63</c:v>
                </c:pt>
                <c:pt idx="8">
                  <c:v>64</c:v>
                </c:pt>
                <c:pt idx="9">
                  <c:v>65</c:v>
                </c:pt>
                <c:pt idx="10">
                  <c:v>66</c:v>
                </c:pt>
                <c:pt idx="11">
                  <c:v>67</c:v>
                </c:pt>
                <c:pt idx="12">
                  <c:v>68</c:v>
                </c:pt>
                <c:pt idx="13">
                  <c:v>69</c:v>
                </c:pt>
                <c:pt idx="14">
                  <c:v>70</c:v>
                </c:pt>
                <c:pt idx="15">
                  <c:v>71</c:v>
                </c:pt>
                <c:pt idx="16">
                  <c:v>72</c:v>
                </c:pt>
                <c:pt idx="17">
                  <c:v>73</c:v>
                </c:pt>
              </c:numCache>
            </c:numRef>
          </c:cat>
          <c:val>
            <c:numRef>
              <c:f>Gráfico31!$I$5:$I$22</c:f>
              <c:numCache>
                <c:formatCode>0</c:formatCode>
                <c:ptCount val="18"/>
                <c:pt idx="0">
                  <c:v>47.97</c:v>
                </c:pt>
                <c:pt idx="1">
                  <c:v>47.97</c:v>
                </c:pt>
                <c:pt idx="2">
                  <c:v>47.97</c:v>
                </c:pt>
                <c:pt idx="3">
                  <c:v>45</c:v>
                </c:pt>
                <c:pt idx="4">
                  <c:v>45</c:v>
                </c:pt>
                <c:pt idx="5">
                  <c:v>45</c:v>
                </c:pt>
                <c:pt idx="6">
                  <c:v>45</c:v>
                </c:pt>
                <c:pt idx="7">
                  <c:v>42.97</c:v>
                </c:pt>
                <c:pt idx="8">
                  <c:v>42.97</c:v>
                </c:pt>
                <c:pt idx="9">
                  <c:v>42.93</c:v>
                </c:pt>
                <c:pt idx="10">
                  <c:v>42.93</c:v>
                </c:pt>
                <c:pt idx="11">
                  <c:v>42.99</c:v>
                </c:pt>
                <c:pt idx="12">
                  <c:v>46.99</c:v>
                </c:pt>
                <c:pt idx="13">
                  <c:v>46.99</c:v>
                </c:pt>
                <c:pt idx="14">
                  <c:v>46.91</c:v>
                </c:pt>
                <c:pt idx="15">
                  <c:v>43.5</c:v>
                </c:pt>
                <c:pt idx="16">
                  <c:v>43.5</c:v>
                </c:pt>
                <c:pt idx="17">
                  <c:v>43.44</c:v>
                </c:pt>
              </c:numCache>
            </c:numRef>
          </c:val>
          <c:smooth val="0"/>
          <c:extLst>
            <c:ext xmlns:c16="http://schemas.microsoft.com/office/drawing/2014/chart" uri="{C3380CC4-5D6E-409C-BE32-E72D297353CC}">
              <c16:uniqueId val="{00000004-EA2A-445E-AD00-AEC202C78D02}"/>
            </c:ext>
          </c:extLst>
        </c:ser>
        <c:dLbls>
          <c:showLegendKey val="0"/>
          <c:showVal val="0"/>
          <c:showCatName val="0"/>
          <c:showSerName val="0"/>
          <c:showPercent val="0"/>
          <c:showBubbleSize val="0"/>
        </c:dLbls>
        <c:smooth val="0"/>
        <c:axId val="408143008"/>
        <c:axId val="291985632"/>
      </c:lineChart>
      <c:catAx>
        <c:axId val="408143008"/>
        <c:scaling>
          <c:orientation val="minMax"/>
        </c:scaling>
        <c:delete val="0"/>
        <c:axPos val="b"/>
        <c:numFmt formatCode="General" sourceLinked="1"/>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entury Gothic" panose="020B0502020202020204" pitchFamily="34" charset="0"/>
                <a:ea typeface="+mn-ea"/>
                <a:cs typeface="+mn-cs"/>
              </a:defRPr>
            </a:pPr>
            <a:endParaRPr lang="es-ES"/>
          </a:p>
        </c:txPr>
        <c:crossAx val="291985632"/>
        <c:crosses val="autoZero"/>
        <c:auto val="1"/>
        <c:lblAlgn val="ctr"/>
        <c:lblOffset val="100"/>
        <c:noMultiLvlLbl val="0"/>
      </c:catAx>
      <c:valAx>
        <c:axId val="2919856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entury Gothic" panose="020B0502020202020204" pitchFamily="34" charset="0"/>
                <a:ea typeface="+mn-ea"/>
                <a:cs typeface="+mn-cs"/>
              </a:defRPr>
            </a:pPr>
            <a:endParaRPr lang="es-ES"/>
          </a:p>
        </c:txPr>
        <c:crossAx val="408143008"/>
        <c:crosses val="autoZero"/>
        <c:crossBetween val="between"/>
      </c:valAx>
      <c:spPr>
        <a:noFill/>
        <a:ln>
          <a:noFill/>
        </a:ln>
        <a:effectLst/>
      </c:spPr>
    </c:plotArea>
    <c:legend>
      <c:legendPos val="b"/>
      <c:layout>
        <c:manualLayout>
          <c:xMode val="edge"/>
          <c:yMode val="edge"/>
          <c:x val="6.659693486590039E-2"/>
          <c:y val="0.89190079365079367"/>
          <c:w val="0.89447586206896557"/>
          <c:h val="8.8099206349206344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ysClr val="windowText" lastClr="000000"/>
          </a:solidFill>
          <a:latin typeface="Century Gothic" panose="020B0502020202020204" pitchFamily="34" charset="0"/>
        </a:defRPr>
      </a:pPr>
      <a:endParaRPr lang="es-E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Gráfico32!$E$4</c:f>
              <c:strCache>
                <c:ptCount val="1"/>
                <c:pt idx="0">
                  <c:v>   Individual</c:v>
                </c:pt>
              </c:strCache>
            </c:strRef>
          </c:tx>
          <c:spPr>
            <a:ln w="28575" cap="rnd">
              <a:solidFill>
                <a:srgbClr val="D34B5B"/>
              </a:solidFill>
              <a:round/>
            </a:ln>
            <a:effectLst/>
          </c:spPr>
          <c:marker>
            <c:symbol val="circle"/>
            <c:size val="6"/>
            <c:spPr>
              <a:solidFill>
                <a:srgbClr val="D34B5B"/>
              </a:solidFill>
              <a:ln w="9525">
                <a:solidFill>
                  <a:srgbClr val="D34B5B"/>
                </a:solidFill>
              </a:ln>
              <a:effectLst/>
            </c:spPr>
          </c:marker>
          <c:cat>
            <c:numRef>
              <c:f>Gráfico32!$D$5:$D$16</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Gráfico32!$E$5:$E$16</c:f>
              <c:numCache>
                <c:formatCode>General</c:formatCode>
                <c:ptCount val="12"/>
                <c:pt idx="0">
                  <c:v>1.85</c:v>
                </c:pt>
                <c:pt idx="1">
                  <c:v>1.88</c:v>
                </c:pt>
                <c:pt idx="2">
                  <c:v>1.63</c:v>
                </c:pt>
                <c:pt idx="3">
                  <c:v>1.68</c:v>
                </c:pt>
                <c:pt idx="4">
                  <c:v>1.72</c:v>
                </c:pt>
                <c:pt idx="5">
                  <c:v>1.6199999999999999</c:v>
                </c:pt>
                <c:pt idx="6">
                  <c:v>1.5799999999999998</c:v>
                </c:pt>
                <c:pt idx="7">
                  <c:v>1.47</c:v>
                </c:pt>
                <c:pt idx="8">
                  <c:v>1.31</c:v>
                </c:pt>
                <c:pt idx="9">
                  <c:v>1.2799999999999998</c:v>
                </c:pt>
                <c:pt idx="10">
                  <c:v>1.2799999999999998</c:v>
                </c:pt>
                <c:pt idx="11">
                  <c:v>1.2799999999999998</c:v>
                </c:pt>
              </c:numCache>
            </c:numRef>
          </c:val>
          <c:smooth val="0"/>
          <c:extLst>
            <c:ext xmlns:c16="http://schemas.microsoft.com/office/drawing/2014/chart" uri="{C3380CC4-5D6E-409C-BE32-E72D297353CC}">
              <c16:uniqueId val="{00000000-42CF-4F48-9C21-CA5300838F9C}"/>
            </c:ext>
          </c:extLst>
        </c:ser>
        <c:ser>
          <c:idx val="1"/>
          <c:order val="1"/>
          <c:tx>
            <c:strRef>
              <c:f>Gráfico32!$F$4</c:f>
              <c:strCache>
                <c:ptCount val="1"/>
                <c:pt idx="0">
                  <c:v>   Empleo</c:v>
                </c:pt>
              </c:strCache>
            </c:strRef>
          </c:tx>
          <c:spPr>
            <a:ln w="28575" cap="rnd">
              <a:solidFill>
                <a:srgbClr val="83082A"/>
              </a:solidFill>
              <a:round/>
            </a:ln>
            <a:effectLst/>
          </c:spPr>
          <c:marker>
            <c:symbol val="circle"/>
            <c:size val="6"/>
            <c:spPr>
              <a:solidFill>
                <a:srgbClr val="83082A"/>
              </a:solidFill>
              <a:ln w="9525">
                <a:solidFill>
                  <a:srgbClr val="83082A"/>
                </a:solidFill>
              </a:ln>
              <a:effectLst/>
            </c:spPr>
          </c:marker>
          <c:cat>
            <c:numRef>
              <c:f>Gráfico32!$D$5:$D$16</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Gráfico32!$F$5:$F$16</c:f>
              <c:numCache>
                <c:formatCode>General</c:formatCode>
                <c:ptCount val="12"/>
                <c:pt idx="0">
                  <c:v>0.2</c:v>
                </c:pt>
                <c:pt idx="1">
                  <c:v>0.21</c:v>
                </c:pt>
                <c:pt idx="2">
                  <c:v>0.19</c:v>
                </c:pt>
                <c:pt idx="3">
                  <c:v>0.2</c:v>
                </c:pt>
                <c:pt idx="4">
                  <c:v>0.24</c:v>
                </c:pt>
                <c:pt idx="5">
                  <c:v>0.24</c:v>
                </c:pt>
                <c:pt idx="6">
                  <c:v>0.25</c:v>
                </c:pt>
                <c:pt idx="7">
                  <c:v>0.25</c:v>
                </c:pt>
                <c:pt idx="8">
                  <c:v>0.26</c:v>
                </c:pt>
                <c:pt idx="9">
                  <c:v>0.21</c:v>
                </c:pt>
                <c:pt idx="10">
                  <c:v>0.24</c:v>
                </c:pt>
                <c:pt idx="11">
                  <c:v>0.23</c:v>
                </c:pt>
              </c:numCache>
            </c:numRef>
          </c:val>
          <c:smooth val="0"/>
          <c:extLst>
            <c:ext xmlns:c16="http://schemas.microsoft.com/office/drawing/2014/chart" uri="{C3380CC4-5D6E-409C-BE32-E72D297353CC}">
              <c16:uniqueId val="{00000001-42CF-4F48-9C21-CA5300838F9C}"/>
            </c:ext>
          </c:extLst>
        </c:ser>
        <c:dLbls>
          <c:showLegendKey val="0"/>
          <c:showVal val="0"/>
          <c:showCatName val="0"/>
          <c:showSerName val="0"/>
          <c:showPercent val="0"/>
          <c:showBubbleSize val="0"/>
        </c:dLbls>
        <c:marker val="1"/>
        <c:smooth val="0"/>
        <c:axId val="715236640"/>
        <c:axId val="619675872"/>
      </c:lineChart>
      <c:catAx>
        <c:axId val="715236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619675872"/>
        <c:crosses val="autoZero"/>
        <c:auto val="1"/>
        <c:lblAlgn val="ctr"/>
        <c:lblOffset val="100"/>
        <c:noMultiLvlLbl val="0"/>
      </c:catAx>
      <c:valAx>
        <c:axId val="6196758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715236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s-E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Gráfico32!$I$4</c:f>
              <c:strCache>
                <c:ptCount val="1"/>
                <c:pt idx="0">
                  <c:v>   P. Pensión</c:v>
                </c:pt>
              </c:strCache>
            </c:strRef>
          </c:tx>
          <c:spPr>
            <a:ln w="28575" cap="rnd">
              <a:solidFill>
                <a:srgbClr val="D34B5B"/>
              </a:solidFill>
              <a:round/>
            </a:ln>
            <a:effectLst/>
          </c:spPr>
          <c:marker>
            <c:symbol val="circle"/>
            <c:size val="6"/>
            <c:spPr>
              <a:solidFill>
                <a:srgbClr val="D34B5B"/>
              </a:solidFill>
              <a:ln w="9525">
                <a:solidFill>
                  <a:srgbClr val="D34B5B"/>
                </a:solidFill>
              </a:ln>
              <a:effectLst/>
            </c:spPr>
          </c:marker>
          <c:cat>
            <c:numRef>
              <c:f>Gráfico32!$D$5:$D$16</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Gráfico32!$I$5:$I$16</c:f>
              <c:numCache>
                <c:formatCode>General</c:formatCode>
                <c:ptCount val="12"/>
                <c:pt idx="0">
                  <c:v>1.85</c:v>
                </c:pt>
                <c:pt idx="1">
                  <c:v>1.88</c:v>
                </c:pt>
                <c:pt idx="2">
                  <c:v>1.63</c:v>
                </c:pt>
                <c:pt idx="3">
                  <c:v>1.68</c:v>
                </c:pt>
                <c:pt idx="4">
                  <c:v>1.72</c:v>
                </c:pt>
                <c:pt idx="5">
                  <c:v>1.6199999999999999</c:v>
                </c:pt>
                <c:pt idx="6">
                  <c:v>1.5799999999999998</c:v>
                </c:pt>
                <c:pt idx="7">
                  <c:v>1.47</c:v>
                </c:pt>
                <c:pt idx="8">
                  <c:v>1.31</c:v>
                </c:pt>
                <c:pt idx="9">
                  <c:v>1.2799999999999998</c:v>
                </c:pt>
                <c:pt idx="10">
                  <c:v>1.2799999999999998</c:v>
                </c:pt>
                <c:pt idx="11">
                  <c:v>1.2799999999999998</c:v>
                </c:pt>
              </c:numCache>
            </c:numRef>
          </c:val>
          <c:smooth val="0"/>
          <c:extLst>
            <c:ext xmlns:c16="http://schemas.microsoft.com/office/drawing/2014/chart" uri="{C3380CC4-5D6E-409C-BE32-E72D297353CC}">
              <c16:uniqueId val="{00000000-5968-4489-A5F3-BFF1EAF6D114}"/>
            </c:ext>
          </c:extLst>
        </c:ser>
        <c:ser>
          <c:idx val="1"/>
          <c:order val="1"/>
          <c:tx>
            <c:strRef>
              <c:f>Gráfico32!$J$4</c:f>
              <c:strCache>
                <c:ptCount val="1"/>
                <c:pt idx="0">
                  <c:v>   F. Inversión</c:v>
                </c:pt>
              </c:strCache>
            </c:strRef>
          </c:tx>
          <c:spPr>
            <a:ln w="28575" cap="rnd">
              <a:solidFill>
                <a:srgbClr val="83082A"/>
              </a:solidFill>
              <a:round/>
            </a:ln>
            <a:effectLst/>
          </c:spPr>
          <c:marker>
            <c:symbol val="circle"/>
            <c:size val="6"/>
            <c:spPr>
              <a:solidFill>
                <a:srgbClr val="83082A"/>
              </a:solidFill>
              <a:ln w="9525">
                <a:solidFill>
                  <a:srgbClr val="83082A"/>
                </a:solidFill>
              </a:ln>
              <a:effectLst/>
            </c:spPr>
          </c:marker>
          <c:cat>
            <c:numRef>
              <c:f>Gráfico32!$D$5:$D$16</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Gráfico32!$J$5:$J$16</c:f>
              <c:numCache>
                <c:formatCode>General</c:formatCode>
                <c:ptCount val="12"/>
                <c:pt idx="0">
                  <c:v>1.0900000000000001</c:v>
                </c:pt>
                <c:pt idx="1">
                  <c:v>0.95</c:v>
                </c:pt>
                <c:pt idx="2">
                  <c:v>0.96</c:v>
                </c:pt>
                <c:pt idx="3">
                  <c:v>1</c:v>
                </c:pt>
                <c:pt idx="4">
                  <c:v>1.01</c:v>
                </c:pt>
                <c:pt idx="5">
                  <c:v>1.02</c:v>
                </c:pt>
                <c:pt idx="6">
                  <c:v>1.06</c:v>
                </c:pt>
                <c:pt idx="7">
                  <c:v>1.06</c:v>
                </c:pt>
                <c:pt idx="8">
                  <c:v>1.08</c:v>
                </c:pt>
                <c:pt idx="9">
                  <c:v>1.03</c:v>
                </c:pt>
                <c:pt idx="10">
                  <c:v>0.99</c:v>
                </c:pt>
                <c:pt idx="11">
                  <c:v>0.92999999999999994</c:v>
                </c:pt>
              </c:numCache>
            </c:numRef>
          </c:val>
          <c:smooth val="0"/>
          <c:extLst>
            <c:ext xmlns:c16="http://schemas.microsoft.com/office/drawing/2014/chart" uri="{C3380CC4-5D6E-409C-BE32-E72D297353CC}">
              <c16:uniqueId val="{00000001-5968-4489-A5F3-BFF1EAF6D114}"/>
            </c:ext>
          </c:extLst>
        </c:ser>
        <c:dLbls>
          <c:showLegendKey val="0"/>
          <c:showVal val="0"/>
          <c:showCatName val="0"/>
          <c:showSerName val="0"/>
          <c:showPercent val="0"/>
          <c:showBubbleSize val="0"/>
        </c:dLbls>
        <c:marker val="1"/>
        <c:smooth val="0"/>
        <c:axId val="715236640"/>
        <c:axId val="619675872"/>
      </c:lineChart>
      <c:catAx>
        <c:axId val="715236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619675872"/>
        <c:crosses val="autoZero"/>
        <c:auto val="1"/>
        <c:lblAlgn val="ctr"/>
        <c:lblOffset val="100"/>
        <c:noMultiLvlLbl val="0"/>
      </c:catAx>
      <c:valAx>
        <c:axId val="6196758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715236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592172019910417E-2"/>
          <c:y val="4.9260534595090062E-2"/>
          <c:w val="0.92134692664026008"/>
          <c:h val="0.67290945673405722"/>
        </c:manualLayout>
      </c:layout>
      <c:areaChart>
        <c:grouping val="stacked"/>
        <c:varyColors val="0"/>
        <c:ser>
          <c:idx val="0"/>
          <c:order val="0"/>
          <c:tx>
            <c:strRef>
              <c:f>Gráfico5!$E$4</c:f>
              <c:strCache>
                <c:ptCount val="1"/>
                <c:pt idx="0">
                  <c:v> Rendimientos del trabajo</c:v>
                </c:pt>
              </c:strCache>
            </c:strRef>
          </c:tx>
          <c:spPr>
            <a:solidFill>
              <a:srgbClr val="860000"/>
            </a:solidFill>
            <a:ln>
              <a:noFill/>
            </a:ln>
            <a:effectLst/>
          </c:spPr>
          <c:cat>
            <c:strRef>
              <c:f>Gráfico5!$D$5:$D$104</c:f>
              <c:strCache>
                <c:ptCount val="100"/>
                <c:pt idx="0">
                  <c:v>Centila Renta</c:v>
                </c:pt>
                <c:pt idx="9">
                  <c:v>10
6.188</c:v>
                </c:pt>
                <c:pt idx="19">
                  <c:v>20
9.643</c:v>
                </c:pt>
                <c:pt idx="29">
                  <c:v>30
12.414</c:v>
                </c:pt>
                <c:pt idx="39">
                  <c:v>40
15.411</c:v>
                </c:pt>
                <c:pt idx="49">
                  <c:v>50
18.732</c:v>
                </c:pt>
                <c:pt idx="59">
                  <c:v>60
22.613</c:v>
                </c:pt>
                <c:pt idx="69">
                  <c:v>70
27.297</c:v>
                </c:pt>
                <c:pt idx="79">
                  <c:v>80
33.662</c:v>
                </c:pt>
                <c:pt idx="89">
                  <c:v>90
43.447</c:v>
                </c:pt>
                <c:pt idx="99">
                  <c:v>100
259.572</c:v>
                </c:pt>
              </c:strCache>
            </c:strRef>
          </c:cat>
          <c:val>
            <c:numRef>
              <c:f>Gráfico5!$E$5:$E$104</c:f>
              <c:numCache>
                <c:formatCode>#,##0.00</c:formatCode>
                <c:ptCount val="100"/>
                <c:pt idx="0">
                  <c:v>0.02</c:v>
                </c:pt>
                <c:pt idx="1">
                  <c:v>0</c:v>
                </c:pt>
                <c:pt idx="2">
                  <c:v>0</c:v>
                </c:pt>
                <c:pt idx="3">
                  <c:v>0</c:v>
                </c:pt>
                <c:pt idx="4">
                  <c:v>0</c:v>
                </c:pt>
                <c:pt idx="5">
                  <c:v>0.01</c:v>
                </c:pt>
                <c:pt idx="6">
                  <c:v>0.01</c:v>
                </c:pt>
                <c:pt idx="7">
                  <c:v>0.01</c:v>
                </c:pt>
                <c:pt idx="8">
                  <c:v>0.03</c:v>
                </c:pt>
                <c:pt idx="9">
                  <c:v>0.02</c:v>
                </c:pt>
                <c:pt idx="10">
                  <c:v>0.03</c:v>
                </c:pt>
                <c:pt idx="11">
                  <c:v>0.03</c:v>
                </c:pt>
                <c:pt idx="12">
                  <c:v>0.49</c:v>
                </c:pt>
                <c:pt idx="13">
                  <c:v>4.72</c:v>
                </c:pt>
                <c:pt idx="14">
                  <c:v>9.2200000000000006</c:v>
                </c:pt>
                <c:pt idx="15">
                  <c:v>10.81</c:v>
                </c:pt>
                <c:pt idx="16">
                  <c:v>13.2</c:v>
                </c:pt>
                <c:pt idx="17">
                  <c:v>16.670000000000002</c:v>
                </c:pt>
                <c:pt idx="18">
                  <c:v>21.82</c:v>
                </c:pt>
                <c:pt idx="19">
                  <c:v>27.29</c:v>
                </c:pt>
                <c:pt idx="20">
                  <c:v>33.06</c:v>
                </c:pt>
                <c:pt idx="21">
                  <c:v>39.159999999999997</c:v>
                </c:pt>
                <c:pt idx="22">
                  <c:v>46.9</c:v>
                </c:pt>
                <c:pt idx="23">
                  <c:v>54.27</c:v>
                </c:pt>
                <c:pt idx="24">
                  <c:v>58.95</c:v>
                </c:pt>
                <c:pt idx="25">
                  <c:v>61.34</c:v>
                </c:pt>
                <c:pt idx="26">
                  <c:v>63.23</c:v>
                </c:pt>
                <c:pt idx="27">
                  <c:v>64.22</c:v>
                </c:pt>
                <c:pt idx="28">
                  <c:v>65.55</c:v>
                </c:pt>
                <c:pt idx="29">
                  <c:v>68.489999999999995</c:v>
                </c:pt>
                <c:pt idx="30">
                  <c:v>68.88</c:v>
                </c:pt>
                <c:pt idx="31">
                  <c:v>70.569999999999993</c:v>
                </c:pt>
                <c:pt idx="32">
                  <c:v>59.93</c:v>
                </c:pt>
                <c:pt idx="33">
                  <c:v>43.37</c:v>
                </c:pt>
                <c:pt idx="34">
                  <c:v>35.4</c:v>
                </c:pt>
                <c:pt idx="35">
                  <c:v>27.68</c:v>
                </c:pt>
                <c:pt idx="36">
                  <c:v>20.36</c:v>
                </c:pt>
                <c:pt idx="37">
                  <c:v>17.53</c:v>
                </c:pt>
                <c:pt idx="38">
                  <c:v>15.11</c:v>
                </c:pt>
                <c:pt idx="39">
                  <c:v>13.46</c:v>
                </c:pt>
                <c:pt idx="40">
                  <c:v>11.91</c:v>
                </c:pt>
                <c:pt idx="41">
                  <c:v>10.68</c:v>
                </c:pt>
                <c:pt idx="42">
                  <c:v>9.94</c:v>
                </c:pt>
                <c:pt idx="43">
                  <c:v>9.1</c:v>
                </c:pt>
                <c:pt idx="44">
                  <c:v>8.06</c:v>
                </c:pt>
                <c:pt idx="45">
                  <c:v>7.32</c:v>
                </c:pt>
                <c:pt idx="46">
                  <c:v>6.29</c:v>
                </c:pt>
                <c:pt idx="47">
                  <c:v>5.62</c:v>
                </c:pt>
                <c:pt idx="48">
                  <c:v>5.08</c:v>
                </c:pt>
                <c:pt idx="49">
                  <c:v>4.4000000000000004</c:v>
                </c:pt>
                <c:pt idx="50">
                  <c:v>3.65</c:v>
                </c:pt>
                <c:pt idx="51">
                  <c:v>3</c:v>
                </c:pt>
                <c:pt idx="52">
                  <c:v>2.5499999999999998</c:v>
                </c:pt>
                <c:pt idx="53">
                  <c:v>2.04</c:v>
                </c:pt>
                <c:pt idx="54">
                  <c:v>1.71</c:v>
                </c:pt>
                <c:pt idx="55">
                  <c:v>1.36</c:v>
                </c:pt>
                <c:pt idx="56">
                  <c:v>1.1399999999999999</c:v>
                </c:pt>
                <c:pt idx="57">
                  <c:v>1.05</c:v>
                </c:pt>
                <c:pt idx="58">
                  <c:v>0.88</c:v>
                </c:pt>
                <c:pt idx="59">
                  <c:v>0.71</c:v>
                </c:pt>
                <c:pt idx="60">
                  <c:v>0.72</c:v>
                </c:pt>
                <c:pt idx="61">
                  <c:v>0.67</c:v>
                </c:pt>
                <c:pt idx="62">
                  <c:v>0.61</c:v>
                </c:pt>
                <c:pt idx="63">
                  <c:v>0.56000000000000005</c:v>
                </c:pt>
                <c:pt idx="64">
                  <c:v>0.52</c:v>
                </c:pt>
                <c:pt idx="65">
                  <c:v>0.49</c:v>
                </c:pt>
                <c:pt idx="66">
                  <c:v>0.48</c:v>
                </c:pt>
                <c:pt idx="67">
                  <c:v>0.44</c:v>
                </c:pt>
                <c:pt idx="68">
                  <c:v>0.44</c:v>
                </c:pt>
                <c:pt idx="69">
                  <c:v>0.41</c:v>
                </c:pt>
                <c:pt idx="70">
                  <c:v>0.37</c:v>
                </c:pt>
                <c:pt idx="71">
                  <c:v>0.38</c:v>
                </c:pt>
                <c:pt idx="72">
                  <c:v>0.33</c:v>
                </c:pt>
                <c:pt idx="73">
                  <c:v>0.3</c:v>
                </c:pt>
                <c:pt idx="74">
                  <c:v>0.3</c:v>
                </c:pt>
                <c:pt idx="75">
                  <c:v>0.27</c:v>
                </c:pt>
                <c:pt idx="76">
                  <c:v>0.25</c:v>
                </c:pt>
                <c:pt idx="77">
                  <c:v>0.24</c:v>
                </c:pt>
                <c:pt idx="78">
                  <c:v>0.22</c:v>
                </c:pt>
                <c:pt idx="79">
                  <c:v>0.2</c:v>
                </c:pt>
                <c:pt idx="80">
                  <c:v>0.2</c:v>
                </c:pt>
                <c:pt idx="81">
                  <c:v>0.19</c:v>
                </c:pt>
                <c:pt idx="82">
                  <c:v>0.14000000000000001</c:v>
                </c:pt>
                <c:pt idx="83">
                  <c:v>0.17</c:v>
                </c:pt>
                <c:pt idx="84">
                  <c:v>0.16</c:v>
                </c:pt>
                <c:pt idx="85">
                  <c:v>0.17</c:v>
                </c:pt>
                <c:pt idx="86">
                  <c:v>0.18</c:v>
                </c:pt>
                <c:pt idx="87">
                  <c:v>0.18</c:v>
                </c:pt>
                <c:pt idx="88">
                  <c:v>0.16</c:v>
                </c:pt>
                <c:pt idx="89">
                  <c:v>0.15</c:v>
                </c:pt>
                <c:pt idx="90">
                  <c:v>0.16</c:v>
                </c:pt>
                <c:pt idx="91">
                  <c:v>0.17</c:v>
                </c:pt>
                <c:pt idx="92">
                  <c:v>0.18</c:v>
                </c:pt>
                <c:pt idx="93">
                  <c:v>0.15</c:v>
                </c:pt>
                <c:pt idx="94">
                  <c:v>0.12</c:v>
                </c:pt>
                <c:pt idx="95">
                  <c:v>0.1</c:v>
                </c:pt>
                <c:pt idx="96">
                  <c:v>0.09</c:v>
                </c:pt>
                <c:pt idx="97">
                  <c:v>0.08</c:v>
                </c:pt>
                <c:pt idx="98">
                  <c:v>0.08</c:v>
                </c:pt>
                <c:pt idx="99">
                  <c:v>0.06</c:v>
                </c:pt>
              </c:numCache>
            </c:numRef>
          </c:val>
          <c:extLst>
            <c:ext xmlns:c16="http://schemas.microsoft.com/office/drawing/2014/chart" uri="{C3380CC4-5D6E-409C-BE32-E72D297353CC}">
              <c16:uniqueId val="{00000000-E8FB-4A92-AF30-49077FC0ABEC}"/>
            </c:ext>
          </c:extLst>
        </c:ser>
        <c:ser>
          <c:idx val="1"/>
          <c:order val="1"/>
          <c:tx>
            <c:strRef>
              <c:f>Gráfico5!$F$4</c:f>
              <c:strCache>
                <c:ptCount val="1"/>
                <c:pt idx="0">
                  <c:v>Arrendamiento de viviendas</c:v>
                </c:pt>
              </c:strCache>
            </c:strRef>
          </c:tx>
          <c:spPr>
            <a:solidFill>
              <a:schemeClr val="accent2"/>
            </a:solidFill>
            <a:ln>
              <a:noFill/>
            </a:ln>
            <a:effectLst/>
          </c:spPr>
          <c:cat>
            <c:strRef>
              <c:f>Gráfico5!$D$5:$D$104</c:f>
              <c:strCache>
                <c:ptCount val="100"/>
                <c:pt idx="0">
                  <c:v>Centila Renta</c:v>
                </c:pt>
                <c:pt idx="9">
                  <c:v>10
6.188</c:v>
                </c:pt>
                <c:pt idx="19">
                  <c:v>20
9.643</c:v>
                </c:pt>
                <c:pt idx="29">
                  <c:v>30
12.414</c:v>
                </c:pt>
                <c:pt idx="39">
                  <c:v>40
15.411</c:v>
                </c:pt>
                <c:pt idx="49">
                  <c:v>50
18.732</c:v>
                </c:pt>
                <c:pt idx="59">
                  <c:v>60
22.613</c:v>
                </c:pt>
                <c:pt idx="69">
                  <c:v>70
27.297</c:v>
                </c:pt>
                <c:pt idx="79">
                  <c:v>80
33.662</c:v>
                </c:pt>
                <c:pt idx="89">
                  <c:v>90
43.447</c:v>
                </c:pt>
                <c:pt idx="99">
                  <c:v>100
259.572</c:v>
                </c:pt>
              </c:strCache>
            </c:strRef>
          </c:cat>
          <c:val>
            <c:numRef>
              <c:f>Gráfico5!$F$5:$F$104</c:f>
              <c:numCache>
                <c:formatCode>#,##0.00</c:formatCode>
                <c:ptCount val="100"/>
                <c:pt idx="0">
                  <c:v>0.03</c:v>
                </c:pt>
                <c:pt idx="1">
                  <c:v>0</c:v>
                </c:pt>
                <c:pt idx="2">
                  <c:v>0.01</c:v>
                </c:pt>
                <c:pt idx="3">
                  <c:v>0</c:v>
                </c:pt>
                <c:pt idx="4">
                  <c:v>0</c:v>
                </c:pt>
                <c:pt idx="5">
                  <c:v>0.01</c:v>
                </c:pt>
                <c:pt idx="6">
                  <c:v>0.01</c:v>
                </c:pt>
                <c:pt idx="7">
                  <c:v>0.01</c:v>
                </c:pt>
                <c:pt idx="8">
                  <c:v>0.01</c:v>
                </c:pt>
                <c:pt idx="9">
                  <c:v>0.03</c:v>
                </c:pt>
                <c:pt idx="10">
                  <c:v>0.05</c:v>
                </c:pt>
                <c:pt idx="11">
                  <c:v>0.08</c:v>
                </c:pt>
                <c:pt idx="12">
                  <c:v>0.12</c:v>
                </c:pt>
                <c:pt idx="13">
                  <c:v>0.15</c:v>
                </c:pt>
                <c:pt idx="14">
                  <c:v>0.18</c:v>
                </c:pt>
                <c:pt idx="15">
                  <c:v>0.16</c:v>
                </c:pt>
                <c:pt idx="16">
                  <c:v>0.16</c:v>
                </c:pt>
                <c:pt idx="17">
                  <c:v>0.2</c:v>
                </c:pt>
                <c:pt idx="18">
                  <c:v>0.23</c:v>
                </c:pt>
                <c:pt idx="19">
                  <c:v>0.28999999999999998</c:v>
                </c:pt>
                <c:pt idx="20">
                  <c:v>0.33</c:v>
                </c:pt>
                <c:pt idx="21">
                  <c:v>0.35</c:v>
                </c:pt>
                <c:pt idx="22">
                  <c:v>0.38</c:v>
                </c:pt>
                <c:pt idx="23">
                  <c:v>0.44</c:v>
                </c:pt>
                <c:pt idx="24">
                  <c:v>0.45</c:v>
                </c:pt>
                <c:pt idx="25">
                  <c:v>0.45</c:v>
                </c:pt>
                <c:pt idx="26">
                  <c:v>0.5</c:v>
                </c:pt>
                <c:pt idx="27">
                  <c:v>0.54</c:v>
                </c:pt>
                <c:pt idx="28">
                  <c:v>0.64</c:v>
                </c:pt>
                <c:pt idx="29">
                  <c:v>0.68</c:v>
                </c:pt>
                <c:pt idx="30">
                  <c:v>0.73</c:v>
                </c:pt>
                <c:pt idx="31">
                  <c:v>0.84</c:v>
                </c:pt>
                <c:pt idx="32">
                  <c:v>0.98</c:v>
                </c:pt>
                <c:pt idx="33">
                  <c:v>1.05</c:v>
                </c:pt>
                <c:pt idx="34">
                  <c:v>1.2</c:v>
                </c:pt>
                <c:pt idx="35">
                  <c:v>1.35</c:v>
                </c:pt>
                <c:pt idx="36">
                  <c:v>1.57</c:v>
                </c:pt>
                <c:pt idx="37">
                  <c:v>1.67</c:v>
                </c:pt>
                <c:pt idx="38">
                  <c:v>1.86</c:v>
                </c:pt>
                <c:pt idx="39">
                  <c:v>2.08</c:v>
                </c:pt>
                <c:pt idx="40">
                  <c:v>2.2400000000000002</c:v>
                </c:pt>
                <c:pt idx="41">
                  <c:v>2.44</c:v>
                </c:pt>
                <c:pt idx="42">
                  <c:v>2.62</c:v>
                </c:pt>
                <c:pt idx="43">
                  <c:v>2.89</c:v>
                </c:pt>
                <c:pt idx="44">
                  <c:v>3.01</c:v>
                </c:pt>
                <c:pt idx="45">
                  <c:v>3.33</c:v>
                </c:pt>
                <c:pt idx="46">
                  <c:v>3.5</c:v>
                </c:pt>
                <c:pt idx="47">
                  <c:v>3.77</c:v>
                </c:pt>
                <c:pt idx="48">
                  <c:v>4.09</c:v>
                </c:pt>
                <c:pt idx="49">
                  <c:v>4.33</c:v>
                </c:pt>
                <c:pt idx="50">
                  <c:v>4.5599999999999996</c:v>
                </c:pt>
                <c:pt idx="51">
                  <c:v>4.68</c:v>
                </c:pt>
                <c:pt idx="52">
                  <c:v>5.12</c:v>
                </c:pt>
                <c:pt idx="53">
                  <c:v>5.46</c:v>
                </c:pt>
                <c:pt idx="54">
                  <c:v>5.43</c:v>
                </c:pt>
                <c:pt idx="55">
                  <c:v>5.37</c:v>
                </c:pt>
                <c:pt idx="56">
                  <c:v>5.73</c:v>
                </c:pt>
                <c:pt idx="57">
                  <c:v>5.99</c:v>
                </c:pt>
                <c:pt idx="58">
                  <c:v>6.2</c:v>
                </c:pt>
                <c:pt idx="59">
                  <c:v>5.76</c:v>
                </c:pt>
                <c:pt idx="60">
                  <c:v>6.19</c:v>
                </c:pt>
                <c:pt idx="61">
                  <c:v>6.7</c:v>
                </c:pt>
                <c:pt idx="62">
                  <c:v>7.04</c:v>
                </c:pt>
                <c:pt idx="63">
                  <c:v>7.38</c:v>
                </c:pt>
                <c:pt idx="64">
                  <c:v>7.65</c:v>
                </c:pt>
                <c:pt idx="65">
                  <c:v>7.83</c:v>
                </c:pt>
                <c:pt idx="66">
                  <c:v>8.27</c:v>
                </c:pt>
                <c:pt idx="67">
                  <c:v>8.6</c:v>
                </c:pt>
                <c:pt idx="68">
                  <c:v>8.81</c:v>
                </c:pt>
                <c:pt idx="69">
                  <c:v>9.15</c:v>
                </c:pt>
                <c:pt idx="70">
                  <c:v>9.33</c:v>
                </c:pt>
                <c:pt idx="71">
                  <c:v>9.49</c:v>
                </c:pt>
                <c:pt idx="72">
                  <c:v>9.8699999999999992</c:v>
                </c:pt>
                <c:pt idx="73">
                  <c:v>10.18</c:v>
                </c:pt>
                <c:pt idx="74">
                  <c:v>10.3</c:v>
                </c:pt>
                <c:pt idx="75">
                  <c:v>10.75</c:v>
                </c:pt>
                <c:pt idx="76">
                  <c:v>10.82</c:v>
                </c:pt>
                <c:pt idx="77">
                  <c:v>10.58</c:v>
                </c:pt>
                <c:pt idx="78">
                  <c:v>10.92</c:v>
                </c:pt>
                <c:pt idx="79">
                  <c:v>11.6</c:v>
                </c:pt>
                <c:pt idx="80">
                  <c:v>12.49</c:v>
                </c:pt>
                <c:pt idx="81">
                  <c:v>13.01</c:v>
                </c:pt>
                <c:pt idx="82">
                  <c:v>10.27</c:v>
                </c:pt>
                <c:pt idx="83">
                  <c:v>11.46</c:v>
                </c:pt>
                <c:pt idx="84">
                  <c:v>13.15</c:v>
                </c:pt>
                <c:pt idx="85">
                  <c:v>15.05</c:v>
                </c:pt>
                <c:pt idx="86">
                  <c:v>17.34</c:v>
                </c:pt>
                <c:pt idx="87">
                  <c:v>19.989999999999998</c:v>
                </c:pt>
                <c:pt idx="88">
                  <c:v>22.53</c:v>
                </c:pt>
                <c:pt idx="89">
                  <c:v>26.11</c:v>
                </c:pt>
                <c:pt idx="90">
                  <c:v>29.5</c:v>
                </c:pt>
                <c:pt idx="91">
                  <c:v>32.69</c:v>
                </c:pt>
                <c:pt idx="92">
                  <c:v>36.130000000000003</c:v>
                </c:pt>
                <c:pt idx="93">
                  <c:v>37.86</c:v>
                </c:pt>
                <c:pt idx="94">
                  <c:v>40.65</c:v>
                </c:pt>
                <c:pt idx="95">
                  <c:v>45.78</c:v>
                </c:pt>
                <c:pt idx="96">
                  <c:v>53.66</c:v>
                </c:pt>
                <c:pt idx="97">
                  <c:v>65.92</c:v>
                </c:pt>
                <c:pt idx="98">
                  <c:v>90.2</c:v>
                </c:pt>
                <c:pt idx="99">
                  <c:v>156.93</c:v>
                </c:pt>
              </c:numCache>
            </c:numRef>
          </c:val>
          <c:extLst>
            <c:ext xmlns:c16="http://schemas.microsoft.com/office/drawing/2014/chart" uri="{C3380CC4-5D6E-409C-BE32-E72D297353CC}">
              <c16:uniqueId val="{00000001-E8FB-4A92-AF30-49077FC0ABEC}"/>
            </c:ext>
          </c:extLst>
        </c:ser>
        <c:ser>
          <c:idx val="2"/>
          <c:order val="2"/>
          <c:tx>
            <c:strRef>
              <c:f>Gráfico5!$G$4</c:f>
              <c:strCache>
                <c:ptCount val="1"/>
                <c:pt idx="0">
                  <c:v> Planes de pensiones</c:v>
                </c:pt>
              </c:strCache>
            </c:strRef>
          </c:tx>
          <c:spPr>
            <a:solidFill>
              <a:schemeClr val="accent3"/>
            </a:solidFill>
            <a:ln>
              <a:noFill/>
            </a:ln>
            <a:effectLst/>
          </c:spPr>
          <c:cat>
            <c:strRef>
              <c:f>Gráfico5!$D$5:$D$104</c:f>
              <c:strCache>
                <c:ptCount val="100"/>
                <c:pt idx="0">
                  <c:v>Centila Renta</c:v>
                </c:pt>
                <c:pt idx="9">
                  <c:v>10
6.188</c:v>
                </c:pt>
                <c:pt idx="19">
                  <c:v>20
9.643</c:v>
                </c:pt>
                <c:pt idx="29">
                  <c:v>30
12.414</c:v>
                </c:pt>
                <c:pt idx="39">
                  <c:v>40
15.411</c:v>
                </c:pt>
                <c:pt idx="49">
                  <c:v>50
18.732</c:v>
                </c:pt>
                <c:pt idx="59">
                  <c:v>60
22.613</c:v>
                </c:pt>
                <c:pt idx="69">
                  <c:v>70
27.297</c:v>
                </c:pt>
                <c:pt idx="79">
                  <c:v>80
33.662</c:v>
                </c:pt>
                <c:pt idx="89">
                  <c:v>90
43.447</c:v>
                </c:pt>
                <c:pt idx="99">
                  <c:v>100
259.572</c:v>
                </c:pt>
              </c:strCache>
            </c:strRef>
          </c:cat>
          <c:val>
            <c:numRef>
              <c:f>Gráfico5!$G$5:$G$104</c:f>
              <c:numCache>
                <c:formatCode>#,##0.00</c:formatCode>
                <c:ptCount val="100"/>
                <c:pt idx="0">
                  <c:v>0.01</c:v>
                </c:pt>
                <c:pt idx="1">
                  <c:v>0</c:v>
                </c:pt>
                <c:pt idx="2">
                  <c:v>0</c:v>
                </c:pt>
                <c:pt idx="3">
                  <c:v>0</c:v>
                </c:pt>
                <c:pt idx="4">
                  <c:v>0</c:v>
                </c:pt>
                <c:pt idx="5">
                  <c:v>0</c:v>
                </c:pt>
                <c:pt idx="6">
                  <c:v>0</c:v>
                </c:pt>
                <c:pt idx="7">
                  <c:v>0</c:v>
                </c:pt>
                <c:pt idx="8">
                  <c:v>0.01</c:v>
                </c:pt>
                <c:pt idx="9">
                  <c:v>0.01</c:v>
                </c:pt>
                <c:pt idx="10">
                  <c:v>0.02</c:v>
                </c:pt>
                <c:pt idx="11">
                  <c:v>0.03</c:v>
                </c:pt>
                <c:pt idx="12">
                  <c:v>0.1</c:v>
                </c:pt>
                <c:pt idx="13">
                  <c:v>0.18</c:v>
                </c:pt>
                <c:pt idx="14">
                  <c:v>0.19</c:v>
                </c:pt>
                <c:pt idx="15">
                  <c:v>0.17</c:v>
                </c:pt>
                <c:pt idx="16">
                  <c:v>0.18</c:v>
                </c:pt>
                <c:pt idx="17">
                  <c:v>0.22</c:v>
                </c:pt>
                <c:pt idx="18">
                  <c:v>0.24</c:v>
                </c:pt>
                <c:pt idx="19">
                  <c:v>0.28000000000000003</c:v>
                </c:pt>
                <c:pt idx="20">
                  <c:v>0.33</c:v>
                </c:pt>
                <c:pt idx="21">
                  <c:v>0.36</c:v>
                </c:pt>
                <c:pt idx="22">
                  <c:v>0.38</c:v>
                </c:pt>
                <c:pt idx="23">
                  <c:v>0.39</c:v>
                </c:pt>
                <c:pt idx="24">
                  <c:v>0.37</c:v>
                </c:pt>
                <c:pt idx="25">
                  <c:v>0.42</c:v>
                </c:pt>
                <c:pt idx="26">
                  <c:v>0.55000000000000004</c:v>
                </c:pt>
                <c:pt idx="27">
                  <c:v>0.69</c:v>
                </c:pt>
                <c:pt idx="28">
                  <c:v>0.77</c:v>
                </c:pt>
                <c:pt idx="29">
                  <c:v>0.86</c:v>
                </c:pt>
                <c:pt idx="30">
                  <c:v>0.99</c:v>
                </c:pt>
                <c:pt idx="31">
                  <c:v>1.0900000000000001</c:v>
                </c:pt>
                <c:pt idx="32">
                  <c:v>1.31</c:v>
                </c:pt>
                <c:pt idx="33">
                  <c:v>1.61</c:v>
                </c:pt>
                <c:pt idx="34">
                  <c:v>1.79</c:v>
                </c:pt>
                <c:pt idx="35">
                  <c:v>1.99</c:v>
                </c:pt>
                <c:pt idx="36">
                  <c:v>2.14</c:v>
                </c:pt>
                <c:pt idx="37">
                  <c:v>2.31</c:v>
                </c:pt>
                <c:pt idx="38">
                  <c:v>2.5</c:v>
                </c:pt>
                <c:pt idx="39">
                  <c:v>2.63</c:v>
                </c:pt>
                <c:pt idx="40">
                  <c:v>2.83</c:v>
                </c:pt>
                <c:pt idx="41">
                  <c:v>2.91</c:v>
                </c:pt>
                <c:pt idx="42">
                  <c:v>3.09</c:v>
                </c:pt>
                <c:pt idx="43">
                  <c:v>3.26</c:v>
                </c:pt>
                <c:pt idx="44">
                  <c:v>3.44</c:v>
                </c:pt>
                <c:pt idx="45">
                  <c:v>3.64</c:v>
                </c:pt>
                <c:pt idx="46">
                  <c:v>3.76</c:v>
                </c:pt>
                <c:pt idx="47">
                  <c:v>4.03</c:v>
                </c:pt>
                <c:pt idx="48">
                  <c:v>4.2</c:v>
                </c:pt>
                <c:pt idx="49">
                  <c:v>4.3</c:v>
                </c:pt>
                <c:pt idx="50">
                  <c:v>4.55</c:v>
                </c:pt>
                <c:pt idx="51">
                  <c:v>4.7</c:v>
                </c:pt>
                <c:pt idx="52">
                  <c:v>5</c:v>
                </c:pt>
                <c:pt idx="53">
                  <c:v>5.4</c:v>
                </c:pt>
                <c:pt idx="54">
                  <c:v>5.44</c:v>
                </c:pt>
                <c:pt idx="55">
                  <c:v>5.47</c:v>
                </c:pt>
                <c:pt idx="56">
                  <c:v>5.62</c:v>
                </c:pt>
                <c:pt idx="57">
                  <c:v>5.81</c:v>
                </c:pt>
                <c:pt idx="58">
                  <c:v>5.99</c:v>
                </c:pt>
                <c:pt idx="59">
                  <c:v>5.9</c:v>
                </c:pt>
                <c:pt idx="60">
                  <c:v>6.39</c:v>
                </c:pt>
                <c:pt idx="61">
                  <c:v>6.76</c:v>
                </c:pt>
                <c:pt idx="62">
                  <c:v>7.31</c:v>
                </c:pt>
                <c:pt idx="63">
                  <c:v>7.42</c:v>
                </c:pt>
                <c:pt idx="64">
                  <c:v>7.78</c:v>
                </c:pt>
                <c:pt idx="65">
                  <c:v>8.16</c:v>
                </c:pt>
                <c:pt idx="66">
                  <c:v>8.42</c:v>
                </c:pt>
                <c:pt idx="67">
                  <c:v>8.6999999999999993</c:v>
                </c:pt>
                <c:pt idx="68">
                  <c:v>9.11</c:v>
                </c:pt>
                <c:pt idx="69">
                  <c:v>9.31</c:v>
                </c:pt>
                <c:pt idx="70">
                  <c:v>9.8699999999999992</c:v>
                </c:pt>
                <c:pt idx="71">
                  <c:v>10.42</c:v>
                </c:pt>
                <c:pt idx="72">
                  <c:v>10.87</c:v>
                </c:pt>
                <c:pt idx="73">
                  <c:v>11.34</c:v>
                </c:pt>
                <c:pt idx="74">
                  <c:v>11.87</c:v>
                </c:pt>
                <c:pt idx="75">
                  <c:v>12.82</c:v>
                </c:pt>
                <c:pt idx="76">
                  <c:v>12.96</c:v>
                </c:pt>
                <c:pt idx="77">
                  <c:v>13.34</c:v>
                </c:pt>
                <c:pt idx="78">
                  <c:v>14.37</c:v>
                </c:pt>
                <c:pt idx="79">
                  <c:v>15.29</c:v>
                </c:pt>
                <c:pt idx="80">
                  <c:v>16.850000000000001</c:v>
                </c:pt>
                <c:pt idx="81">
                  <c:v>17.54</c:v>
                </c:pt>
                <c:pt idx="82">
                  <c:v>14.64</c:v>
                </c:pt>
                <c:pt idx="83">
                  <c:v>17.41</c:v>
                </c:pt>
                <c:pt idx="84">
                  <c:v>20.51</c:v>
                </c:pt>
                <c:pt idx="85">
                  <c:v>24.05</c:v>
                </c:pt>
                <c:pt idx="86">
                  <c:v>27.19</c:v>
                </c:pt>
                <c:pt idx="87">
                  <c:v>30.53</c:v>
                </c:pt>
                <c:pt idx="88">
                  <c:v>34.619999999999997</c:v>
                </c:pt>
                <c:pt idx="89">
                  <c:v>38.119999999999997</c:v>
                </c:pt>
                <c:pt idx="90">
                  <c:v>42.92</c:v>
                </c:pt>
                <c:pt idx="91">
                  <c:v>48.44</c:v>
                </c:pt>
                <c:pt idx="92">
                  <c:v>54.58</c:v>
                </c:pt>
                <c:pt idx="93">
                  <c:v>63.36</c:v>
                </c:pt>
                <c:pt idx="94">
                  <c:v>74.12</c:v>
                </c:pt>
                <c:pt idx="95">
                  <c:v>91.71</c:v>
                </c:pt>
                <c:pt idx="96">
                  <c:v>116.12</c:v>
                </c:pt>
                <c:pt idx="97">
                  <c:v>148.93</c:v>
                </c:pt>
                <c:pt idx="98">
                  <c:v>188.83</c:v>
                </c:pt>
                <c:pt idx="99">
                  <c:v>255.53</c:v>
                </c:pt>
              </c:numCache>
            </c:numRef>
          </c:val>
          <c:extLst>
            <c:ext xmlns:c16="http://schemas.microsoft.com/office/drawing/2014/chart" uri="{C3380CC4-5D6E-409C-BE32-E72D297353CC}">
              <c16:uniqueId val="{00000002-E8FB-4A92-AF30-49077FC0ABEC}"/>
            </c:ext>
          </c:extLst>
        </c:ser>
        <c:ser>
          <c:idx val="3"/>
          <c:order val="3"/>
          <c:tx>
            <c:strRef>
              <c:f>Gráfico5!$H$4</c:f>
              <c:strCache>
                <c:ptCount val="1"/>
                <c:pt idx="0">
                  <c:v> Tributación conjunta</c:v>
                </c:pt>
              </c:strCache>
            </c:strRef>
          </c:tx>
          <c:spPr>
            <a:solidFill>
              <a:schemeClr val="accent4"/>
            </a:solidFill>
            <a:ln>
              <a:noFill/>
            </a:ln>
            <a:effectLst/>
          </c:spPr>
          <c:cat>
            <c:strRef>
              <c:f>Gráfico5!$D$5:$D$104</c:f>
              <c:strCache>
                <c:ptCount val="100"/>
                <c:pt idx="0">
                  <c:v>Centila Renta</c:v>
                </c:pt>
                <c:pt idx="9">
                  <c:v>10
6.188</c:v>
                </c:pt>
                <c:pt idx="19">
                  <c:v>20
9.643</c:v>
                </c:pt>
                <c:pt idx="29">
                  <c:v>30
12.414</c:v>
                </c:pt>
                <c:pt idx="39">
                  <c:v>40
15.411</c:v>
                </c:pt>
                <c:pt idx="49">
                  <c:v>50
18.732</c:v>
                </c:pt>
                <c:pt idx="59">
                  <c:v>60
22.613</c:v>
                </c:pt>
                <c:pt idx="69">
                  <c:v>70
27.297</c:v>
                </c:pt>
                <c:pt idx="79">
                  <c:v>80
33.662</c:v>
                </c:pt>
                <c:pt idx="89">
                  <c:v>90
43.447</c:v>
                </c:pt>
                <c:pt idx="99">
                  <c:v>100
259.572</c:v>
                </c:pt>
              </c:strCache>
            </c:strRef>
          </c:cat>
          <c:val>
            <c:numRef>
              <c:f>Gráfico5!$H$5:$H$104</c:f>
              <c:numCache>
                <c:formatCode>#,##0.00</c:formatCode>
                <c:ptCount val="100"/>
                <c:pt idx="0">
                  <c:v>0.01</c:v>
                </c:pt>
                <c:pt idx="1">
                  <c:v>0</c:v>
                </c:pt>
                <c:pt idx="2">
                  <c:v>0</c:v>
                </c:pt>
                <c:pt idx="3">
                  <c:v>0</c:v>
                </c:pt>
                <c:pt idx="4">
                  <c:v>0</c:v>
                </c:pt>
                <c:pt idx="5">
                  <c:v>0</c:v>
                </c:pt>
                <c:pt idx="6">
                  <c:v>0.01</c:v>
                </c:pt>
                <c:pt idx="7">
                  <c:v>0</c:v>
                </c:pt>
                <c:pt idx="8">
                  <c:v>0.01</c:v>
                </c:pt>
                <c:pt idx="9">
                  <c:v>0.02</c:v>
                </c:pt>
                <c:pt idx="10">
                  <c:v>0.04</c:v>
                </c:pt>
                <c:pt idx="11">
                  <c:v>0.04</c:v>
                </c:pt>
                <c:pt idx="12">
                  <c:v>0.1</c:v>
                </c:pt>
                <c:pt idx="13">
                  <c:v>0.22</c:v>
                </c:pt>
                <c:pt idx="14">
                  <c:v>0.25</c:v>
                </c:pt>
                <c:pt idx="15">
                  <c:v>0.28999999999999998</c:v>
                </c:pt>
                <c:pt idx="16">
                  <c:v>0.34</c:v>
                </c:pt>
                <c:pt idx="17">
                  <c:v>0.39</c:v>
                </c:pt>
                <c:pt idx="18">
                  <c:v>0.56999999999999995</c:v>
                </c:pt>
                <c:pt idx="19">
                  <c:v>0.79</c:v>
                </c:pt>
                <c:pt idx="20">
                  <c:v>0.91</c:v>
                </c:pt>
                <c:pt idx="21">
                  <c:v>0.97</c:v>
                </c:pt>
                <c:pt idx="22">
                  <c:v>1.06</c:v>
                </c:pt>
                <c:pt idx="23">
                  <c:v>1.1200000000000001</c:v>
                </c:pt>
                <c:pt idx="24">
                  <c:v>1.0900000000000001</c:v>
                </c:pt>
                <c:pt idx="25">
                  <c:v>1.32</c:v>
                </c:pt>
                <c:pt idx="26">
                  <c:v>1.59</c:v>
                </c:pt>
                <c:pt idx="27">
                  <c:v>1.91</c:v>
                </c:pt>
                <c:pt idx="28">
                  <c:v>2.29</c:v>
                </c:pt>
                <c:pt idx="29">
                  <c:v>2.59</c:v>
                </c:pt>
                <c:pt idx="30">
                  <c:v>3.01</c:v>
                </c:pt>
                <c:pt idx="31">
                  <c:v>3.28</c:v>
                </c:pt>
                <c:pt idx="32">
                  <c:v>4.79</c:v>
                </c:pt>
                <c:pt idx="33">
                  <c:v>6.9</c:v>
                </c:pt>
                <c:pt idx="34">
                  <c:v>8.7799999999999994</c:v>
                </c:pt>
                <c:pt idx="35">
                  <c:v>10.02</c:v>
                </c:pt>
                <c:pt idx="36">
                  <c:v>11.87</c:v>
                </c:pt>
                <c:pt idx="37">
                  <c:v>13.69</c:v>
                </c:pt>
                <c:pt idx="38">
                  <c:v>15.2</c:v>
                </c:pt>
                <c:pt idx="39">
                  <c:v>16.850000000000001</c:v>
                </c:pt>
                <c:pt idx="40">
                  <c:v>19.09</c:v>
                </c:pt>
                <c:pt idx="41">
                  <c:v>20.38</c:v>
                </c:pt>
                <c:pt idx="42">
                  <c:v>20.8</c:v>
                </c:pt>
                <c:pt idx="43">
                  <c:v>22.36</c:v>
                </c:pt>
                <c:pt idx="44">
                  <c:v>23.7</c:v>
                </c:pt>
                <c:pt idx="45">
                  <c:v>25.69</c:v>
                </c:pt>
                <c:pt idx="46">
                  <c:v>27.06</c:v>
                </c:pt>
                <c:pt idx="47">
                  <c:v>28.43</c:v>
                </c:pt>
                <c:pt idx="48">
                  <c:v>29.63</c:v>
                </c:pt>
                <c:pt idx="49">
                  <c:v>30.64</c:v>
                </c:pt>
                <c:pt idx="50">
                  <c:v>31.28</c:v>
                </c:pt>
                <c:pt idx="51">
                  <c:v>32.75</c:v>
                </c:pt>
                <c:pt idx="52">
                  <c:v>33.07</c:v>
                </c:pt>
                <c:pt idx="53">
                  <c:v>33.94</c:v>
                </c:pt>
                <c:pt idx="54">
                  <c:v>33.31</c:v>
                </c:pt>
                <c:pt idx="55">
                  <c:v>32.32</c:v>
                </c:pt>
                <c:pt idx="56">
                  <c:v>32.5</c:v>
                </c:pt>
                <c:pt idx="57">
                  <c:v>32.83</c:v>
                </c:pt>
                <c:pt idx="58">
                  <c:v>32.68</c:v>
                </c:pt>
                <c:pt idx="59">
                  <c:v>31.68</c:v>
                </c:pt>
                <c:pt idx="60">
                  <c:v>33.090000000000003</c:v>
                </c:pt>
                <c:pt idx="61">
                  <c:v>33.68</c:v>
                </c:pt>
                <c:pt idx="62">
                  <c:v>34.450000000000003</c:v>
                </c:pt>
                <c:pt idx="63">
                  <c:v>35.76</c:v>
                </c:pt>
                <c:pt idx="64">
                  <c:v>36.54</c:v>
                </c:pt>
                <c:pt idx="65">
                  <c:v>37.1</c:v>
                </c:pt>
                <c:pt idx="66">
                  <c:v>37.68</c:v>
                </c:pt>
                <c:pt idx="67">
                  <c:v>38.020000000000003</c:v>
                </c:pt>
                <c:pt idx="68">
                  <c:v>38.130000000000003</c:v>
                </c:pt>
                <c:pt idx="69">
                  <c:v>38.71</c:v>
                </c:pt>
                <c:pt idx="70">
                  <c:v>37.9</c:v>
                </c:pt>
                <c:pt idx="71">
                  <c:v>38.08</c:v>
                </c:pt>
                <c:pt idx="72">
                  <c:v>38.39</c:v>
                </c:pt>
                <c:pt idx="73">
                  <c:v>38.450000000000003</c:v>
                </c:pt>
                <c:pt idx="74">
                  <c:v>38.14</c:v>
                </c:pt>
                <c:pt idx="75">
                  <c:v>38.93</c:v>
                </c:pt>
                <c:pt idx="76">
                  <c:v>38.979999999999997</c:v>
                </c:pt>
                <c:pt idx="77">
                  <c:v>39.299999999999997</c:v>
                </c:pt>
                <c:pt idx="78">
                  <c:v>39.08</c:v>
                </c:pt>
                <c:pt idx="79">
                  <c:v>39.450000000000003</c:v>
                </c:pt>
                <c:pt idx="80">
                  <c:v>40.17</c:v>
                </c:pt>
                <c:pt idx="81">
                  <c:v>40.68</c:v>
                </c:pt>
                <c:pt idx="82">
                  <c:v>46.59</c:v>
                </c:pt>
                <c:pt idx="83">
                  <c:v>44.77</c:v>
                </c:pt>
                <c:pt idx="84">
                  <c:v>43.65</c:v>
                </c:pt>
                <c:pt idx="85">
                  <c:v>44.09</c:v>
                </c:pt>
                <c:pt idx="86">
                  <c:v>44.62</c:v>
                </c:pt>
                <c:pt idx="87">
                  <c:v>45.28</c:v>
                </c:pt>
                <c:pt idx="88">
                  <c:v>45.75</c:v>
                </c:pt>
                <c:pt idx="89">
                  <c:v>47.01</c:v>
                </c:pt>
                <c:pt idx="90">
                  <c:v>47.68</c:v>
                </c:pt>
                <c:pt idx="91">
                  <c:v>47.52</c:v>
                </c:pt>
                <c:pt idx="92">
                  <c:v>47.6</c:v>
                </c:pt>
                <c:pt idx="93">
                  <c:v>48.02</c:v>
                </c:pt>
                <c:pt idx="94">
                  <c:v>48.4</c:v>
                </c:pt>
                <c:pt idx="95">
                  <c:v>49.74</c:v>
                </c:pt>
                <c:pt idx="96">
                  <c:v>54.23</c:v>
                </c:pt>
                <c:pt idx="97">
                  <c:v>56.06</c:v>
                </c:pt>
                <c:pt idx="98">
                  <c:v>57.55</c:v>
                </c:pt>
                <c:pt idx="99">
                  <c:v>57.19</c:v>
                </c:pt>
              </c:numCache>
            </c:numRef>
          </c:val>
          <c:extLst>
            <c:ext xmlns:c16="http://schemas.microsoft.com/office/drawing/2014/chart" uri="{C3380CC4-5D6E-409C-BE32-E72D297353CC}">
              <c16:uniqueId val="{00000003-E8FB-4A92-AF30-49077FC0ABEC}"/>
            </c:ext>
          </c:extLst>
        </c:ser>
        <c:ser>
          <c:idx val="4"/>
          <c:order val="4"/>
          <c:tx>
            <c:strRef>
              <c:f>Gráfico5!$I$4</c:f>
              <c:strCache>
                <c:ptCount val="1"/>
                <c:pt idx="0">
                  <c:v> Donativos</c:v>
                </c:pt>
              </c:strCache>
            </c:strRef>
          </c:tx>
          <c:spPr>
            <a:solidFill>
              <a:schemeClr val="accent5"/>
            </a:solidFill>
            <a:ln>
              <a:noFill/>
            </a:ln>
            <a:effectLst/>
          </c:spPr>
          <c:cat>
            <c:strRef>
              <c:f>Gráfico5!$D$5:$D$104</c:f>
              <c:strCache>
                <c:ptCount val="100"/>
                <c:pt idx="0">
                  <c:v>Centila Renta</c:v>
                </c:pt>
                <c:pt idx="9">
                  <c:v>10
6.188</c:v>
                </c:pt>
                <c:pt idx="19">
                  <c:v>20
9.643</c:v>
                </c:pt>
                <c:pt idx="29">
                  <c:v>30
12.414</c:v>
                </c:pt>
                <c:pt idx="39">
                  <c:v>40
15.411</c:v>
                </c:pt>
                <c:pt idx="49">
                  <c:v>50
18.732</c:v>
                </c:pt>
                <c:pt idx="59">
                  <c:v>60
22.613</c:v>
                </c:pt>
                <c:pt idx="69">
                  <c:v>70
27.297</c:v>
                </c:pt>
                <c:pt idx="79">
                  <c:v>80
33.662</c:v>
                </c:pt>
                <c:pt idx="89">
                  <c:v>90
43.447</c:v>
                </c:pt>
                <c:pt idx="99">
                  <c:v>100
259.572</c:v>
                </c:pt>
              </c:strCache>
            </c:strRef>
          </c:cat>
          <c:val>
            <c:numRef>
              <c:f>Gráfico5!$I$5:$I$104</c:f>
              <c:numCache>
                <c:formatCode>#,##0.00</c:formatCode>
                <c:ptCount val="100"/>
                <c:pt idx="0">
                  <c:v>0.01</c:v>
                </c:pt>
                <c:pt idx="1">
                  <c:v>0</c:v>
                </c:pt>
                <c:pt idx="2">
                  <c:v>0</c:v>
                </c:pt>
                <c:pt idx="3">
                  <c:v>0</c:v>
                </c:pt>
                <c:pt idx="4">
                  <c:v>0</c:v>
                </c:pt>
                <c:pt idx="5">
                  <c:v>0</c:v>
                </c:pt>
                <c:pt idx="6">
                  <c:v>0</c:v>
                </c:pt>
                <c:pt idx="7">
                  <c:v>0</c:v>
                </c:pt>
                <c:pt idx="8">
                  <c:v>0.01</c:v>
                </c:pt>
                <c:pt idx="9">
                  <c:v>0.02</c:v>
                </c:pt>
                <c:pt idx="10">
                  <c:v>0.02</c:v>
                </c:pt>
                <c:pt idx="11">
                  <c:v>0.03</c:v>
                </c:pt>
                <c:pt idx="12">
                  <c:v>7.0000000000000007E-2</c:v>
                </c:pt>
                <c:pt idx="13">
                  <c:v>0.1</c:v>
                </c:pt>
                <c:pt idx="14">
                  <c:v>0.1</c:v>
                </c:pt>
                <c:pt idx="15">
                  <c:v>0.09</c:v>
                </c:pt>
                <c:pt idx="16">
                  <c:v>0.08</c:v>
                </c:pt>
                <c:pt idx="17">
                  <c:v>0.09</c:v>
                </c:pt>
                <c:pt idx="18">
                  <c:v>0.11</c:v>
                </c:pt>
                <c:pt idx="19">
                  <c:v>0.14000000000000001</c:v>
                </c:pt>
                <c:pt idx="20">
                  <c:v>0.15</c:v>
                </c:pt>
                <c:pt idx="21">
                  <c:v>0.16</c:v>
                </c:pt>
                <c:pt idx="22">
                  <c:v>0.16</c:v>
                </c:pt>
                <c:pt idx="23">
                  <c:v>0.18</c:v>
                </c:pt>
                <c:pt idx="24">
                  <c:v>0.17</c:v>
                </c:pt>
                <c:pt idx="25">
                  <c:v>0.22</c:v>
                </c:pt>
                <c:pt idx="26">
                  <c:v>0.35</c:v>
                </c:pt>
                <c:pt idx="27">
                  <c:v>0.43</c:v>
                </c:pt>
                <c:pt idx="28">
                  <c:v>0.48</c:v>
                </c:pt>
                <c:pt idx="29">
                  <c:v>0.52</c:v>
                </c:pt>
                <c:pt idx="30">
                  <c:v>0.59</c:v>
                </c:pt>
                <c:pt idx="31">
                  <c:v>0.69</c:v>
                </c:pt>
                <c:pt idx="32">
                  <c:v>0.9</c:v>
                </c:pt>
                <c:pt idx="33">
                  <c:v>1.19</c:v>
                </c:pt>
                <c:pt idx="34">
                  <c:v>1.37</c:v>
                </c:pt>
                <c:pt idx="35">
                  <c:v>1.52</c:v>
                </c:pt>
                <c:pt idx="36">
                  <c:v>1.67</c:v>
                </c:pt>
                <c:pt idx="37">
                  <c:v>1.77</c:v>
                </c:pt>
                <c:pt idx="38">
                  <c:v>1.91</c:v>
                </c:pt>
                <c:pt idx="39">
                  <c:v>1.93</c:v>
                </c:pt>
                <c:pt idx="40">
                  <c:v>1.98</c:v>
                </c:pt>
                <c:pt idx="41">
                  <c:v>2.09</c:v>
                </c:pt>
                <c:pt idx="42">
                  <c:v>2.23</c:v>
                </c:pt>
                <c:pt idx="43">
                  <c:v>2.27</c:v>
                </c:pt>
                <c:pt idx="44">
                  <c:v>2.38</c:v>
                </c:pt>
                <c:pt idx="45">
                  <c:v>2.48</c:v>
                </c:pt>
                <c:pt idx="46">
                  <c:v>2.61</c:v>
                </c:pt>
                <c:pt idx="47">
                  <c:v>2.67</c:v>
                </c:pt>
                <c:pt idx="48">
                  <c:v>2.8</c:v>
                </c:pt>
                <c:pt idx="49">
                  <c:v>2.93</c:v>
                </c:pt>
                <c:pt idx="50">
                  <c:v>3.07</c:v>
                </c:pt>
                <c:pt idx="51">
                  <c:v>3.18</c:v>
                </c:pt>
                <c:pt idx="52">
                  <c:v>3.32</c:v>
                </c:pt>
                <c:pt idx="53">
                  <c:v>3.47</c:v>
                </c:pt>
                <c:pt idx="54">
                  <c:v>3.46</c:v>
                </c:pt>
                <c:pt idx="55">
                  <c:v>3.48</c:v>
                </c:pt>
                <c:pt idx="56">
                  <c:v>3.61</c:v>
                </c:pt>
                <c:pt idx="57">
                  <c:v>3.69</c:v>
                </c:pt>
                <c:pt idx="58">
                  <c:v>3.73</c:v>
                </c:pt>
                <c:pt idx="59">
                  <c:v>3.78</c:v>
                </c:pt>
                <c:pt idx="60">
                  <c:v>3.88</c:v>
                </c:pt>
                <c:pt idx="61">
                  <c:v>4.0199999999999996</c:v>
                </c:pt>
                <c:pt idx="62">
                  <c:v>4.21</c:v>
                </c:pt>
                <c:pt idx="63">
                  <c:v>4.3499999999999996</c:v>
                </c:pt>
                <c:pt idx="64">
                  <c:v>4.58</c:v>
                </c:pt>
                <c:pt idx="65">
                  <c:v>4.62</c:v>
                </c:pt>
                <c:pt idx="66">
                  <c:v>4.8099999999999996</c:v>
                </c:pt>
                <c:pt idx="67">
                  <c:v>4.95</c:v>
                </c:pt>
                <c:pt idx="68">
                  <c:v>5.07</c:v>
                </c:pt>
                <c:pt idx="69">
                  <c:v>5.27</c:v>
                </c:pt>
                <c:pt idx="70">
                  <c:v>5.46</c:v>
                </c:pt>
                <c:pt idx="71">
                  <c:v>5.64</c:v>
                </c:pt>
                <c:pt idx="72">
                  <c:v>5.76</c:v>
                </c:pt>
                <c:pt idx="73">
                  <c:v>6.07</c:v>
                </c:pt>
                <c:pt idx="74">
                  <c:v>6.21</c:v>
                </c:pt>
                <c:pt idx="75">
                  <c:v>6.57</c:v>
                </c:pt>
                <c:pt idx="76">
                  <c:v>6.77</c:v>
                </c:pt>
                <c:pt idx="77">
                  <c:v>7.44</c:v>
                </c:pt>
                <c:pt idx="78">
                  <c:v>7.82</c:v>
                </c:pt>
                <c:pt idx="79">
                  <c:v>7.9</c:v>
                </c:pt>
                <c:pt idx="80">
                  <c:v>8.0500000000000007</c:v>
                </c:pt>
                <c:pt idx="81">
                  <c:v>8.2100000000000009</c:v>
                </c:pt>
                <c:pt idx="82">
                  <c:v>8.98</c:v>
                </c:pt>
                <c:pt idx="83">
                  <c:v>9.42</c:v>
                </c:pt>
                <c:pt idx="84">
                  <c:v>9.5399999999999991</c:v>
                </c:pt>
                <c:pt idx="85">
                  <c:v>9.66</c:v>
                </c:pt>
                <c:pt idx="86">
                  <c:v>9.9</c:v>
                </c:pt>
                <c:pt idx="87">
                  <c:v>10.27</c:v>
                </c:pt>
                <c:pt idx="88">
                  <c:v>10.69</c:v>
                </c:pt>
                <c:pt idx="89">
                  <c:v>11.1</c:v>
                </c:pt>
                <c:pt idx="90">
                  <c:v>11.59</c:v>
                </c:pt>
                <c:pt idx="91">
                  <c:v>12.16</c:v>
                </c:pt>
                <c:pt idx="92">
                  <c:v>12.76</c:v>
                </c:pt>
                <c:pt idx="93">
                  <c:v>13.67</c:v>
                </c:pt>
                <c:pt idx="94">
                  <c:v>14.68</c:v>
                </c:pt>
                <c:pt idx="95">
                  <c:v>16.05</c:v>
                </c:pt>
                <c:pt idx="96">
                  <c:v>17.43</c:v>
                </c:pt>
                <c:pt idx="97">
                  <c:v>19.46</c:v>
                </c:pt>
                <c:pt idx="98">
                  <c:v>22.36</c:v>
                </c:pt>
                <c:pt idx="99">
                  <c:v>45.11</c:v>
                </c:pt>
              </c:numCache>
            </c:numRef>
          </c:val>
          <c:extLst>
            <c:ext xmlns:c16="http://schemas.microsoft.com/office/drawing/2014/chart" uri="{C3380CC4-5D6E-409C-BE32-E72D297353CC}">
              <c16:uniqueId val="{00000004-E8FB-4A92-AF30-49077FC0ABEC}"/>
            </c:ext>
          </c:extLst>
        </c:ser>
        <c:ser>
          <c:idx val="5"/>
          <c:order val="5"/>
          <c:tx>
            <c:strRef>
              <c:f>Gráfico5!$J$4</c:f>
              <c:strCache>
                <c:ptCount val="1"/>
                <c:pt idx="0">
                  <c:v> Maternidad</c:v>
                </c:pt>
              </c:strCache>
            </c:strRef>
          </c:tx>
          <c:spPr>
            <a:solidFill>
              <a:schemeClr val="accent6"/>
            </a:solidFill>
            <a:ln>
              <a:noFill/>
            </a:ln>
            <a:effectLst/>
          </c:spPr>
          <c:cat>
            <c:strRef>
              <c:f>Gráfico5!$D$5:$D$104</c:f>
              <c:strCache>
                <c:ptCount val="100"/>
                <c:pt idx="0">
                  <c:v>Centila Renta</c:v>
                </c:pt>
                <c:pt idx="9">
                  <c:v>10
6.188</c:v>
                </c:pt>
                <c:pt idx="19">
                  <c:v>20
9.643</c:v>
                </c:pt>
                <c:pt idx="29">
                  <c:v>30
12.414</c:v>
                </c:pt>
                <c:pt idx="39">
                  <c:v>40
15.411</c:v>
                </c:pt>
                <c:pt idx="49">
                  <c:v>50
18.732</c:v>
                </c:pt>
                <c:pt idx="59">
                  <c:v>60
22.613</c:v>
                </c:pt>
                <c:pt idx="69">
                  <c:v>70
27.297</c:v>
                </c:pt>
                <c:pt idx="79">
                  <c:v>80
33.662</c:v>
                </c:pt>
                <c:pt idx="89">
                  <c:v>90
43.447</c:v>
                </c:pt>
                <c:pt idx="99">
                  <c:v>100
259.572</c:v>
                </c:pt>
              </c:strCache>
            </c:strRef>
          </c:cat>
          <c:val>
            <c:numRef>
              <c:f>Gráfico5!$J$5:$J$104</c:f>
              <c:numCache>
                <c:formatCode>#,##0.00</c:formatCode>
                <c:ptCount val="100"/>
                <c:pt idx="0">
                  <c:v>4.9400000000000004</c:v>
                </c:pt>
                <c:pt idx="1">
                  <c:v>1.59</c:v>
                </c:pt>
                <c:pt idx="2">
                  <c:v>2.62</c:v>
                </c:pt>
                <c:pt idx="3">
                  <c:v>3.33</c:v>
                </c:pt>
                <c:pt idx="4">
                  <c:v>3.8</c:v>
                </c:pt>
                <c:pt idx="5">
                  <c:v>4.0599999999999996</c:v>
                </c:pt>
                <c:pt idx="6">
                  <c:v>3.85</c:v>
                </c:pt>
                <c:pt idx="7">
                  <c:v>3.49</c:v>
                </c:pt>
                <c:pt idx="8">
                  <c:v>4.45</c:v>
                </c:pt>
                <c:pt idx="9">
                  <c:v>5.25</c:v>
                </c:pt>
                <c:pt idx="10">
                  <c:v>6.02</c:v>
                </c:pt>
                <c:pt idx="11">
                  <c:v>6.78</c:v>
                </c:pt>
                <c:pt idx="12">
                  <c:v>7.12</c:v>
                </c:pt>
                <c:pt idx="13">
                  <c:v>7.37</c:v>
                </c:pt>
                <c:pt idx="14">
                  <c:v>6.99</c:v>
                </c:pt>
                <c:pt idx="15">
                  <c:v>6.15</c:v>
                </c:pt>
                <c:pt idx="16">
                  <c:v>5.67</c:v>
                </c:pt>
                <c:pt idx="17">
                  <c:v>5.62</c:v>
                </c:pt>
                <c:pt idx="18">
                  <c:v>6.25</c:v>
                </c:pt>
                <c:pt idx="19">
                  <c:v>6.76</c:v>
                </c:pt>
                <c:pt idx="20">
                  <c:v>7.22</c:v>
                </c:pt>
                <c:pt idx="21">
                  <c:v>7.65</c:v>
                </c:pt>
                <c:pt idx="22">
                  <c:v>7.78</c:v>
                </c:pt>
                <c:pt idx="23">
                  <c:v>7.87</c:v>
                </c:pt>
                <c:pt idx="24">
                  <c:v>7.66</c:v>
                </c:pt>
                <c:pt idx="25">
                  <c:v>8.1300000000000008</c:v>
                </c:pt>
                <c:pt idx="26">
                  <c:v>8.5299999999999994</c:v>
                </c:pt>
                <c:pt idx="27">
                  <c:v>8.8699999999999992</c:v>
                </c:pt>
                <c:pt idx="28">
                  <c:v>9.02</c:v>
                </c:pt>
                <c:pt idx="29">
                  <c:v>9.08</c:v>
                </c:pt>
                <c:pt idx="30">
                  <c:v>9.2899999999999991</c:v>
                </c:pt>
                <c:pt idx="31">
                  <c:v>9.43</c:v>
                </c:pt>
                <c:pt idx="32">
                  <c:v>9.4</c:v>
                </c:pt>
                <c:pt idx="33">
                  <c:v>9.39</c:v>
                </c:pt>
                <c:pt idx="34">
                  <c:v>9.7200000000000006</c:v>
                </c:pt>
                <c:pt idx="35">
                  <c:v>9.64</c:v>
                </c:pt>
                <c:pt idx="36">
                  <c:v>9.7200000000000006</c:v>
                </c:pt>
                <c:pt idx="37">
                  <c:v>9.64</c:v>
                </c:pt>
                <c:pt idx="38">
                  <c:v>10.42</c:v>
                </c:pt>
                <c:pt idx="39">
                  <c:v>9.68</c:v>
                </c:pt>
                <c:pt idx="40">
                  <c:v>9.36</c:v>
                </c:pt>
                <c:pt idx="41">
                  <c:v>9.3000000000000007</c:v>
                </c:pt>
                <c:pt idx="42">
                  <c:v>9.25</c:v>
                </c:pt>
                <c:pt idx="43">
                  <c:v>9.09</c:v>
                </c:pt>
                <c:pt idx="44">
                  <c:v>8.86</c:v>
                </c:pt>
                <c:pt idx="45">
                  <c:v>8.84</c:v>
                </c:pt>
                <c:pt idx="46">
                  <c:v>8.76</c:v>
                </c:pt>
                <c:pt idx="47">
                  <c:v>8.9</c:v>
                </c:pt>
                <c:pt idx="48">
                  <c:v>8.8000000000000007</c:v>
                </c:pt>
                <c:pt idx="49">
                  <c:v>8.59</c:v>
                </c:pt>
                <c:pt idx="50">
                  <c:v>8.81</c:v>
                </c:pt>
                <c:pt idx="51">
                  <c:v>8.56</c:v>
                </c:pt>
                <c:pt idx="52">
                  <c:v>8.65</c:v>
                </c:pt>
                <c:pt idx="53">
                  <c:v>8.4600000000000009</c:v>
                </c:pt>
                <c:pt idx="54">
                  <c:v>8.3699999999999992</c:v>
                </c:pt>
                <c:pt idx="55">
                  <c:v>7.88</c:v>
                </c:pt>
                <c:pt idx="56">
                  <c:v>7.82</c:v>
                </c:pt>
                <c:pt idx="57">
                  <c:v>7.88</c:v>
                </c:pt>
                <c:pt idx="58">
                  <c:v>7.85</c:v>
                </c:pt>
                <c:pt idx="59">
                  <c:v>7.73</c:v>
                </c:pt>
                <c:pt idx="60">
                  <c:v>8.09</c:v>
                </c:pt>
                <c:pt idx="61">
                  <c:v>7.89</c:v>
                </c:pt>
                <c:pt idx="62">
                  <c:v>7.99</c:v>
                </c:pt>
                <c:pt idx="63">
                  <c:v>8.15</c:v>
                </c:pt>
                <c:pt idx="64">
                  <c:v>8.17</c:v>
                </c:pt>
                <c:pt idx="65">
                  <c:v>8.07</c:v>
                </c:pt>
                <c:pt idx="66">
                  <c:v>8.25</c:v>
                </c:pt>
                <c:pt idx="67">
                  <c:v>8.1300000000000008</c:v>
                </c:pt>
                <c:pt idx="68">
                  <c:v>8.36</c:v>
                </c:pt>
                <c:pt idx="69">
                  <c:v>8.91</c:v>
                </c:pt>
                <c:pt idx="70">
                  <c:v>9.39</c:v>
                </c:pt>
                <c:pt idx="71">
                  <c:v>9.4700000000000006</c:v>
                </c:pt>
                <c:pt idx="72">
                  <c:v>9.39</c:v>
                </c:pt>
                <c:pt idx="73">
                  <c:v>10.02</c:v>
                </c:pt>
                <c:pt idx="74">
                  <c:v>9.8000000000000007</c:v>
                </c:pt>
                <c:pt idx="75">
                  <c:v>9.6199999999999992</c:v>
                </c:pt>
                <c:pt idx="76">
                  <c:v>9.1199999999999992</c:v>
                </c:pt>
                <c:pt idx="77">
                  <c:v>8.43</c:v>
                </c:pt>
                <c:pt idx="78">
                  <c:v>8.3699999999999992</c:v>
                </c:pt>
                <c:pt idx="79">
                  <c:v>8</c:v>
                </c:pt>
                <c:pt idx="80">
                  <c:v>7.68</c:v>
                </c:pt>
                <c:pt idx="81">
                  <c:v>7.42</c:v>
                </c:pt>
                <c:pt idx="82">
                  <c:v>5.38</c:v>
                </c:pt>
                <c:pt idx="83">
                  <c:v>5.69</c:v>
                </c:pt>
                <c:pt idx="84">
                  <c:v>5.76</c:v>
                </c:pt>
                <c:pt idx="85">
                  <c:v>5.86</c:v>
                </c:pt>
                <c:pt idx="86">
                  <c:v>6.09</c:v>
                </c:pt>
                <c:pt idx="87">
                  <c:v>6.08</c:v>
                </c:pt>
                <c:pt idx="88">
                  <c:v>6.04</c:v>
                </c:pt>
                <c:pt idx="89">
                  <c:v>6.2</c:v>
                </c:pt>
                <c:pt idx="90">
                  <c:v>6.56</c:v>
                </c:pt>
                <c:pt idx="91">
                  <c:v>6.69</c:v>
                </c:pt>
                <c:pt idx="92">
                  <c:v>6.9</c:v>
                </c:pt>
                <c:pt idx="93">
                  <c:v>6.94</c:v>
                </c:pt>
                <c:pt idx="94">
                  <c:v>6.94</c:v>
                </c:pt>
                <c:pt idx="95">
                  <c:v>6.75</c:v>
                </c:pt>
                <c:pt idx="96">
                  <c:v>6.57</c:v>
                </c:pt>
                <c:pt idx="97">
                  <c:v>5.76</c:v>
                </c:pt>
                <c:pt idx="98">
                  <c:v>4.63</c:v>
                </c:pt>
                <c:pt idx="99">
                  <c:v>3.2</c:v>
                </c:pt>
              </c:numCache>
            </c:numRef>
          </c:val>
          <c:extLst>
            <c:ext xmlns:c16="http://schemas.microsoft.com/office/drawing/2014/chart" uri="{C3380CC4-5D6E-409C-BE32-E72D297353CC}">
              <c16:uniqueId val="{00000005-E8FB-4A92-AF30-49077FC0ABEC}"/>
            </c:ext>
          </c:extLst>
        </c:ser>
        <c:ser>
          <c:idx val="6"/>
          <c:order val="6"/>
          <c:tx>
            <c:strRef>
              <c:f>Gráfico5!$K$4</c:f>
              <c:strCache>
                <c:ptCount val="1"/>
                <c:pt idx="0">
                  <c:v> Discapacidad</c:v>
                </c:pt>
              </c:strCache>
            </c:strRef>
          </c:tx>
          <c:spPr>
            <a:solidFill>
              <a:schemeClr val="accent1">
                <a:lumMod val="60000"/>
              </a:schemeClr>
            </a:solidFill>
            <a:ln>
              <a:noFill/>
            </a:ln>
            <a:effectLst/>
          </c:spPr>
          <c:cat>
            <c:strRef>
              <c:f>Gráfico5!$D$5:$D$104</c:f>
              <c:strCache>
                <c:ptCount val="100"/>
                <c:pt idx="0">
                  <c:v>Centila Renta</c:v>
                </c:pt>
                <c:pt idx="9">
                  <c:v>10
6.188</c:v>
                </c:pt>
                <c:pt idx="19">
                  <c:v>20
9.643</c:v>
                </c:pt>
                <c:pt idx="29">
                  <c:v>30
12.414</c:v>
                </c:pt>
                <c:pt idx="39">
                  <c:v>40
15.411</c:v>
                </c:pt>
                <c:pt idx="49">
                  <c:v>50
18.732</c:v>
                </c:pt>
                <c:pt idx="59">
                  <c:v>60
22.613</c:v>
                </c:pt>
                <c:pt idx="69">
                  <c:v>70
27.297</c:v>
                </c:pt>
                <c:pt idx="79">
                  <c:v>80
33.662</c:v>
                </c:pt>
                <c:pt idx="89">
                  <c:v>90
43.447</c:v>
                </c:pt>
                <c:pt idx="99">
                  <c:v>100
259.572</c:v>
                </c:pt>
              </c:strCache>
            </c:strRef>
          </c:cat>
          <c:val>
            <c:numRef>
              <c:f>Gráfico5!$K$5:$K$104</c:f>
              <c:numCache>
                <c:formatCode>#,##0.00</c:formatCode>
                <c:ptCount val="100"/>
                <c:pt idx="0">
                  <c:v>1.1399999999999999</c:v>
                </c:pt>
                <c:pt idx="1">
                  <c:v>0.48</c:v>
                </c:pt>
                <c:pt idx="2">
                  <c:v>0.89</c:v>
                </c:pt>
                <c:pt idx="3">
                  <c:v>1.1599999999999999</c:v>
                </c:pt>
                <c:pt idx="4">
                  <c:v>1.3</c:v>
                </c:pt>
                <c:pt idx="5">
                  <c:v>1.54</c:v>
                </c:pt>
                <c:pt idx="6">
                  <c:v>1.71</c:v>
                </c:pt>
                <c:pt idx="7">
                  <c:v>1.71</c:v>
                </c:pt>
                <c:pt idx="8">
                  <c:v>1.68</c:v>
                </c:pt>
                <c:pt idx="9">
                  <c:v>1.95</c:v>
                </c:pt>
                <c:pt idx="10">
                  <c:v>1.95</c:v>
                </c:pt>
                <c:pt idx="11">
                  <c:v>1.89</c:v>
                </c:pt>
                <c:pt idx="12">
                  <c:v>1.91</c:v>
                </c:pt>
                <c:pt idx="13">
                  <c:v>1.97</c:v>
                </c:pt>
                <c:pt idx="14">
                  <c:v>1.88</c:v>
                </c:pt>
                <c:pt idx="15">
                  <c:v>1.72</c:v>
                </c:pt>
                <c:pt idx="16">
                  <c:v>2</c:v>
                </c:pt>
                <c:pt idx="17">
                  <c:v>1.76</c:v>
                </c:pt>
                <c:pt idx="18">
                  <c:v>1.87</c:v>
                </c:pt>
                <c:pt idx="19">
                  <c:v>1.93</c:v>
                </c:pt>
                <c:pt idx="20">
                  <c:v>1.92</c:v>
                </c:pt>
                <c:pt idx="21">
                  <c:v>2.19</c:v>
                </c:pt>
                <c:pt idx="22">
                  <c:v>2.1800000000000002</c:v>
                </c:pt>
                <c:pt idx="23">
                  <c:v>2.21</c:v>
                </c:pt>
                <c:pt idx="24">
                  <c:v>2.2000000000000002</c:v>
                </c:pt>
                <c:pt idx="25">
                  <c:v>2.23</c:v>
                </c:pt>
                <c:pt idx="26">
                  <c:v>2.31</c:v>
                </c:pt>
                <c:pt idx="27">
                  <c:v>2.39</c:v>
                </c:pt>
                <c:pt idx="28">
                  <c:v>2.4300000000000002</c:v>
                </c:pt>
                <c:pt idx="29">
                  <c:v>2.48</c:v>
                </c:pt>
                <c:pt idx="30">
                  <c:v>2.73</c:v>
                </c:pt>
                <c:pt idx="31">
                  <c:v>2.93</c:v>
                </c:pt>
                <c:pt idx="32">
                  <c:v>3.27</c:v>
                </c:pt>
                <c:pt idx="33">
                  <c:v>3.24</c:v>
                </c:pt>
                <c:pt idx="34">
                  <c:v>3.29</c:v>
                </c:pt>
                <c:pt idx="35">
                  <c:v>3.29</c:v>
                </c:pt>
                <c:pt idx="36">
                  <c:v>3.56</c:v>
                </c:pt>
                <c:pt idx="37">
                  <c:v>3.44</c:v>
                </c:pt>
                <c:pt idx="38">
                  <c:v>3.51</c:v>
                </c:pt>
                <c:pt idx="39">
                  <c:v>3.78</c:v>
                </c:pt>
                <c:pt idx="40">
                  <c:v>3.75</c:v>
                </c:pt>
                <c:pt idx="41">
                  <c:v>3.75</c:v>
                </c:pt>
                <c:pt idx="42">
                  <c:v>3.91</c:v>
                </c:pt>
                <c:pt idx="43">
                  <c:v>3.76</c:v>
                </c:pt>
                <c:pt idx="44">
                  <c:v>3.97</c:v>
                </c:pt>
                <c:pt idx="45">
                  <c:v>3.95</c:v>
                </c:pt>
                <c:pt idx="46">
                  <c:v>4.0199999999999996</c:v>
                </c:pt>
                <c:pt idx="47">
                  <c:v>4</c:v>
                </c:pt>
                <c:pt idx="48">
                  <c:v>4.3499999999999996</c:v>
                </c:pt>
                <c:pt idx="49">
                  <c:v>4.2699999999999996</c:v>
                </c:pt>
                <c:pt idx="50">
                  <c:v>4.1900000000000004</c:v>
                </c:pt>
                <c:pt idx="51">
                  <c:v>4.37</c:v>
                </c:pt>
                <c:pt idx="52">
                  <c:v>4.3600000000000003</c:v>
                </c:pt>
                <c:pt idx="53">
                  <c:v>4.5599999999999996</c:v>
                </c:pt>
                <c:pt idx="54">
                  <c:v>4.3</c:v>
                </c:pt>
                <c:pt idx="55">
                  <c:v>4.1900000000000004</c:v>
                </c:pt>
                <c:pt idx="56">
                  <c:v>4.16</c:v>
                </c:pt>
                <c:pt idx="57">
                  <c:v>4.22</c:v>
                </c:pt>
                <c:pt idx="58">
                  <c:v>4.3099999999999996</c:v>
                </c:pt>
                <c:pt idx="59">
                  <c:v>3.92</c:v>
                </c:pt>
                <c:pt idx="60">
                  <c:v>4.29</c:v>
                </c:pt>
                <c:pt idx="61">
                  <c:v>4.29</c:v>
                </c:pt>
                <c:pt idx="62">
                  <c:v>4.38</c:v>
                </c:pt>
                <c:pt idx="63">
                  <c:v>4.2699999999999996</c:v>
                </c:pt>
                <c:pt idx="64">
                  <c:v>4.54</c:v>
                </c:pt>
                <c:pt idx="65">
                  <c:v>4.34</c:v>
                </c:pt>
                <c:pt idx="66">
                  <c:v>4.3499999999999996</c:v>
                </c:pt>
                <c:pt idx="67">
                  <c:v>4.34</c:v>
                </c:pt>
                <c:pt idx="68">
                  <c:v>4.33</c:v>
                </c:pt>
                <c:pt idx="69">
                  <c:v>4.3499999999999996</c:v>
                </c:pt>
                <c:pt idx="70">
                  <c:v>4.29</c:v>
                </c:pt>
                <c:pt idx="71">
                  <c:v>4.18</c:v>
                </c:pt>
                <c:pt idx="72">
                  <c:v>4.2300000000000004</c:v>
                </c:pt>
                <c:pt idx="73">
                  <c:v>4.22</c:v>
                </c:pt>
                <c:pt idx="74">
                  <c:v>4.3499999999999996</c:v>
                </c:pt>
                <c:pt idx="75">
                  <c:v>4.18</c:v>
                </c:pt>
                <c:pt idx="76">
                  <c:v>4.03</c:v>
                </c:pt>
                <c:pt idx="77">
                  <c:v>4.1100000000000003</c:v>
                </c:pt>
                <c:pt idx="78">
                  <c:v>4.09</c:v>
                </c:pt>
                <c:pt idx="79">
                  <c:v>4.1399999999999997</c:v>
                </c:pt>
                <c:pt idx="80">
                  <c:v>4.08</c:v>
                </c:pt>
                <c:pt idx="81">
                  <c:v>4.0599999999999996</c:v>
                </c:pt>
                <c:pt idx="82">
                  <c:v>3.47</c:v>
                </c:pt>
                <c:pt idx="83">
                  <c:v>3.73</c:v>
                </c:pt>
                <c:pt idx="84">
                  <c:v>3.96</c:v>
                </c:pt>
                <c:pt idx="85">
                  <c:v>4.1100000000000003</c:v>
                </c:pt>
                <c:pt idx="86">
                  <c:v>4.21</c:v>
                </c:pt>
                <c:pt idx="87">
                  <c:v>5.03</c:v>
                </c:pt>
                <c:pt idx="88">
                  <c:v>4.8</c:v>
                </c:pt>
                <c:pt idx="89">
                  <c:v>4.92</c:v>
                </c:pt>
                <c:pt idx="90">
                  <c:v>4.7699999999999996</c:v>
                </c:pt>
                <c:pt idx="91">
                  <c:v>4.79</c:v>
                </c:pt>
                <c:pt idx="92">
                  <c:v>4.45</c:v>
                </c:pt>
                <c:pt idx="93">
                  <c:v>4.3499999999999996</c:v>
                </c:pt>
                <c:pt idx="94">
                  <c:v>4.3</c:v>
                </c:pt>
                <c:pt idx="95">
                  <c:v>3.8</c:v>
                </c:pt>
                <c:pt idx="96">
                  <c:v>3.67</c:v>
                </c:pt>
                <c:pt idx="97">
                  <c:v>3.69</c:v>
                </c:pt>
                <c:pt idx="98">
                  <c:v>3.4</c:v>
                </c:pt>
                <c:pt idx="99">
                  <c:v>2.86</c:v>
                </c:pt>
              </c:numCache>
            </c:numRef>
          </c:val>
          <c:extLst>
            <c:ext xmlns:c16="http://schemas.microsoft.com/office/drawing/2014/chart" uri="{C3380CC4-5D6E-409C-BE32-E72D297353CC}">
              <c16:uniqueId val="{00000006-E8FB-4A92-AF30-49077FC0ABEC}"/>
            </c:ext>
          </c:extLst>
        </c:ser>
        <c:ser>
          <c:idx val="7"/>
          <c:order val="7"/>
          <c:tx>
            <c:strRef>
              <c:f>Gráfico5!$L$4</c:f>
              <c:strCache>
                <c:ptCount val="1"/>
                <c:pt idx="0">
                  <c:v> Familia Numerosa</c:v>
                </c:pt>
              </c:strCache>
            </c:strRef>
          </c:tx>
          <c:spPr>
            <a:solidFill>
              <a:schemeClr val="accent2">
                <a:lumMod val="60000"/>
              </a:schemeClr>
            </a:solidFill>
            <a:ln>
              <a:noFill/>
            </a:ln>
            <a:effectLst/>
          </c:spPr>
          <c:cat>
            <c:strRef>
              <c:f>Gráfico5!$D$5:$D$104</c:f>
              <c:strCache>
                <c:ptCount val="100"/>
                <c:pt idx="0">
                  <c:v>Centila Renta</c:v>
                </c:pt>
                <c:pt idx="9">
                  <c:v>10
6.188</c:v>
                </c:pt>
                <c:pt idx="19">
                  <c:v>20
9.643</c:v>
                </c:pt>
                <c:pt idx="29">
                  <c:v>30
12.414</c:v>
                </c:pt>
                <c:pt idx="39">
                  <c:v>40
15.411</c:v>
                </c:pt>
                <c:pt idx="49">
                  <c:v>50
18.732</c:v>
                </c:pt>
                <c:pt idx="59">
                  <c:v>60
22.613</c:v>
                </c:pt>
                <c:pt idx="69">
                  <c:v>70
27.297</c:v>
                </c:pt>
                <c:pt idx="79">
                  <c:v>80
33.662</c:v>
                </c:pt>
                <c:pt idx="89">
                  <c:v>90
43.447</c:v>
                </c:pt>
                <c:pt idx="99">
                  <c:v>100
259.572</c:v>
                </c:pt>
              </c:strCache>
            </c:strRef>
          </c:cat>
          <c:val>
            <c:numRef>
              <c:f>Gráfico5!$L$5:$L$104</c:f>
              <c:numCache>
                <c:formatCode>#,##0.00</c:formatCode>
                <c:ptCount val="100"/>
                <c:pt idx="0">
                  <c:v>3.91</c:v>
                </c:pt>
                <c:pt idx="1">
                  <c:v>1.24</c:v>
                </c:pt>
                <c:pt idx="2">
                  <c:v>2.36</c:v>
                </c:pt>
                <c:pt idx="3">
                  <c:v>2.76</c:v>
                </c:pt>
                <c:pt idx="4">
                  <c:v>3.22</c:v>
                </c:pt>
                <c:pt idx="5">
                  <c:v>3.49</c:v>
                </c:pt>
                <c:pt idx="6">
                  <c:v>3.53</c:v>
                </c:pt>
                <c:pt idx="7">
                  <c:v>3.25</c:v>
                </c:pt>
                <c:pt idx="8">
                  <c:v>3.78</c:v>
                </c:pt>
                <c:pt idx="9">
                  <c:v>4.3099999999999996</c:v>
                </c:pt>
                <c:pt idx="10">
                  <c:v>4.4800000000000004</c:v>
                </c:pt>
                <c:pt idx="11">
                  <c:v>4.55</c:v>
                </c:pt>
                <c:pt idx="12">
                  <c:v>4.63</c:v>
                </c:pt>
                <c:pt idx="13">
                  <c:v>4.82</c:v>
                </c:pt>
                <c:pt idx="14">
                  <c:v>4.16</c:v>
                </c:pt>
                <c:pt idx="15">
                  <c:v>3.68</c:v>
                </c:pt>
                <c:pt idx="16">
                  <c:v>3.24</c:v>
                </c:pt>
                <c:pt idx="17">
                  <c:v>3.26</c:v>
                </c:pt>
                <c:pt idx="18">
                  <c:v>3.6</c:v>
                </c:pt>
                <c:pt idx="19">
                  <c:v>3.91</c:v>
                </c:pt>
                <c:pt idx="20">
                  <c:v>4.04</c:v>
                </c:pt>
                <c:pt idx="21">
                  <c:v>4.32</c:v>
                </c:pt>
                <c:pt idx="22">
                  <c:v>4.71</c:v>
                </c:pt>
                <c:pt idx="23">
                  <c:v>4.74</c:v>
                </c:pt>
                <c:pt idx="24">
                  <c:v>4.47</c:v>
                </c:pt>
                <c:pt idx="25">
                  <c:v>4.3600000000000003</c:v>
                </c:pt>
                <c:pt idx="26">
                  <c:v>4.75</c:v>
                </c:pt>
                <c:pt idx="27">
                  <c:v>4.83</c:v>
                </c:pt>
                <c:pt idx="28">
                  <c:v>4.9400000000000004</c:v>
                </c:pt>
                <c:pt idx="29">
                  <c:v>5.18</c:v>
                </c:pt>
                <c:pt idx="30">
                  <c:v>5.45</c:v>
                </c:pt>
                <c:pt idx="31">
                  <c:v>5.47</c:v>
                </c:pt>
                <c:pt idx="32">
                  <c:v>5.63</c:v>
                </c:pt>
                <c:pt idx="33">
                  <c:v>5.53</c:v>
                </c:pt>
                <c:pt idx="34">
                  <c:v>5.85</c:v>
                </c:pt>
                <c:pt idx="35">
                  <c:v>6.03</c:v>
                </c:pt>
                <c:pt idx="36">
                  <c:v>6</c:v>
                </c:pt>
                <c:pt idx="37">
                  <c:v>5.98</c:v>
                </c:pt>
                <c:pt idx="38">
                  <c:v>6.34</c:v>
                </c:pt>
                <c:pt idx="39">
                  <c:v>6.06</c:v>
                </c:pt>
                <c:pt idx="40">
                  <c:v>6.22</c:v>
                </c:pt>
                <c:pt idx="41">
                  <c:v>6.18</c:v>
                </c:pt>
                <c:pt idx="42">
                  <c:v>6.31</c:v>
                </c:pt>
                <c:pt idx="43">
                  <c:v>6.52</c:v>
                </c:pt>
                <c:pt idx="44">
                  <c:v>6.37</c:v>
                </c:pt>
                <c:pt idx="45">
                  <c:v>6.51</c:v>
                </c:pt>
                <c:pt idx="46">
                  <c:v>6.7</c:v>
                </c:pt>
                <c:pt idx="47">
                  <c:v>6.82</c:v>
                </c:pt>
                <c:pt idx="48">
                  <c:v>6.82</c:v>
                </c:pt>
                <c:pt idx="49">
                  <c:v>6.98</c:v>
                </c:pt>
                <c:pt idx="50">
                  <c:v>7.08</c:v>
                </c:pt>
                <c:pt idx="51">
                  <c:v>6.86</c:v>
                </c:pt>
                <c:pt idx="52">
                  <c:v>6.82</c:v>
                </c:pt>
                <c:pt idx="53">
                  <c:v>7.05</c:v>
                </c:pt>
                <c:pt idx="54">
                  <c:v>6.61</c:v>
                </c:pt>
                <c:pt idx="55">
                  <c:v>6.31</c:v>
                </c:pt>
                <c:pt idx="56">
                  <c:v>6.41</c:v>
                </c:pt>
                <c:pt idx="57">
                  <c:v>6.45</c:v>
                </c:pt>
                <c:pt idx="58">
                  <c:v>6.39</c:v>
                </c:pt>
                <c:pt idx="59">
                  <c:v>5.94</c:v>
                </c:pt>
                <c:pt idx="60">
                  <c:v>6.23</c:v>
                </c:pt>
                <c:pt idx="61">
                  <c:v>6.28</c:v>
                </c:pt>
                <c:pt idx="62">
                  <c:v>6.2</c:v>
                </c:pt>
                <c:pt idx="63">
                  <c:v>6.22</c:v>
                </c:pt>
                <c:pt idx="64">
                  <c:v>6.3</c:v>
                </c:pt>
                <c:pt idx="65">
                  <c:v>6.18</c:v>
                </c:pt>
                <c:pt idx="66">
                  <c:v>6.29</c:v>
                </c:pt>
                <c:pt idx="67">
                  <c:v>6.15</c:v>
                </c:pt>
                <c:pt idx="68">
                  <c:v>6.09</c:v>
                </c:pt>
                <c:pt idx="69">
                  <c:v>6.2</c:v>
                </c:pt>
                <c:pt idx="70">
                  <c:v>6.03</c:v>
                </c:pt>
                <c:pt idx="71">
                  <c:v>6.33</c:v>
                </c:pt>
                <c:pt idx="72">
                  <c:v>6.32</c:v>
                </c:pt>
                <c:pt idx="73">
                  <c:v>6.25</c:v>
                </c:pt>
                <c:pt idx="74">
                  <c:v>6.51</c:v>
                </c:pt>
                <c:pt idx="75">
                  <c:v>6.47</c:v>
                </c:pt>
                <c:pt idx="76">
                  <c:v>6.34</c:v>
                </c:pt>
                <c:pt idx="77">
                  <c:v>6.05</c:v>
                </c:pt>
                <c:pt idx="78">
                  <c:v>6.22</c:v>
                </c:pt>
                <c:pt idx="79">
                  <c:v>6.31</c:v>
                </c:pt>
                <c:pt idx="80">
                  <c:v>6.62</c:v>
                </c:pt>
                <c:pt idx="81">
                  <c:v>6.57</c:v>
                </c:pt>
                <c:pt idx="82">
                  <c:v>5.23</c:v>
                </c:pt>
                <c:pt idx="83">
                  <c:v>5.74</c:v>
                </c:pt>
                <c:pt idx="84">
                  <c:v>6.34</c:v>
                </c:pt>
                <c:pt idx="85">
                  <c:v>6.88</c:v>
                </c:pt>
                <c:pt idx="86">
                  <c:v>7.33</c:v>
                </c:pt>
                <c:pt idx="87">
                  <c:v>7.54</c:v>
                </c:pt>
                <c:pt idx="88">
                  <c:v>7.81</c:v>
                </c:pt>
                <c:pt idx="89">
                  <c:v>8.2799999999999994</c:v>
                </c:pt>
                <c:pt idx="90">
                  <c:v>8.56</c:v>
                </c:pt>
                <c:pt idx="91">
                  <c:v>9.24</c:v>
                </c:pt>
                <c:pt idx="92">
                  <c:v>9.4600000000000009</c:v>
                </c:pt>
                <c:pt idx="93">
                  <c:v>10.17</c:v>
                </c:pt>
                <c:pt idx="94">
                  <c:v>10.75</c:v>
                </c:pt>
                <c:pt idx="95">
                  <c:v>11.44</c:v>
                </c:pt>
                <c:pt idx="96">
                  <c:v>12.23</c:v>
                </c:pt>
                <c:pt idx="97">
                  <c:v>13.54</c:v>
                </c:pt>
                <c:pt idx="98">
                  <c:v>15.28</c:v>
                </c:pt>
                <c:pt idx="99">
                  <c:v>18.61</c:v>
                </c:pt>
              </c:numCache>
            </c:numRef>
          </c:val>
          <c:extLst>
            <c:ext xmlns:c16="http://schemas.microsoft.com/office/drawing/2014/chart" uri="{C3380CC4-5D6E-409C-BE32-E72D297353CC}">
              <c16:uniqueId val="{00000007-E8FB-4A92-AF30-49077FC0ABEC}"/>
            </c:ext>
          </c:extLst>
        </c:ser>
        <c:dLbls>
          <c:showLegendKey val="0"/>
          <c:showVal val="0"/>
          <c:showCatName val="0"/>
          <c:showSerName val="0"/>
          <c:showPercent val="0"/>
          <c:showBubbleSize val="0"/>
        </c:dLbls>
        <c:axId val="1177083072"/>
        <c:axId val="1241572128"/>
      </c:areaChart>
      <c:catAx>
        <c:axId val="1177083072"/>
        <c:scaling>
          <c:orientation val="minMax"/>
        </c:scaling>
        <c:delete val="0"/>
        <c:axPos val="b"/>
        <c:numFmt formatCode="General" sourceLinked="1"/>
        <c:majorTickMark val="none"/>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700" b="0" i="0" u="none" strike="noStrike" kern="1200" baseline="0">
                <a:solidFill>
                  <a:srgbClr val="404040"/>
                </a:solidFill>
                <a:latin typeface="Century Gothic" panose="020B0502020202020204" pitchFamily="34" charset="0"/>
                <a:ea typeface="+mn-ea"/>
                <a:cs typeface="+mn-cs"/>
              </a:defRPr>
            </a:pPr>
            <a:endParaRPr lang="es-ES"/>
          </a:p>
        </c:txPr>
        <c:crossAx val="1241572128"/>
        <c:crosses val="autoZero"/>
        <c:auto val="1"/>
        <c:lblAlgn val="ctr"/>
        <c:lblOffset val="100"/>
        <c:noMultiLvlLbl val="0"/>
      </c:catAx>
      <c:valAx>
        <c:axId val="1241572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404040"/>
                </a:solidFill>
                <a:latin typeface="Century Gothic" panose="020B0502020202020204" pitchFamily="34" charset="0"/>
                <a:ea typeface="+mn-ea"/>
                <a:cs typeface="+mn-cs"/>
              </a:defRPr>
            </a:pPr>
            <a:endParaRPr lang="es-ES"/>
          </a:p>
        </c:txPr>
        <c:crossAx val="1177083072"/>
        <c:crosses val="autoZero"/>
        <c:crossBetween val="midCat"/>
      </c:valAx>
      <c:spPr>
        <a:noFill/>
        <a:ln>
          <a:noFill/>
        </a:ln>
        <a:effectLst/>
      </c:spPr>
    </c:plotArea>
    <c:legend>
      <c:legendPos val="b"/>
      <c:layout>
        <c:manualLayout>
          <c:xMode val="edge"/>
          <c:yMode val="edge"/>
          <c:x val="2.696915708812261E-2"/>
          <c:y val="0.84732357780856127"/>
          <c:w val="0.94972490421455935"/>
          <c:h val="0.15267642219143868"/>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404040"/>
              </a:solidFill>
              <a:latin typeface="Century Gothic" panose="020B0502020202020204" pitchFamily="34" charset="0"/>
              <a:ea typeface="+mn-ea"/>
              <a:cs typeface="+mn-cs"/>
            </a:defRPr>
          </a:pPr>
          <a:endParaRPr lang="es-E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rgbClr val="404040"/>
          </a:solidFill>
          <a:latin typeface="Century Gothic" panose="020B0502020202020204" pitchFamily="34" charset="0"/>
        </a:defRPr>
      </a:pPr>
      <a:endParaRPr lang="es-E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054006935264486E-2"/>
          <c:y val="3.8934126984126988E-2"/>
          <c:w val="0.8885327586206897"/>
          <c:h val="0.74911245231401924"/>
        </c:manualLayout>
      </c:layout>
      <c:barChart>
        <c:barDir val="col"/>
        <c:grouping val="clustered"/>
        <c:varyColors val="0"/>
        <c:ser>
          <c:idx val="0"/>
          <c:order val="0"/>
          <c:tx>
            <c:strRef>
              <c:f>Gráfico33!$E$4</c:f>
              <c:strCache>
                <c:ptCount val="1"/>
                <c:pt idx="0">
                  <c:v> Ahorro neto</c:v>
                </c:pt>
              </c:strCache>
            </c:strRef>
          </c:tx>
          <c:spPr>
            <a:solidFill>
              <a:schemeClr val="bg1">
                <a:lumMod val="65000"/>
              </a:schemeClr>
            </a:solidFill>
            <a:ln w="6350">
              <a:solidFill>
                <a:schemeClr val="tx1"/>
              </a:solidFill>
            </a:ln>
            <a:effectLst/>
          </c:spPr>
          <c:invertIfNegative val="0"/>
          <c:dPt>
            <c:idx val="0"/>
            <c:invertIfNegative val="0"/>
            <c:bubble3D val="0"/>
            <c:spPr>
              <a:solidFill>
                <a:schemeClr val="bg1">
                  <a:lumMod val="65000"/>
                </a:schemeClr>
              </a:solidFill>
              <a:ln w="6350">
                <a:solidFill>
                  <a:schemeClr val="tx1"/>
                </a:solidFill>
              </a:ln>
              <a:effectLst/>
            </c:spPr>
            <c:extLst>
              <c:ext xmlns:c16="http://schemas.microsoft.com/office/drawing/2014/chart" uri="{C3380CC4-5D6E-409C-BE32-E72D297353CC}">
                <c16:uniqueId val="{00000001-54EC-4CFD-9D4A-81982B630B16}"/>
              </c:ext>
            </c:extLst>
          </c:dPt>
          <c:dPt>
            <c:idx val="1"/>
            <c:invertIfNegative val="0"/>
            <c:bubble3D val="0"/>
            <c:spPr>
              <a:solidFill>
                <a:schemeClr val="bg1">
                  <a:lumMod val="65000"/>
                </a:schemeClr>
              </a:solidFill>
              <a:ln w="6350">
                <a:solidFill>
                  <a:schemeClr val="tx1"/>
                </a:solidFill>
              </a:ln>
              <a:effectLst/>
            </c:spPr>
            <c:extLst>
              <c:ext xmlns:c16="http://schemas.microsoft.com/office/drawing/2014/chart" uri="{C3380CC4-5D6E-409C-BE32-E72D297353CC}">
                <c16:uniqueId val="{00000003-54EC-4CFD-9D4A-81982B630B16}"/>
              </c:ext>
            </c:extLst>
          </c:dPt>
          <c:dLbls>
            <c:numFmt formatCode="#,##0" sourceLinked="0"/>
            <c:spPr>
              <a:solidFill>
                <a:schemeClr val="bg1"/>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Gráfico33!$D$5:$D$6</c:f>
              <c:strCache>
                <c:ptCount val="2"/>
                <c:pt idx="0">
                  <c:v> Rentas bajas</c:v>
                </c:pt>
                <c:pt idx="1">
                  <c:v> Rentas altas</c:v>
                </c:pt>
              </c:strCache>
            </c:strRef>
          </c:cat>
          <c:val>
            <c:numRef>
              <c:f>Gráfico33!$E$5:$E$6</c:f>
              <c:numCache>
                <c:formatCode>#,##0.00</c:formatCode>
                <c:ptCount val="2"/>
                <c:pt idx="0" formatCode="#,##0">
                  <c:v>9096</c:v>
                </c:pt>
                <c:pt idx="1">
                  <c:v>773.43759999999997</c:v>
                </c:pt>
              </c:numCache>
            </c:numRef>
          </c:val>
          <c:extLst>
            <c:ext xmlns:c16="http://schemas.microsoft.com/office/drawing/2014/chart" uri="{C3380CC4-5D6E-409C-BE32-E72D297353CC}">
              <c16:uniqueId val="{00000004-54EC-4CFD-9D4A-81982B630B16}"/>
            </c:ext>
          </c:extLst>
        </c:ser>
        <c:ser>
          <c:idx val="1"/>
          <c:order val="1"/>
          <c:tx>
            <c:strRef>
              <c:f>Gráfico33!$F$4</c:f>
              <c:strCache>
                <c:ptCount val="1"/>
                <c:pt idx="0">
                  <c:v> Comisiones</c:v>
                </c:pt>
              </c:strCache>
            </c:strRef>
          </c:tx>
          <c:spPr>
            <a:solidFill>
              <a:srgbClr val="83082A"/>
            </a:solidFill>
            <a:ln w="6350">
              <a:solidFill>
                <a:schemeClr val="tx1"/>
              </a:solidFill>
            </a:ln>
            <a:effectLst/>
          </c:spPr>
          <c:invertIfNegative val="0"/>
          <c:dLbls>
            <c:numFmt formatCode="#,##0" sourceLinked="0"/>
            <c:spPr>
              <a:solidFill>
                <a:schemeClr val="bg1"/>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Gráfico33!$D$5:$D$6</c:f>
              <c:strCache>
                <c:ptCount val="2"/>
                <c:pt idx="0">
                  <c:v> Rentas bajas</c:v>
                </c:pt>
                <c:pt idx="1">
                  <c:v> Rentas altas</c:v>
                </c:pt>
              </c:strCache>
            </c:strRef>
          </c:cat>
          <c:val>
            <c:numRef>
              <c:f>Gráfico33!$F$5:$F$6</c:f>
              <c:numCache>
                <c:formatCode>#,##0</c:formatCode>
                <c:ptCount val="2"/>
                <c:pt idx="0">
                  <c:v>-7776</c:v>
                </c:pt>
                <c:pt idx="1">
                  <c:v>-7776</c:v>
                </c:pt>
              </c:numCache>
            </c:numRef>
          </c:val>
          <c:extLst>
            <c:ext xmlns:c16="http://schemas.microsoft.com/office/drawing/2014/chart" uri="{C3380CC4-5D6E-409C-BE32-E72D297353CC}">
              <c16:uniqueId val="{00000005-54EC-4CFD-9D4A-81982B630B16}"/>
            </c:ext>
          </c:extLst>
        </c:ser>
        <c:dLbls>
          <c:showLegendKey val="0"/>
          <c:showVal val="0"/>
          <c:showCatName val="0"/>
          <c:showSerName val="0"/>
          <c:showPercent val="0"/>
          <c:showBubbleSize val="0"/>
        </c:dLbls>
        <c:gapWidth val="100"/>
        <c:axId val="697260032"/>
        <c:axId val="533985472"/>
      </c:barChart>
      <c:catAx>
        <c:axId val="697260032"/>
        <c:scaling>
          <c:orientation val="minMax"/>
        </c:scaling>
        <c:delete val="0"/>
        <c:axPos val="b"/>
        <c:numFmt formatCode="General" sourceLinked="1"/>
        <c:majorTickMark val="none"/>
        <c:minorTickMark val="none"/>
        <c:tickLblPos val="low"/>
        <c:spPr>
          <a:noFill/>
          <a:ln w="317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533985472"/>
        <c:crosses val="autoZero"/>
        <c:auto val="1"/>
        <c:lblAlgn val="ctr"/>
        <c:lblOffset val="100"/>
        <c:noMultiLvlLbl val="0"/>
      </c:catAx>
      <c:valAx>
        <c:axId val="533985472"/>
        <c:scaling>
          <c:orientation val="minMax"/>
          <c:max val="15000"/>
          <c:min val="-15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3175">
            <a:solidFill>
              <a:schemeClr val="tx1"/>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697260032"/>
        <c:crosses val="autoZero"/>
        <c:crossBetween val="between"/>
      </c:valAx>
      <c:spPr>
        <a:noFill/>
        <a:ln>
          <a:noFill/>
        </a:ln>
        <a:effectLst/>
      </c:spPr>
    </c:plotArea>
    <c:legend>
      <c:legendPos val="b"/>
      <c:layout>
        <c:manualLayout>
          <c:xMode val="edge"/>
          <c:yMode val="edge"/>
          <c:x val="0.24497005355050414"/>
          <c:y val="0.91629365079365099"/>
          <c:w val="0.47394805083811836"/>
          <c:h val="6.7991666666666672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963420753499711E-2"/>
          <c:y val="0.12962962962962962"/>
          <c:w val="0.82443790196991051"/>
          <c:h val="0.70799358413531654"/>
        </c:manualLayout>
      </c:layout>
      <c:barChart>
        <c:barDir val="col"/>
        <c:grouping val="stacked"/>
        <c:varyColors val="0"/>
        <c:ser>
          <c:idx val="1"/>
          <c:order val="1"/>
          <c:tx>
            <c:strRef>
              <c:f>Gráfico34!$E$4</c:f>
              <c:strCache>
                <c:ptCount val="1"/>
                <c:pt idx="0">
                  <c:v>Beneficiarios</c:v>
                </c:pt>
              </c:strCache>
            </c:strRef>
          </c:tx>
          <c:spPr>
            <a:solidFill>
              <a:schemeClr val="accent1">
                <a:lumMod val="40000"/>
                <a:lumOff val="60000"/>
              </a:schemeClr>
            </a:solidFill>
            <a:ln>
              <a:noFill/>
            </a:ln>
            <a:effectLst/>
          </c:spPr>
          <c:invertIfNegative val="0"/>
          <c:cat>
            <c:numRef>
              <c:f>Gráfico34!$D$5:$D$18</c:f>
              <c:numCache>
                <c:formatCode>General</c:formatCode>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numCache>
            </c:numRef>
          </c:cat>
          <c:val>
            <c:numRef>
              <c:f>Gráfico34!$E$5:$E$18</c:f>
              <c:numCache>
                <c:formatCode>0.00</c:formatCode>
                <c:ptCount val="14"/>
                <c:pt idx="0">
                  <c:v>39.112587574221564</c:v>
                </c:pt>
                <c:pt idx="1">
                  <c:v>40.154335681112471</c:v>
                </c:pt>
                <c:pt idx="2">
                  <c:v>41.153644852724064</c:v>
                </c:pt>
                <c:pt idx="3">
                  <c:v>42.213368986969812</c:v>
                </c:pt>
                <c:pt idx="4">
                  <c:v>40.867940563086961</c:v>
                </c:pt>
                <c:pt idx="5">
                  <c:v>51.695930428347211</c:v>
                </c:pt>
                <c:pt idx="6">
                  <c:v>46.038317608842547</c:v>
                </c:pt>
                <c:pt idx="7">
                  <c:v>47.608202913491624</c:v>
                </c:pt>
                <c:pt idx="8">
                  <c:v>48.057530736609714</c:v>
                </c:pt>
                <c:pt idx="9">
                  <c:v>47.267576160512604</c:v>
                </c:pt>
                <c:pt idx="10">
                  <c:v>46.638607824264554</c:v>
                </c:pt>
                <c:pt idx="11">
                  <c:v>44.10146949586413</c:v>
                </c:pt>
                <c:pt idx="12">
                  <c:v>16.884269929382096</c:v>
                </c:pt>
                <c:pt idx="13">
                  <c:v>17.127642706034493</c:v>
                </c:pt>
              </c:numCache>
            </c:numRef>
          </c:val>
          <c:extLst>
            <c:ext xmlns:c16="http://schemas.microsoft.com/office/drawing/2014/chart" uri="{C3380CC4-5D6E-409C-BE32-E72D297353CC}">
              <c16:uniqueId val="{00000000-CB4F-42FB-A87E-02BB2E9549E5}"/>
            </c:ext>
          </c:extLst>
        </c:ser>
        <c:ser>
          <c:idx val="2"/>
          <c:order val="2"/>
          <c:tx>
            <c:strRef>
              <c:f>Gráfico34!$F$4</c:f>
              <c:strCache>
                <c:ptCount val="1"/>
                <c:pt idx="0">
                  <c:v>Beneficiarios ajustados</c:v>
                </c:pt>
              </c:strCache>
            </c:strRef>
          </c:tx>
          <c:spPr>
            <a:pattFill prst="dkUpDiag">
              <a:fgClr>
                <a:schemeClr val="accent1">
                  <a:lumMod val="40000"/>
                  <a:lumOff val="60000"/>
                </a:schemeClr>
              </a:fgClr>
              <a:bgClr>
                <a:schemeClr val="bg1"/>
              </a:bgClr>
            </a:pattFill>
            <a:ln>
              <a:noFill/>
            </a:ln>
            <a:effectLst/>
          </c:spPr>
          <c:invertIfNegative val="0"/>
          <c:dPt>
            <c:idx val="12"/>
            <c:invertIfNegative val="0"/>
            <c:bubble3D val="0"/>
            <c:spPr>
              <a:pattFill prst="dkUpDiag">
                <a:fgClr>
                  <a:schemeClr val="accent1">
                    <a:lumMod val="40000"/>
                    <a:lumOff val="60000"/>
                  </a:schemeClr>
                </a:fgClr>
                <a:bgClr>
                  <a:schemeClr val="bg1"/>
                </a:bgClr>
              </a:pattFill>
              <a:ln>
                <a:noFill/>
              </a:ln>
              <a:effectLst/>
            </c:spPr>
            <c:extLst>
              <c:ext xmlns:c16="http://schemas.microsoft.com/office/drawing/2014/chart" uri="{C3380CC4-5D6E-409C-BE32-E72D297353CC}">
                <c16:uniqueId val="{00000002-CB4F-42FB-A87E-02BB2E9549E5}"/>
              </c:ext>
            </c:extLst>
          </c:dPt>
          <c:dPt>
            <c:idx val="13"/>
            <c:invertIfNegative val="0"/>
            <c:bubble3D val="0"/>
            <c:spPr>
              <a:pattFill prst="dkUpDiag">
                <a:fgClr>
                  <a:schemeClr val="accent1">
                    <a:lumMod val="40000"/>
                    <a:lumOff val="60000"/>
                  </a:schemeClr>
                </a:fgClr>
                <a:bgClr>
                  <a:schemeClr val="bg1"/>
                </a:bgClr>
              </a:pattFill>
              <a:ln>
                <a:noFill/>
              </a:ln>
              <a:effectLst/>
            </c:spPr>
            <c:extLst>
              <c:ext xmlns:c16="http://schemas.microsoft.com/office/drawing/2014/chart" uri="{C3380CC4-5D6E-409C-BE32-E72D297353CC}">
                <c16:uniqueId val="{00000004-CB4F-42FB-A87E-02BB2E9549E5}"/>
              </c:ext>
            </c:extLst>
          </c:dPt>
          <c:cat>
            <c:numRef>
              <c:f>Gráfico34!$D$5:$D$18</c:f>
              <c:numCache>
                <c:formatCode>General</c:formatCode>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numCache>
            </c:numRef>
          </c:cat>
          <c:val>
            <c:numRef>
              <c:f>Gráfico34!$F$5:$F$18</c:f>
              <c:numCache>
                <c:formatCode>0.00</c:formatCode>
                <c:ptCount val="14"/>
                <c:pt idx="12">
                  <c:v>26.046355240319578</c:v>
                </c:pt>
                <c:pt idx="13">
                  <c:v>25.953508537486378</c:v>
                </c:pt>
              </c:numCache>
            </c:numRef>
          </c:val>
          <c:extLst>
            <c:ext xmlns:c16="http://schemas.microsoft.com/office/drawing/2014/chart" uri="{C3380CC4-5D6E-409C-BE32-E72D297353CC}">
              <c16:uniqueId val="{00000005-CB4F-42FB-A87E-02BB2E9549E5}"/>
            </c:ext>
          </c:extLst>
        </c:ser>
        <c:dLbls>
          <c:showLegendKey val="0"/>
          <c:showVal val="0"/>
          <c:showCatName val="0"/>
          <c:showSerName val="0"/>
          <c:showPercent val="0"/>
          <c:showBubbleSize val="0"/>
        </c:dLbls>
        <c:gapWidth val="50"/>
        <c:overlap val="100"/>
        <c:axId val="488864848"/>
        <c:axId val="488861896"/>
      </c:barChart>
      <c:lineChart>
        <c:grouping val="standard"/>
        <c:varyColors val="0"/>
        <c:ser>
          <c:idx val="0"/>
          <c:order val="0"/>
          <c:tx>
            <c:strRef>
              <c:f>Gráfico34!$G$4</c:f>
              <c:strCache>
                <c:ptCount val="1"/>
                <c:pt idx="0">
                  <c:v>% del PIB</c:v>
                </c:pt>
              </c:strCache>
            </c:strRef>
          </c:tx>
          <c:spPr>
            <a:ln w="15875" cap="rnd">
              <a:solidFill>
                <a:schemeClr val="tx1"/>
              </a:solidFill>
              <a:round/>
            </a:ln>
            <a:effectLst/>
          </c:spPr>
          <c:marker>
            <c:symbol val="diamond"/>
            <c:size val="6"/>
            <c:spPr>
              <a:solidFill>
                <a:schemeClr val="bg1"/>
              </a:solidFill>
              <a:ln w="12700">
                <a:solidFill>
                  <a:schemeClr val="tx1"/>
                </a:solidFill>
              </a:ln>
              <a:effectLst/>
            </c:spPr>
          </c:marker>
          <c:cat>
            <c:numRef>
              <c:f>Gráfico34!$D$5:$D$18</c:f>
              <c:numCache>
                <c:formatCode>General</c:formatCode>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numCache>
            </c:numRef>
          </c:cat>
          <c:val>
            <c:numRef>
              <c:f>Gráfico34!$G$5:$G$18</c:f>
              <c:numCache>
                <c:formatCode>0.00</c:formatCode>
                <c:ptCount val="14"/>
                <c:pt idx="0">
                  <c:v>0.97807868979968637</c:v>
                </c:pt>
                <c:pt idx="1">
                  <c:v>0.93815003283525122</c:v>
                </c:pt>
                <c:pt idx="2">
                  <c:v>0.91054882259747871</c:v>
                </c:pt>
                <c:pt idx="3">
                  <c:v>0.89049415598118786</c:v>
                </c:pt>
                <c:pt idx="4">
                  <c:v>0.90598173532750481</c:v>
                </c:pt>
                <c:pt idx="5">
                  <c:v>1.1075496909810747</c:v>
                </c:pt>
                <c:pt idx="6">
                  <c:v>1.0666258085628189</c:v>
                </c:pt>
                <c:pt idx="7">
                  <c:v>1.1679293226028737</c:v>
                </c:pt>
                <c:pt idx="8">
                  <c:v>1.2260704355255896</c:v>
                </c:pt>
                <c:pt idx="9">
                  <c:v>1.3426791643635303</c:v>
                </c:pt>
                <c:pt idx="10">
                  <c:v>1.3753708250093495</c:v>
                </c:pt>
                <c:pt idx="11">
                  <c:v>1.2238420920758362</c:v>
                </c:pt>
                <c:pt idx="12">
                  <c:v>0.10180995475113123</c:v>
                </c:pt>
                <c:pt idx="13">
                  <c:v>9.3641501087033202E-2</c:v>
                </c:pt>
              </c:numCache>
            </c:numRef>
          </c:val>
          <c:smooth val="0"/>
          <c:extLst>
            <c:ext xmlns:c16="http://schemas.microsoft.com/office/drawing/2014/chart" uri="{C3380CC4-5D6E-409C-BE32-E72D297353CC}">
              <c16:uniqueId val="{00000006-CB4F-42FB-A87E-02BB2E9549E5}"/>
            </c:ext>
          </c:extLst>
        </c:ser>
        <c:ser>
          <c:idx val="3"/>
          <c:order val="3"/>
          <c:tx>
            <c:strRef>
              <c:f>Gráfico34!$H$4</c:f>
              <c:strCache>
                <c:ptCount val="1"/>
                <c:pt idx="0">
                  <c:v>% del PIB ajustado</c:v>
                </c:pt>
              </c:strCache>
            </c:strRef>
          </c:tx>
          <c:spPr>
            <a:ln w="15875" cap="rnd">
              <a:solidFill>
                <a:schemeClr val="tx1"/>
              </a:solidFill>
              <a:prstDash val="sysDash"/>
              <a:round/>
            </a:ln>
            <a:effectLst/>
          </c:spPr>
          <c:marker>
            <c:symbol val="diamond"/>
            <c:size val="5"/>
            <c:spPr>
              <a:solidFill>
                <a:schemeClr val="bg1">
                  <a:alpha val="0"/>
                </a:schemeClr>
              </a:solidFill>
              <a:ln w="9525">
                <a:solidFill>
                  <a:schemeClr val="tx1"/>
                </a:solidFill>
              </a:ln>
              <a:effectLst/>
            </c:spPr>
          </c:marker>
          <c:dPt>
            <c:idx val="12"/>
            <c:marker>
              <c:symbol val="diamond"/>
              <c:size val="5"/>
              <c:spPr>
                <a:solidFill>
                  <a:srgbClr val="D08A7A">
                    <a:alpha val="0"/>
                  </a:srgbClr>
                </a:solidFill>
                <a:ln w="9525">
                  <a:solidFill>
                    <a:schemeClr val="tx1"/>
                  </a:solidFill>
                </a:ln>
                <a:effectLst/>
              </c:spPr>
            </c:marker>
            <c:bubble3D val="0"/>
            <c:extLst>
              <c:ext xmlns:c16="http://schemas.microsoft.com/office/drawing/2014/chart" uri="{C3380CC4-5D6E-409C-BE32-E72D297353CC}">
                <c16:uniqueId val="{00000007-CB4F-42FB-A87E-02BB2E9549E5}"/>
              </c:ext>
            </c:extLst>
          </c:dPt>
          <c:dPt>
            <c:idx val="13"/>
            <c:marker>
              <c:symbol val="diamond"/>
              <c:size val="5"/>
              <c:spPr>
                <a:solidFill>
                  <a:srgbClr val="D08A7A">
                    <a:alpha val="0"/>
                  </a:srgbClr>
                </a:solidFill>
                <a:ln w="9525">
                  <a:solidFill>
                    <a:schemeClr val="tx1"/>
                  </a:solidFill>
                </a:ln>
                <a:effectLst/>
              </c:spPr>
            </c:marker>
            <c:bubble3D val="0"/>
            <c:extLst>
              <c:ext xmlns:c16="http://schemas.microsoft.com/office/drawing/2014/chart" uri="{C3380CC4-5D6E-409C-BE32-E72D297353CC}">
                <c16:uniqueId val="{00000008-CB4F-42FB-A87E-02BB2E9549E5}"/>
              </c:ext>
            </c:extLst>
          </c:dPt>
          <c:cat>
            <c:numRef>
              <c:f>Gráfico34!$D$5:$D$18</c:f>
              <c:numCache>
                <c:formatCode>General</c:formatCode>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numCache>
            </c:numRef>
          </c:cat>
          <c:val>
            <c:numRef>
              <c:f>Gráfico34!$H$5:$H$18</c:f>
              <c:numCache>
                <c:formatCode>0.00</c:formatCode>
                <c:ptCount val="14"/>
                <c:pt idx="11">
                  <c:v>1.2238420920758362</c:v>
                </c:pt>
                <c:pt idx="12">
                  <c:v>0.96495008259714143</c:v>
                </c:pt>
                <c:pt idx="13">
                  <c:v>0.92109498587631367</c:v>
                </c:pt>
              </c:numCache>
            </c:numRef>
          </c:val>
          <c:smooth val="0"/>
          <c:extLst>
            <c:ext xmlns:c16="http://schemas.microsoft.com/office/drawing/2014/chart" uri="{C3380CC4-5D6E-409C-BE32-E72D297353CC}">
              <c16:uniqueId val="{00000009-CB4F-42FB-A87E-02BB2E9549E5}"/>
            </c:ext>
          </c:extLst>
        </c:ser>
        <c:dLbls>
          <c:showLegendKey val="0"/>
          <c:showVal val="0"/>
          <c:showCatName val="0"/>
          <c:showSerName val="0"/>
          <c:showPercent val="0"/>
          <c:showBubbleSize val="0"/>
        </c:dLbls>
        <c:marker val="1"/>
        <c:smooth val="0"/>
        <c:axId val="488796296"/>
        <c:axId val="488795968"/>
      </c:lineChart>
      <c:catAx>
        <c:axId val="488864848"/>
        <c:scaling>
          <c:orientation val="minMax"/>
        </c:scaling>
        <c:delete val="1"/>
        <c:axPos val="b"/>
        <c:numFmt formatCode="General" sourceLinked="0"/>
        <c:majorTickMark val="out"/>
        <c:minorTickMark val="none"/>
        <c:tickLblPos val="nextTo"/>
        <c:crossAx val="488861896"/>
        <c:crosses val="autoZero"/>
        <c:auto val="1"/>
        <c:lblAlgn val="ctr"/>
        <c:lblOffset val="1"/>
        <c:noMultiLvlLbl val="0"/>
      </c:catAx>
      <c:valAx>
        <c:axId val="488861896"/>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r>
                  <a:rPr lang="es-ES" sz="900"/>
                  <a:t>Beneficiarios</a:t>
                </a:r>
              </a:p>
            </c:rich>
          </c:tx>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488864848"/>
        <c:crosses val="autoZero"/>
        <c:crossBetween val="between"/>
      </c:valAx>
      <c:valAx>
        <c:axId val="488795968"/>
        <c:scaling>
          <c:orientation val="minMax"/>
        </c:scaling>
        <c:delete val="0"/>
        <c:axPos val="r"/>
        <c:title>
          <c:tx>
            <c:rich>
              <a:bodyPr rot="-54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r>
                  <a:rPr lang="es-ES" sz="900"/>
                  <a:t>Importe</a:t>
                </a:r>
              </a:p>
            </c:rich>
          </c:tx>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title>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488796296"/>
        <c:crosses val="max"/>
        <c:crossBetween val="between"/>
      </c:valAx>
      <c:catAx>
        <c:axId val="488796296"/>
        <c:scaling>
          <c:orientation val="minMax"/>
        </c:scaling>
        <c:delete val="0"/>
        <c:axPos val="t"/>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488795968"/>
        <c:crosses val="max"/>
        <c:auto val="1"/>
        <c:lblAlgn val="ctr"/>
        <c:lblOffset val="100"/>
        <c:noMultiLvlLbl val="0"/>
      </c:catAx>
      <c:spPr>
        <a:noFill/>
        <a:ln>
          <a:noFill/>
        </a:ln>
        <a:effectLst/>
      </c:spPr>
    </c:plotArea>
    <c:legend>
      <c:legendPos val="b"/>
      <c:layout>
        <c:manualLayout>
          <c:xMode val="edge"/>
          <c:yMode val="edge"/>
          <c:x val="0"/>
          <c:y val="0.92187445319335082"/>
          <c:w val="1"/>
          <c:h val="7.812554680664916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ysClr val="windowText" lastClr="000000"/>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Gráfico35!$E$4</c:f>
              <c:strCache>
                <c:ptCount val="1"/>
                <c:pt idx="0">
                  <c:v>Tasa de Actividad</c:v>
                </c:pt>
              </c:strCache>
            </c:strRef>
          </c:tx>
          <c:spPr>
            <a:solidFill>
              <a:schemeClr val="bg1">
                <a:lumMod val="65000"/>
              </a:schemeClr>
            </a:solidFill>
            <a:ln>
              <a:noFill/>
            </a:ln>
            <a:effectLst/>
          </c:spPr>
          <c:invertIfNegative val="0"/>
          <c:dPt>
            <c:idx val="10"/>
            <c:invertIfNegative val="0"/>
            <c:bubble3D val="0"/>
            <c:spPr>
              <a:solidFill>
                <a:schemeClr val="accent1"/>
              </a:solidFill>
              <a:ln>
                <a:noFill/>
              </a:ln>
              <a:effectLst/>
            </c:spPr>
            <c:extLst>
              <c:ext xmlns:c16="http://schemas.microsoft.com/office/drawing/2014/chart" uri="{C3380CC4-5D6E-409C-BE32-E72D297353CC}">
                <c16:uniqueId val="{00000003-AFAE-4C4F-8E89-B6614BB874FC}"/>
              </c:ext>
            </c:extLst>
          </c:dPt>
          <c:cat>
            <c:strRef>
              <c:f>Gráfico35!$D$5:$D$22</c:f>
              <c:strCache>
                <c:ptCount val="18"/>
                <c:pt idx="0">
                  <c:v>NL</c:v>
                </c:pt>
                <c:pt idx="1">
                  <c:v>EE</c:v>
                </c:pt>
                <c:pt idx="2">
                  <c:v>DE</c:v>
                </c:pt>
                <c:pt idx="3">
                  <c:v>FI</c:v>
                </c:pt>
                <c:pt idx="4">
                  <c:v>LV</c:v>
                </c:pt>
                <c:pt idx="5">
                  <c:v>LT</c:v>
                </c:pt>
                <c:pt idx="6">
                  <c:v>AT</c:v>
                </c:pt>
                <c:pt idx="7">
                  <c:v>PT</c:v>
                </c:pt>
                <c:pt idx="8">
                  <c:v>SI</c:v>
                </c:pt>
                <c:pt idx="9">
                  <c:v>MT</c:v>
                </c:pt>
                <c:pt idx="10">
                  <c:v>ES</c:v>
                </c:pt>
                <c:pt idx="11">
                  <c:v>IE</c:v>
                </c:pt>
                <c:pt idx="12">
                  <c:v>SK</c:v>
                </c:pt>
                <c:pt idx="13">
                  <c:v>FR</c:v>
                </c:pt>
                <c:pt idx="14">
                  <c:v>LU</c:v>
                </c:pt>
                <c:pt idx="15">
                  <c:v>BE</c:v>
                </c:pt>
                <c:pt idx="16">
                  <c:v>EL</c:v>
                </c:pt>
                <c:pt idx="17">
                  <c:v>IT</c:v>
                </c:pt>
              </c:strCache>
            </c:strRef>
          </c:cat>
          <c:val>
            <c:numRef>
              <c:f>Gráfico35!$E$5:$E$22</c:f>
              <c:numCache>
                <c:formatCode>General</c:formatCode>
                <c:ptCount val="18"/>
                <c:pt idx="0">
                  <c:v>80.3</c:v>
                </c:pt>
                <c:pt idx="1">
                  <c:v>79.099999999999994</c:v>
                </c:pt>
                <c:pt idx="2">
                  <c:v>78.599999999999994</c:v>
                </c:pt>
                <c:pt idx="3">
                  <c:v>77.900000000000006</c:v>
                </c:pt>
                <c:pt idx="4">
                  <c:v>77.7</c:v>
                </c:pt>
                <c:pt idx="5">
                  <c:v>77.3</c:v>
                </c:pt>
                <c:pt idx="6">
                  <c:v>76.8</c:v>
                </c:pt>
                <c:pt idx="7">
                  <c:v>75.099999999999994</c:v>
                </c:pt>
                <c:pt idx="8">
                  <c:v>75</c:v>
                </c:pt>
                <c:pt idx="9">
                  <c:v>74.7</c:v>
                </c:pt>
                <c:pt idx="10">
                  <c:v>73.7</c:v>
                </c:pt>
                <c:pt idx="11">
                  <c:v>72.900000000000006</c:v>
                </c:pt>
                <c:pt idx="12">
                  <c:v>72.400000000000006</c:v>
                </c:pt>
                <c:pt idx="13">
                  <c:v>71.900000000000006</c:v>
                </c:pt>
                <c:pt idx="14">
                  <c:v>71.099999999999994</c:v>
                </c:pt>
                <c:pt idx="15">
                  <c:v>68.599999999999994</c:v>
                </c:pt>
                <c:pt idx="16">
                  <c:v>68.2</c:v>
                </c:pt>
                <c:pt idx="17">
                  <c:v>65.599999999999994</c:v>
                </c:pt>
              </c:numCache>
            </c:numRef>
          </c:val>
          <c:extLst>
            <c:ext xmlns:c16="http://schemas.microsoft.com/office/drawing/2014/chart" uri="{C3380CC4-5D6E-409C-BE32-E72D297353CC}">
              <c16:uniqueId val="{00000000-AFAE-4C4F-8E89-B6614BB874FC}"/>
            </c:ext>
          </c:extLst>
        </c:ser>
        <c:dLbls>
          <c:showLegendKey val="0"/>
          <c:showVal val="0"/>
          <c:showCatName val="0"/>
          <c:showSerName val="0"/>
          <c:showPercent val="0"/>
          <c:showBubbleSize val="0"/>
        </c:dLbls>
        <c:gapWidth val="100"/>
        <c:overlap val="-27"/>
        <c:axId val="17760384"/>
        <c:axId val="202007520"/>
      </c:barChart>
      <c:lineChart>
        <c:grouping val="standard"/>
        <c:varyColors val="0"/>
        <c:ser>
          <c:idx val="1"/>
          <c:order val="1"/>
          <c:tx>
            <c:strRef>
              <c:f>Gráfico35!$F$4</c:f>
              <c:strCache>
                <c:ptCount val="1"/>
                <c:pt idx="0">
                  <c:v>Media</c:v>
                </c:pt>
              </c:strCache>
            </c:strRef>
          </c:tx>
          <c:spPr>
            <a:ln w="28575" cap="rnd">
              <a:solidFill>
                <a:srgbClr val="7B6911"/>
              </a:solidFill>
              <a:round/>
            </a:ln>
            <a:effectLst/>
          </c:spPr>
          <c:marker>
            <c:symbol val="none"/>
          </c:marker>
          <c:cat>
            <c:strRef>
              <c:f>Gráfico35!$D$5:$D$22</c:f>
              <c:strCache>
                <c:ptCount val="18"/>
                <c:pt idx="0">
                  <c:v>NL</c:v>
                </c:pt>
                <c:pt idx="1">
                  <c:v>EE</c:v>
                </c:pt>
                <c:pt idx="2">
                  <c:v>DE</c:v>
                </c:pt>
                <c:pt idx="3">
                  <c:v>FI</c:v>
                </c:pt>
                <c:pt idx="4">
                  <c:v>LV</c:v>
                </c:pt>
                <c:pt idx="5">
                  <c:v>LT</c:v>
                </c:pt>
                <c:pt idx="6">
                  <c:v>AT</c:v>
                </c:pt>
                <c:pt idx="7">
                  <c:v>PT</c:v>
                </c:pt>
                <c:pt idx="8">
                  <c:v>SI</c:v>
                </c:pt>
                <c:pt idx="9">
                  <c:v>MT</c:v>
                </c:pt>
                <c:pt idx="10">
                  <c:v>ES</c:v>
                </c:pt>
                <c:pt idx="11">
                  <c:v>IE</c:v>
                </c:pt>
                <c:pt idx="12">
                  <c:v>SK</c:v>
                </c:pt>
                <c:pt idx="13">
                  <c:v>FR</c:v>
                </c:pt>
                <c:pt idx="14">
                  <c:v>LU</c:v>
                </c:pt>
                <c:pt idx="15">
                  <c:v>BE</c:v>
                </c:pt>
                <c:pt idx="16">
                  <c:v>EL</c:v>
                </c:pt>
                <c:pt idx="17">
                  <c:v>IT</c:v>
                </c:pt>
              </c:strCache>
            </c:strRef>
          </c:cat>
          <c:val>
            <c:numRef>
              <c:f>Gráfico35!$F$5:$F$22</c:f>
              <c:numCache>
                <c:formatCode>0.00</c:formatCode>
                <c:ptCount val="18"/>
                <c:pt idx="0">
                  <c:v>74.272222222222211</c:v>
                </c:pt>
                <c:pt idx="1">
                  <c:v>74.272222222222211</c:v>
                </c:pt>
                <c:pt idx="2">
                  <c:v>74.272222222222211</c:v>
                </c:pt>
                <c:pt idx="3">
                  <c:v>74.272222222222211</c:v>
                </c:pt>
                <c:pt idx="4">
                  <c:v>74.272222222222211</c:v>
                </c:pt>
                <c:pt idx="5">
                  <c:v>74.272222222222211</c:v>
                </c:pt>
                <c:pt idx="6">
                  <c:v>74.272222222222211</c:v>
                </c:pt>
                <c:pt idx="7">
                  <c:v>74.272222222222211</c:v>
                </c:pt>
                <c:pt idx="8">
                  <c:v>74.272222222222211</c:v>
                </c:pt>
                <c:pt idx="9">
                  <c:v>74.272222222222211</c:v>
                </c:pt>
                <c:pt idx="10">
                  <c:v>74.272222222222211</c:v>
                </c:pt>
                <c:pt idx="11">
                  <c:v>74.272222222222211</c:v>
                </c:pt>
                <c:pt idx="12">
                  <c:v>74.272222222222211</c:v>
                </c:pt>
                <c:pt idx="13">
                  <c:v>74.272222222222211</c:v>
                </c:pt>
                <c:pt idx="14">
                  <c:v>74.272222222222211</c:v>
                </c:pt>
                <c:pt idx="15">
                  <c:v>74.272222222222211</c:v>
                </c:pt>
                <c:pt idx="16">
                  <c:v>74.272222222222211</c:v>
                </c:pt>
                <c:pt idx="17">
                  <c:v>74.272222222222211</c:v>
                </c:pt>
              </c:numCache>
            </c:numRef>
          </c:val>
          <c:smooth val="0"/>
          <c:extLst>
            <c:ext xmlns:c16="http://schemas.microsoft.com/office/drawing/2014/chart" uri="{C3380CC4-5D6E-409C-BE32-E72D297353CC}">
              <c16:uniqueId val="{00000001-AFAE-4C4F-8E89-B6614BB874FC}"/>
            </c:ext>
          </c:extLst>
        </c:ser>
        <c:dLbls>
          <c:showLegendKey val="0"/>
          <c:showVal val="0"/>
          <c:showCatName val="0"/>
          <c:showSerName val="0"/>
          <c:showPercent val="0"/>
          <c:showBubbleSize val="0"/>
        </c:dLbls>
        <c:marker val="1"/>
        <c:smooth val="0"/>
        <c:axId val="17760384"/>
        <c:axId val="202007520"/>
      </c:lineChart>
      <c:catAx>
        <c:axId val="17760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2007520"/>
        <c:crosses val="autoZero"/>
        <c:auto val="1"/>
        <c:lblAlgn val="ctr"/>
        <c:lblOffset val="100"/>
        <c:noMultiLvlLbl val="0"/>
      </c:catAx>
      <c:valAx>
        <c:axId val="202007520"/>
        <c:scaling>
          <c:orientation val="minMax"/>
          <c:max val="85"/>
          <c:min val="60"/>
        </c:scaling>
        <c:delete val="0"/>
        <c:axPos val="l"/>
        <c:majorGridlines>
          <c:spPr>
            <a:ln w="9525" cap="flat" cmpd="sng" algn="ctr">
              <a:solidFill>
                <a:schemeClr val="bg1">
                  <a:lumMod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77603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Gráfico36!$E$4</c:f>
              <c:strCache>
                <c:ptCount val="1"/>
                <c:pt idx="0">
                  <c:v>Tasa de Actividad</c:v>
                </c:pt>
              </c:strCache>
            </c:strRef>
          </c:tx>
          <c:spPr>
            <a:solidFill>
              <a:schemeClr val="bg1">
                <a:lumMod val="65000"/>
              </a:schemeClr>
            </a:solidFill>
            <a:ln>
              <a:noFill/>
            </a:ln>
            <a:effectLst/>
          </c:spPr>
          <c:invertIfNegative val="0"/>
          <c:dPt>
            <c:idx val="1"/>
            <c:invertIfNegative val="0"/>
            <c:bubble3D val="0"/>
            <c:spPr>
              <a:solidFill>
                <a:schemeClr val="accent1"/>
              </a:solidFill>
              <a:ln>
                <a:noFill/>
              </a:ln>
              <a:effectLst/>
            </c:spPr>
            <c:extLst>
              <c:ext xmlns:c16="http://schemas.microsoft.com/office/drawing/2014/chart" uri="{C3380CC4-5D6E-409C-BE32-E72D297353CC}">
                <c16:uniqueId val="{00000003-E20D-49CA-AC20-D4A77F7AA98A}"/>
              </c:ext>
            </c:extLst>
          </c:dPt>
          <c:cat>
            <c:strRef>
              <c:f>Gráfico36!$D$5:$D$22</c:f>
              <c:strCache>
                <c:ptCount val="18"/>
                <c:pt idx="0">
                  <c:v>PT</c:v>
                </c:pt>
                <c:pt idx="1">
                  <c:v>ES</c:v>
                </c:pt>
                <c:pt idx="2">
                  <c:v>NL</c:v>
                </c:pt>
                <c:pt idx="3">
                  <c:v>MT</c:v>
                </c:pt>
                <c:pt idx="4">
                  <c:v>AT</c:v>
                </c:pt>
                <c:pt idx="5">
                  <c:v>DE</c:v>
                </c:pt>
                <c:pt idx="6">
                  <c:v>EL</c:v>
                </c:pt>
                <c:pt idx="7">
                  <c:v>IT</c:v>
                </c:pt>
                <c:pt idx="8">
                  <c:v>EE</c:v>
                </c:pt>
                <c:pt idx="9">
                  <c:v>LU</c:v>
                </c:pt>
                <c:pt idx="10">
                  <c:v>FI</c:v>
                </c:pt>
                <c:pt idx="11">
                  <c:v>FR</c:v>
                </c:pt>
                <c:pt idx="12">
                  <c:v>LV</c:v>
                </c:pt>
                <c:pt idx="13">
                  <c:v>IE</c:v>
                </c:pt>
                <c:pt idx="14">
                  <c:v>BE</c:v>
                </c:pt>
                <c:pt idx="15">
                  <c:v>SI</c:v>
                </c:pt>
                <c:pt idx="16">
                  <c:v>SK</c:v>
                </c:pt>
                <c:pt idx="17">
                  <c:v>LT</c:v>
                </c:pt>
              </c:strCache>
            </c:strRef>
          </c:cat>
          <c:val>
            <c:numRef>
              <c:f>Gráfico36!$E$5:$E$22</c:f>
              <c:numCache>
                <c:formatCode>General</c:formatCode>
                <c:ptCount val="18"/>
                <c:pt idx="0">
                  <c:v>66.400000000000006</c:v>
                </c:pt>
                <c:pt idx="1">
                  <c:v>66</c:v>
                </c:pt>
                <c:pt idx="2">
                  <c:v>64.8</c:v>
                </c:pt>
                <c:pt idx="3">
                  <c:v>63.1</c:v>
                </c:pt>
                <c:pt idx="4">
                  <c:v>54.6</c:v>
                </c:pt>
                <c:pt idx="5">
                  <c:v>53.1</c:v>
                </c:pt>
                <c:pt idx="6">
                  <c:v>51.7</c:v>
                </c:pt>
                <c:pt idx="7">
                  <c:v>51.5</c:v>
                </c:pt>
                <c:pt idx="8">
                  <c:v>50.3</c:v>
                </c:pt>
                <c:pt idx="9">
                  <c:v>48.9</c:v>
                </c:pt>
                <c:pt idx="10">
                  <c:v>47.5</c:v>
                </c:pt>
                <c:pt idx="11">
                  <c:v>47.4</c:v>
                </c:pt>
                <c:pt idx="12">
                  <c:v>42.2</c:v>
                </c:pt>
                <c:pt idx="13">
                  <c:v>41.5</c:v>
                </c:pt>
                <c:pt idx="14">
                  <c:v>41</c:v>
                </c:pt>
                <c:pt idx="15">
                  <c:v>39.9</c:v>
                </c:pt>
                <c:pt idx="16">
                  <c:v>30.2</c:v>
                </c:pt>
                <c:pt idx="17">
                  <c:v>27.9</c:v>
                </c:pt>
              </c:numCache>
            </c:numRef>
          </c:val>
          <c:extLst>
            <c:ext xmlns:c16="http://schemas.microsoft.com/office/drawing/2014/chart" uri="{C3380CC4-5D6E-409C-BE32-E72D297353CC}">
              <c16:uniqueId val="{00000000-E20D-49CA-AC20-D4A77F7AA98A}"/>
            </c:ext>
          </c:extLst>
        </c:ser>
        <c:dLbls>
          <c:showLegendKey val="0"/>
          <c:showVal val="0"/>
          <c:showCatName val="0"/>
          <c:showSerName val="0"/>
          <c:showPercent val="0"/>
          <c:showBubbleSize val="0"/>
        </c:dLbls>
        <c:gapWidth val="100"/>
        <c:overlap val="-27"/>
        <c:axId val="17760384"/>
        <c:axId val="202007520"/>
      </c:barChart>
      <c:lineChart>
        <c:grouping val="standard"/>
        <c:varyColors val="0"/>
        <c:ser>
          <c:idx val="1"/>
          <c:order val="1"/>
          <c:tx>
            <c:strRef>
              <c:f>Gráfico36!$F$4</c:f>
              <c:strCache>
                <c:ptCount val="1"/>
                <c:pt idx="0">
                  <c:v>Media</c:v>
                </c:pt>
              </c:strCache>
            </c:strRef>
          </c:tx>
          <c:spPr>
            <a:ln w="28575" cap="rnd">
              <a:solidFill>
                <a:srgbClr val="7B6911"/>
              </a:solidFill>
              <a:round/>
            </a:ln>
            <a:effectLst/>
          </c:spPr>
          <c:marker>
            <c:symbol val="none"/>
          </c:marker>
          <c:cat>
            <c:strRef>
              <c:f>Gráfico36!$D$5:$D$22</c:f>
              <c:strCache>
                <c:ptCount val="18"/>
                <c:pt idx="0">
                  <c:v>PT</c:v>
                </c:pt>
                <c:pt idx="1">
                  <c:v>ES</c:v>
                </c:pt>
                <c:pt idx="2">
                  <c:v>NL</c:v>
                </c:pt>
                <c:pt idx="3">
                  <c:v>MT</c:v>
                </c:pt>
                <c:pt idx="4">
                  <c:v>AT</c:v>
                </c:pt>
                <c:pt idx="5">
                  <c:v>DE</c:v>
                </c:pt>
                <c:pt idx="6">
                  <c:v>EL</c:v>
                </c:pt>
                <c:pt idx="7">
                  <c:v>IT</c:v>
                </c:pt>
                <c:pt idx="8">
                  <c:v>EE</c:v>
                </c:pt>
                <c:pt idx="9">
                  <c:v>LU</c:v>
                </c:pt>
                <c:pt idx="10">
                  <c:v>FI</c:v>
                </c:pt>
                <c:pt idx="11">
                  <c:v>FR</c:v>
                </c:pt>
                <c:pt idx="12">
                  <c:v>LV</c:v>
                </c:pt>
                <c:pt idx="13">
                  <c:v>IE</c:v>
                </c:pt>
                <c:pt idx="14">
                  <c:v>BE</c:v>
                </c:pt>
                <c:pt idx="15">
                  <c:v>SI</c:v>
                </c:pt>
                <c:pt idx="16">
                  <c:v>SK</c:v>
                </c:pt>
                <c:pt idx="17">
                  <c:v>LT</c:v>
                </c:pt>
              </c:strCache>
            </c:strRef>
          </c:cat>
          <c:val>
            <c:numRef>
              <c:f>Gráfico36!$F$5:$F$22</c:f>
              <c:numCache>
                <c:formatCode>0.00</c:formatCode>
                <c:ptCount val="18"/>
                <c:pt idx="0">
                  <c:v>49.333333333333336</c:v>
                </c:pt>
                <c:pt idx="1">
                  <c:v>49.333333333333336</c:v>
                </c:pt>
                <c:pt idx="2">
                  <c:v>49.333333333333336</c:v>
                </c:pt>
                <c:pt idx="3">
                  <c:v>49.333333333333336</c:v>
                </c:pt>
                <c:pt idx="4">
                  <c:v>49.333333333333336</c:v>
                </c:pt>
                <c:pt idx="5">
                  <c:v>49.333333333333336</c:v>
                </c:pt>
                <c:pt idx="6">
                  <c:v>49.333333333333336</c:v>
                </c:pt>
                <c:pt idx="7">
                  <c:v>49.333333333333336</c:v>
                </c:pt>
                <c:pt idx="8">
                  <c:v>49.333333333333336</c:v>
                </c:pt>
                <c:pt idx="9">
                  <c:v>49.333333333333336</c:v>
                </c:pt>
                <c:pt idx="10">
                  <c:v>49.333333333333336</c:v>
                </c:pt>
                <c:pt idx="11">
                  <c:v>49.333333333333336</c:v>
                </c:pt>
                <c:pt idx="12">
                  <c:v>49.333333333333336</c:v>
                </c:pt>
                <c:pt idx="13">
                  <c:v>49.333333333333336</c:v>
                </c:pt>
                <c:pt idx="14">
                  <c:v>49.333333333333336</c:v>
                </c:pt>
                <c:pt idx="15">
                  <c:v>49.333333333333336</c:v>
                </c:pt>
                <c:pt idx="16">
                  <c:v>49.333333333333336</c:v>
                </c:pt>
                <c:pt idx="17">
                  <c:v>49.333333333333336</c:v>
                </c:pt>
              </c:numCache>
            </c:numRef>
          </c:val>
          <c:smooth val="0"/>
          <c:extLst>
            <c:ext xmlns:c16="http://schemas.microsoft.com/office/drawing/2014/chart" uri="{C3380CC4-5D6E-409C-BE32-E72D297353CC}">
              <c16:uniqueId val="{00000001-E20D-49CA-AC20-D4A77F7AA98A}"/>
            </c:ext>
          </c:extLst>
        </c:ser>
        <c:dLbls>
          <c:showLegendKey val="0"/>
          <c:showVal val="0"/>
          <c:showCatName val="0"/>
          <c:showSerName val="0"/>
          <c:showPercent val="0"/>
          <c:showBubbleSize val="0"/>
        </c:dLbls>
        <c:marker val="1"/>
        <c:smooth val="0"/>
        <c:axId val="17760384"/>
        <c:axId val="202007520"/>
      </c:lineChart>
      <c:catAx>
        <c:axId val="17760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2007520"/>
        <c:crosses val="autoZero"/>
        <c:auto val="1"/>
        <c:lblAlgn val="ctr"/>
        <c:lblOffset val="100"/>
        <c:noMultiLvlLbl val="0"/>
      </c:catAx>
      <c:valAx>
        <c:axId val="202007520"/>
        <c:scaling>
          <c:orientation val="minMax"/>
          <c:max val="70"/>
          <c:min val="0"/>
        </c:scaling>
        <c:delete val="0"/>
        <c:axPos val="l"/>
        <c:majorGridlines>
          <c:spPr>
            <a:ln w="9525" cap="flat" cmpd="sng" algn="ctr">
              <a:solidFill>
                <a:schemeClr val="bg1">
                  <a:lumMod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77603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Century Gothic" panose="020B0502020202020204" pitchFamily="34" charset="0"/>
              <a:ea typeface="+mn-ea"/>
              <a:cs typeface="Arial" panose="020B0604020202020204" pitchFamily="34" charset="0"/>
            </a:defRPr>
          </a:pPr>
          <a:endParaRPr lang="es-ES"/>
        </a:p>
      </c:txPr>
    </c:title>
    <c:autoTitleDeleted val="0"/>
    <c:plotArea>
      <c:layout/>
      <c:barChart>
        <c:barDir val="col"/>
        <c:grouping val="clustered"/>
        <c:varyColors val="0"/>
        <c:ser>
          <c:idx val="0"/>
          <c:order val="0"/>
          <c:tx>
            <c:strRef>
              <c:f>Gráfico37!$E$4</c:f>
              <c:strCache>
                <c:ptCount val="1"/>
                <c:pt idx="0">
                  <c:v>Beneficiarios, en miles (3.1 millones, 15.7% del total)</c:v>
                </c:pt>
              </c:strCache>
            </c:strRef>
          </c:tx>
          <c:spPr>
            <a:solidFill>
              <a:srgbClr val="83082A"/>
            </a:solidFill>
            <a:ln>
              <a:solidFill>
                <a:schemeClr val="tx1"/>
              </a:solidFill>
            </a:ln>
            <a:effectLst/>
          </c:spPr>
          <c:invertIfNegative val="0"/>
          <c:cat>
            <c:strRef>
              <c:f>Gráfico37!$D$5:$D$104</c:f>
              <c:strCache>
                <c:ptCount val="100"/>
                <c:pt idx="0">
                  <c:v>Centila
Renta</c:v>
                </c:pt>
                <c:pt idx="9">
                  <c:v>10
6.188</c:v>
                </c:pt>
                <c:pt idx="19">
                  <c:v>20
9.643</c:v>
                </c:pt>
                <c:pt idx="29">
                  <c:v>30
12.414</c:v>
                </c:pt>
                <c:pt idx="39">
                  <c:v>40
15.411</c:v>
                </c:pt>
                <c:pt idx="49">
                  <c:v>50
18.732</c:v>
                </c:pt>
                <c:pt idx="59">
                  <c:v>60
22.613</c:v>
                </c:pt>
                <c:pt idx="69">
                  <c:v>70
27.297</c:v>
                </c:pt>
                <c:pt idx="79">
                  <c:v>80
33.662</c:v>
                </c:pt>
                <c:pt idx="89">
                  <c:v>90
43.447</c:v>
                </c:pt>
                <c:pt idx="99">
                  <c:v>100
259.572</c:v>
                </c:pt>
              </c:strCache>
            </c:strRef>
          </c:cat>
          <c:val>
            <c:numRef>
              <c:f>Gráfico37!$E$5:$E$104</c:f>
              <c:numCache>
                <c:formatCode>#,##0.00</c:formatCode>
                <c:ptCount val="100"/>
                <c:pt idx="0">
                  <c:v>3.4000000000000002E-2</c:v>
                </c:pt>
                <c:pt idx="1">
                  <c:v>2E-3</c:v>
                </c:pt>
                <c:pt idx="2">
                  <c:v>4.0000000000000001E-3</c:v>
                </c:pt>
                <c:pt idx="3">
                  <c:v>7.0000000000000001E-3</c:v>
                </c:pt>
                <c:pt idx="4">
                  <c:v>1.2E-2</c:v>
                </c:pt>
                <c:pt idx="5">
                  <c:v>0.02</c:v>
                </c:pt>
                <c:pt idx="6">
                  <c:v>3.5000000000000003E-2</c:v>
                </c:pt>
                <c:pt idx="7">
                  <c:v>2.5000000000000001E-2</c:v>
                </c:pt>
                <c:pt idx="8">
                  <c:v>5.7000000000000002E-2</c:v>
                </c:pt>
                <c:pt idx="9">
                  <c:v>4.7E-2</c:v>
                </c:pt>
                <c:pt idx="10">
                  <c:v>7.8E-2</c:v>
                </c:pt>
                <c:pt idx="11">
                  <c:v>9.0999999999999998E-2</c:v>
                </c:pt>
                <c:pt idx="12">
                  <c:v>26.608000000000001</c:v>
                </c:pt>
                <c:pt idx="13">
                  <c:v>66.75</c:v>
                </c:pt>
                <c:pt idx="14">
                  <c:v>65.546000000000006</c:v>
                </c:pt>
                <c:pt idx="15">
                  <c:v>57.856000000000002</c:v>
                </c:pt>
                <c:pt idx="16">
                  <c:v>80.944000000000003</c:v>
                </c:pt>
                <c:pt idx="17">
                  <c:v>79.507000000000005</c:v>
                </c:pt>
                <c:pt idx="18">
                  <c:v>83.218000000000004</c:v>
                </c:pt>
                <c:pt idx="19">
                  <c:v>85.997</c:v>
                </c:pt>
                <c:pt idx="20">
                  <c:v>89.363</c:v>
                </c:pt>
                <c:pt idx="21">
                  <c:v>120.35299999999999</c:v>
                </c:pt>
                <c:pt idx="22">
                  <c:v>128.37</c:v>
                </c:pt>
                <c:pt idx="23">
                  <c:v>130.49100000000001</c:v>
                </c:pt>
                <c:pt idx="24">
                  <c:v>128.44300000000001</c:v>
                </c:pt>
                <c:pt idx="25">
                  <c:v>128.55199999999999</c:v>
                </c:pt>
                <c:pt idx="26">
                  <c:v>131.13999999999999</c:v>
                </c:pt>
                <c:pt idx="27">
                  <c:v>132.01300000000001</c:v>
                </c:pt>
                <c:pt idx="28">
                  <c:v>132.96100000000001</c:v>
                </c:pt>
                <c:pt idx="29">
                  <c:v>134.42500000000001</c:v>
                </c:pt>
                <c:pt idx="30">
                  <c:v>133.42699999999999</c:v>
                </c:pt>
                <c:pt idx="31">
                  <c:v>133.07499999999999</c:v>
                </c:pt>
                <c:pt idx="32">
                  <c:v>135.04900000000001</c:v>
                </c:pt>
                <c:pt idx="33">
                  <c:v>136.95500000000001</c:v>
                </c:pt>
                <c:pt idx="34">
                  <c:v>136.083</c:v>
                </c:pt>
                <c:pt idx="35">
                  <c:v>136.59</c:v>
                </c:pt>
                <c:pt idx="36">
                  <c:v>96.037999999999997</c:v>
                </c:pt>
                <c:pt idx="37">
                  <c:v>50.656999999999996</c:v>
                </c:pt>
                <c:pt idx="38">
                  <c:v>38.398000000000003</c:v>
                </c:pt>
                <c:pt idx="39">
                  <c:v>31.97</c:v>
                </c:pt>
                <c:pt idx="40">
                  <c:v>27.355</c:v>
                </c:pt>
                <c:pt idx="41">
                  <c:v>24.436</c:v>
                </c:pt>
                <c:pt idx="42">
                  <c:v>22.798999999999999</c:v>
                </c:pt>
                <c:pt idx="43">
                  <c:v>20.626999999999999</c:v>
                </c:pt>
                <c:pt idx="44">
                  <c:v>17.908000000000001</c:v>
                </c:pt>
                <c:pt idx="45">
                  <c:v>16.256</c:v>
                </c:pt>
                <c:pt idx="46">
                  <c:v>14.023999999999999</c:v>
                </c:pt>
                <c:pt idx="47">
                  <c:v>12.465</c:v>
                </c:pt>
                <c:pt idx="48">
                  <c:v>11.441000000000001</c:v>
                </c:pt>
                <c:pt idx="49">
                  <c:v>9.9960000000000004</c:v>
                </c:pt>
                <c:pt idx="50">
                  <c:v>8.7129999999999992</c:v>
                </c:pt>
                <c:pt idx="51">
                  <c:v>7.4829999999999997</c:v>
                </c:pt>
                <c:pt idx="52">
                  <c:v>6.6479999999999997</c:v>
                </c:pt>
                <c:pt idx="53">
                  <c:v>5.5380000000000003</c:v>
                </c:pt>
                <c:pt idx="54">
                  <c:v>4.5609999999999999</c:v>
                </c:pt>
                <c:pt idx="55">
                  <c:v>3.5390000000000001</c:v>
                </c:pt>
                <c:pt idx="56">
                  <c:v>2.9790000000000001</c:v>
                </c:pt>
                <c:pt idx="57">
                  <c:v>2.74</c:v>
                </c:pt>
                <c:pt idx="58">
                  <c:v>2.355</c:v>
                </c:pt>
                <c:pt idx="59">
                  <c:v>1.92</c:v>
                </c:pt>
                <c:pt idx="60">
                  <c:v>1.869</c:v>
                </c:pt>
                <c:pt idx="61">
                  <c:v>1.734</c:v>
                </c:pt>
                <c:pt idx="62">
                  <c:v>1.623</c:v>
                </c:pt>
                <c:pt idx="63">
                  <c:v>1.4930000000000001</c:v>
                </c:pt>
                <c:pt idx="64">
                  <c:v>1.3759999999999999</c:v>
                </c:pt>
                <c:pt idx="65">
                  <c:v>1.3160000000000001</c:v>
                </c:pt>
                <c:pt idx="66">
                  <c:v>1.224</c:v>
                </c:pt>
                <c:pt idx="67">
                  <c:v>1.1919999999999999</c:v>
                </c:pt>
                <c:pt idx="68">
                  <c:v>1.1140000000000001</c:v>
                </c:pt>
                <c:pt idx="69">
                  <c:v>1.085</c:v>
                </c:pt>
                <c:pt idx="70">
                  <c:v>0.96299999999999997</c:v>
                </c:pt>
                <c:pt idx="71">
                  <c:v>1.012</c:v>
                </c:pt>
                <c:pt idx="72">
                  <c:v>0.93500000000000005</c:v>
                </c:pt>
                <c:pt idx="73">
                  <c:v>0.87</c:v>
                </c:pt>
                <c:pt idx="74">
                  <c:v>0.81499999999999995</c:v>
                </c:pt>
                <c:pt idx="75">
                  <c:v>0.76500000000000001</c:v>
                </c:pt>
                <c:pt idx="76">
                  <c:v>0.69599999999999995</c:v>
                </c:pt>
                <c:pt idx="77">
                  <c:v>0.66300000000000003</c:v>
                </c:pt>
                <c:pt idx="78">
                  <c:v>0.61799999999999999</c:v>
                </c:pt>
                <c:pt idx="79">
                  <c:v>0.60199999999999998</c:v>
                </c:pt>
                <c:pt idx="80">
                  <c:v>0.54100000000000004</c:v>
                </c:pt>
                <c:pt idx="81">
                  <c:v>0.55300000000000005</c:v>
                </c:pt>
                <c:pt idx="82">
                  <c:v>0.40899999999999997</c:v>
                </c:pt>
                <c:pt idx="83">
                  <c:v>0.48799999999999999</c:v>
                </c:pt>
                <c:pt idx="84">
                  <c:v>0.46400000000000002</c:v>
                </c:pt>
                <c:pt idx="85">
                  <c:v>0.46500000000000002</c:v>
                </c:pt>
                <c:pt idx="86">
                  <c:v>0.50800000000000001</c:v>
                </c:pt>
                <c:pt idx="87">
                  <c:v>0.48899999999999999</c:v>
                </c:pt>
                <c:pt idx="88">
                  <c:v>0.44400000000000001</c:v>
                </c:pt>
                <c:pt idx="89">
                  <c:v>0.43</c:v>
                </c:pt>
                <c:pt idx="90">
                  <c:v>0.46500000000000002</c:v>
                </c:pt>
                <c:pt idx="91">
                  <c:v>0.504</c:v>
                </c:pt>
                <c:pt idx="92">
                  <c:v>0.53400000000000003</c:v>
                </c:pt>
                <c:pt idx="93">
                  <c:v>0.41599999999999998</c:v>
                </c:pt>
                <c:pt idx="94">
                  <c:v>0.33400000000000002</c:v>
                </c:pt>
                <c:pt idx="95">
                  <c:v>0.26500000000000001</c:v>
                </c:pt>
                <c:pt idx="96">
                  <c:v>0.251</c:v>
                </c:pt>
                <c:pt idx="97">
                  <c:v>0.192</c:v>
                </c:pt>
                <c:pt idx="98">
                  <c:v>0.186</c:v>
                </c:pt>
                <c:pt idx="99">
                  <c:v>0.14699999999999999</c:v>
                </c:pt>
              </c:numCache>
            </c:numRef>
          </c:val>
          <c:extLst>
            <c:ext xmlns:c16="http://schemas.microsoft.com/office/drawing/2014/chart" uri="{C3380CC4-5D6E-409C-BE32-E72D297353CC}">
              <c16:uniqueId val="{00000000-5B1A-41D6-AF3A-A39DDA15A10C}"/>
            </c:ext>
          </c:extLst>
        </c:ser>
        <c:dLbls>
          <c:showLegendKey val="0"/>
          <c:showVal val="0"/>
          <c:showCatName val="0"/>
          <c:showSerName val="0"/>
          <c:showPercent val="0"/>
          <c:showBubbleSize val="0"/>
        </c:dLbls>
        <c:gapWidth val="60"/>
        <c:axId val="1567246640"/>
        <c:axId val="1639599504"/>
      </c:barChart>
      <c:catAx>
        <c:axId val="156724664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639599504"/>
        <c:crosses val="autoZero"/>
        <c:auto val="1"/>
        <c:lblAlgn val="ctr"/>
        <c:lblOffset val="100"/>
        <c:tickMarkSkip val="1"/>
        <c:noMultiLvlLbl val="0"/>
      </c:catAx>
      <c:valAx>
        <c:axId val="1639599504"/>
        <c:scaling>
          <c:orientation val="minMax"/>
          <c:max val="1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567246640"/>
        <c:crosses val="autoZero"/>
        <c:crossBetween val="between"/>
        <c:majorUnit val="5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Century Gothic" panose="020B0502020202020204" pitchFamily="34" charset="0"/>
              <a:ea typeface="+mn-ea"/>
              <a:cs typeface="Arial" panose="020B0604020202020204" pitchFamily="34" charset="0"/>
            </a:defRPr>
          </a:pPr>
          <a:endParaRPr lang="es-ES"/>
        </a:p>
      </c:txPr>
    </c:title>
    <c:autoTitleDeleted val="0"/>
    <c:plotArea>
      <c:layout/>
      <c:barChart>
        <c:barDir val="col"/>
        <c:grouping val="clustered"/>
        <c:varyColors val="0"/>
        <c:ser>
          <c:idx val="0"/>
          <c:order val="0"/>
          <c:tx>
            <c:strRef>
              <c:f>Gráfico37!$F$4</c:f>
              <c:strCache>
                <c:ptCount val="1"/>
                <c:pt idx="0">
                  <c:v>Coste fiscal, en millones (1.139 millones, 1.7% del total)</c:v>
                </c:pt>
              </c:strCache>
            </c:strRef>
          </c:tx>
          <c:spPr>
            <a:solidFill>
              <a:srgbClr val="83082A"/>
            </a:solidFill>
            <a:ln>
              <a:solidFill>
                <a:schemeClr val="tx1"/>
              </a:solidFill>
            </a:ln>
            <a:effectLst/>
          </c:spPr>
          <c:invertIfNegative val="0"/>
          <c:cat>
            <c:strRef>
              <c:f>Gráfico37!$D$5:$D$104</c:f>
              <c:strCache>
                <c:ptCount val="100"/>
                <c:pt idx="0">
                  <c:v>Centila
Renta</c:v>
                </c:pt>
                <c:pt idx="9">
                  <c:v>10
6.188</c:v>
                </c:pt>
                <c:pt idx="19">
                  <c:v>20
9.643</c:v>
                </c:pt>
                <c:pt idx="29">
                  <c:v>30
12.414</c:v>
                </c:pt>
                <c:pt idx="39">
                  <c:v>40
15.411</c:v>
                </c:pt>
                <c:pt idx="49">
                  <c:v>50
18.732</c:v>
                </c:pt>
                <c:pt idx="59">
                  <c:v>60
22.613</c:v>
                </c:pt>
                <c:pt idx="69">
                  <c:v>70
27.297</c:v>
                </c:pt>
                <c:pt idx="79">
                  <c:v>80
33.662</c:v>
                </c:pt>
                <c:pt idx="89">
                  <c:v>90
43.447</c:v>
                </c:pt>
                <c:pt idx="99">
                  <c:v>100
259.572</c:v>
                </c:pt>
              </c:strCache>
            </c:strRef>
          </c:cat>
          <c:val>
            <c:numRef>
              <c:f>Gráfico37!$F$5:$F$104</c:f>
              <c:numCache>
                <c:formatCode>#,##0.00</c:formatCode>
                <c:ptCount val="100"/>
                <c:pt idx="0">
                  <c:v>1.8992149730365782E-2</c:v>
                </c:pt>
                <c:pt idx="1">
                  <c:v>1.5539999585598707E-3</c:v>
                </c:pt>
                <c:pt idx="2">
                  <c:v>1.988479976716917E-3</c:v>
                </c:pt>
                <c:pt idx="3">
                  <c:v>1.7699900454317685E-3</c:v>
                </c:pt>
                <c:pt idx="4">
                  <c:v>3.4831999728339724E-3</c:v>
                </c:pt>
                <c:pt idx="5">
                  <c:v>5.1964200192742283E-3</c:v>
                </c:pt>
                <c:pt idx="6">
                  <c:v>1.4723530109222338E-2</c:v>
                </c:pt>
                <c:pt idx="7">
                  <c:v>9.2687598698830698E-3</c:v>
                </c:pt>
                <c:pt idx="8">
                  <c:v>2.8312619908319903E-2</c:v>
                </c:pt>
                <c:pt idx="9">
                  <c:v>1.9853119860272272E-2</c:v>
                </c:pt>
                <c:pt idx="10">
                  <c:v>2.8431060100956529E-2</c:v>
                </c:pt>
                <c:pt idx="11">
                  <c:v>3.4404930274831713E-2</c:v>
                </c:pt>
                <c:pt idx="12">
                  <c:v>0.4854683302110212</c:v>
                </c:pt>
                <c:pt idx="13">
                  <c:v>4.718506349208397</c:v>
                </c:pt>
                <c:pt idx="14">
                  <c:v>9.22016213831456</c:v>
                </c:pt>
                <c:pt idx="15">
                  <c:v>10.814752121209391</c:v>
                </c:pt>
                <c:pt idx="16">
                  <c:v>13.204130997212209</c:v>
                </c:pt>
                <c:pt idx="17">
                  <c:v>16.674441099351057</c:v>
                </c:pt>
                <c:pt idx="18">
                  <c:v>21.822395121935067</c:v>
                </c:pt>
                <c:pt idx="19">
                  <c:v>27.291018610801501</c:v>
                </c:pt>
                <c:pt idx="20">
                  <c:v>33.062828128682526</c:v>
                </c:pt>
                <c:pt idx="21">
                  <c:v>39.160284324048121</c:v>
                </c:pt>
                <c:pt idx="22">
                  <c:v>46.903791766910011</c:v>
                </c:pt>
                <c:pt idx="23">
                  <c:v>54.273428142628831</c:v>
                </c:pt>
                <c:pt idx="24">
                  <c:v>58.948622067365946</c:v>
                </c:pt>
                <c:pt idx="25">
                  <c:v>61.339809763919263</c:v>
                </c:pt>
                <c:pt idx="26">
                  <c:v>63.226833985975141</c:v>
                </c:pt>
                <c:pt idx="27">
                  <c:v>64.217281969030466</c:v>
                </c:pt>
                <c:pt idx="28">
                  <c:v>65.547669317647504</c:v>
                </c:pt>
                <c:pt idx="29">
                  <c:v>68.491444737485836</c:v>
                </c:pt>
                <c:pt idx="30">
                  <c:v>68.876290480761867</c:v>
                </c:pt>
                <c:pt idx="31">
                  <c:v>70.573995532132017</c:v>
                </c:pt>
                <c:pt idx="32">
                  <c:v>59.926906478547338</c:v>
                </c:pt>
                <c:pt idx="33">
                  <c:v>43.373055191673153</c:v>
                </c:pt>
                <c:pt idx="34">
                  <c:v>35.398064087192679</c:v>
                </c:pt>
                <c:pt idx="35">
                  <c:v>27.67719036498481</c:v>
                </c:pt>
                <c:pt idx="36">
                  <c:v>20.361827638712509</c:v>
                </c:pt>
                <c:pt idx="37">
                  <c:v>17.527757637733316</c:v>
                </c:pt>
                <c:pt idx="38">
                  <c:v>15.106171626319632</c:v>
                </c:pt>
                <c:pt idx="39">
                  <c:v>13.46027679314091</c:v>
                </c:pt>
                <c:pt idx="40">
                  <c:v>11.906848052068131</c:v>
                </c:pt>
                <c:pt idx="41">
                  <c:v>10.681755892349756</c:v>
                </c:pt>
                <c:pt idx="42">
                  <c:v>9.9412078228601963</c:v>
                </c:pt>
                <c:pt idx="43">
                  <c:v>9.0988006608561633</c:v>
                </c:pt>
                <c:pt idx="44">
                  <c:v>8.058053371505089</c:v>
                </c:pt>
                <c:pt idx="45">
                  <c:v>7.3153475940011035</c:v>
                </c:pt>
                <c:pt idx="46">
                  <c:v>6.2886723728937284</c:v>
                </c:pt>
                <c:pt idx="47">
                  <c:v>5.6163527514786011</c:v>
                </c:pt>
                <c:pt idx="48">
                  <c:v>5.0770480739742707</c:v>
                </c:pt>
                <c:pt idx="49">
                  <c:v>4.4028226335541012</c:v>
                </c:pt>
                <c:pt idx="50">
                  <c:v>3.6501729021501319</c:v>
                </c:pt>
                <c:pt idx="51">
                  <c:v>2.9965103432616473</c:v>
                </c:pt>
                <c:pt idx="52">
                  <c:v>2.5546151411733566</c:v>
                </c:pt>
                <c:pt idx="53">
                  <c:v>2.0404111614999785</c:v>
                </c:pt>
                <c:pt idx="54">
                  <c:v>1.7146580608131057</c:v>
                </c:pt>
                <c:pt idx="55">
                  <c:v>1.3559458513444795</c:v>
                </c:pt>
                <c:pt idx="56">
                  <c:v>1.1435424297280639</c:v>
                </c:pt>
                <c:pt idx="57">
                  <c:v>1.0533515903390116</c:v>
                </c:pt>
                <c:pt idx="58">
                  <c:v>0.87606661967015498</c:v>
                </c:pt>
                <c:pt idx="59">
                  <c:v>0.71086451052444488</c:v>
                </c:pt>
                <c:pt idx="60">
                  <c:v>0.71938739051242351</c:v>
                </c:pt>
                <c:pt idx="61">
                  <c:v>0.67191977026567429</c:v>
                </c:pt>
                <c:pt idx="62">
                  <c:v>0.60836458956872264</c:v>
                </c:pt>
                <c:pt idx="63">
                  <c:v>0.56416125076021473</c:v>
                </c:pt>
                <c:pt idx="64">
                  <c:v>0.52446405067920665</c:v>
                </c:pt>
                <c:pt idx="65">
                  <c:v>0.48729291003350284</c:v>
                </c:pt>
                <c:pt idx="66">
                  <c:v>0.48125785046909186</c:v>
                </c:pt>
                <c:pt idx="67">
                  <c:v>0.44453956091308555</c:v>
                </c:pt>
                <c:pt idx="68">
                  <c:v>0.43956197950637943</c:v>
                </c:pt>
                <c:pt idx="69">
                  <c:v>0.4059557508081042</c:v>
                </c:pt>
                <c:pt idx="70">
                  <c:v>0.36876688028166882</c:v>
                </c:pt>
                <c:pt idx="71">
                  <c:v>0.37638221039983932</c:v>
                </c:pt>
                <c:pt idx="72">
                  <c:v>0.32609191010379845</c:v>
                </c:pt>
                <c:pt idx="73">
                  <c:v>0.30490615996269099</c:v>
                </c:pt>
                <c:pt idx="74">
                  <c:v>0.30085526970663068</c:v>
                </c:pt>
                <c:pt idx="75">
                  <c:v>0.27129942013047526</c:v>
                </c:pt>
                <c:pt idx="76">
                  <c:v>0.25285903989120584</c:v>
                </c:pt>
                <c:pt idx="77">
                  <c:v>0.2390514000744588</c:v>
                </c:pt>
                <c:pt idx="78">
                  <c:v>0.22433990027559503</c:v>
                </c:pt>
                <c:pt idx="79">
                  <c:v>0.20420879021526162</c:v>
                </c:pt>
                <c:pt idx="80">
                  <c:v>0.19556589993553075</c:v>
                </c:pt>
                <c:pt idx="81">
                  <c:v>0.19421440018152225</c:v>
                </c:pt>
                <c:pt idx="82">
                  <c:v>0.13704166964443054</c:v>
                </c:pt>
                <c:pt idx="83">
                  <c:v>0.16656870048615247</c:v>
                </c:pt>
                <c:pt idx="84">
                  <c:v>0.16256763009209863</c:v>
                </c:pt>
                <c:pt idx="85">
                  <c:v>0.17219174024354622</c:v>
                </c:pt>
                <c:pt idx="86">
                  <c:v>0.17590270944401709</c:v>
                </c:pt>
                <c:pt idx="87">
                  <c:v>0.17537463987545721</c:v>
                </c:pt>
                <c:pt idx="88">
                  <c:v>0.15971516033295075</c:v>
                </c:pt>
                <c:pt idx="89">
                  <c:v>0.15204296013665264</c:v>
                </c:pt>
                <c:pt idx="90">
                  <c:v>0.16437816010295592</c:v>
                </c:pt>
                <c:pt idx="91">
                  <c:v>0.16863261026168175</c:v>
                </c:pt>
                <c:pt idx="92">
                  <c:v>0.18067304006248719</c:v>
                </c:pt>
                <c:pt idx="93">
                  <c:v>0.15226236963655992</c:v>
                </c:pt>
                <c:pt idx="94">
                  <c:v>0.11799414994345625</c:v>
                </c:pt>
                <c:pt idx="95">
                  <c:v>0.10384749000468219</c:v>
                </c:pt>
                <c:pt idx="96">
                  <c:v>9.3240500481670097E-2</c:v>
                </c:pt>
                <c:pt idx="97">
                  <c:v>7.6639640066748171E-2</c:v>
                </c:pt>
                <c:pt idx="98">
                  <c:v>7.8981029915667023E-2</c:v>
                </c:pt>
                <c:pt idx="99">
                  <c:v>6.3656289879006067E-2</c:v>
                </c:pt>
              </c:numCache>
            </c:numRef>
          </c:val>
          <c:extLst>
            <c:ext xmlns:c16="http://schemas.microsoft.com/office/drawing/2014/chart" uri="{C3380CC4-5D6E-409C-BE32-E72D297353CC}">
              <c16:uniqueId val="{00000000-1E6E-402B-84E6-ECD74E3543EA}"/>
            </c:ext>
          </c:extLst>
        </c:ser>
        <c:dLbls>
          <c:showLegendKey val="0"/>
          <c:showVal val="0"/>
          <c:showCatName val="0"/>
          <c:showSerName val="0"/>
          <c:showPercent val="0"/>
          <c:showBubbleSize val="0"/>
        </c:dLbls>
        <c:gapWidth val="60"/>
        <c:axId val="1567246640"/>
        <c:axId val="1639599504"/>
      </c:barChart>
      <c:catAx>
        <c:axId val="156724664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639599504"/>
        <c:crosses val="autoZero"/>
        <c:auto val="1"/>
        <c:lblAlgn val="ctr"/>
        <c:lblOffset val="100"/>
        <c:tickMarkSkip val="1"/>
        <c:noMultiLvlLbl val="0"/>
      </c:catAx>
      <c:valAx>
        <c:axId val="1639599504"/>
        <c:scaling>
          <c:orientation val="minMax"/>
          <c:max val="7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567246640"/>
        <c:crosses val="autoZero"/>
        <c:crossBetween val="between"/>
        <c:majorUnit val="2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Century Gothic" panose="020B0502020202020204" pitchFamily="34" charset="0"/>
              <a:ea typeface="+mn-ea"/>
              <a:cs typeface="Arial" panose="020B0604020202020204" pitchFamily="34" charset="0"/>
            </a:defRPr>
          </a:pPr>
          <a:endParaRPr lang="es-ES"/>
        </a:p>
      </c:txPr>
    </c:title>
    <c:autoTitleDeleted val="0"/>
    <c:plotArea>
      <c:layout/>
      <c:barChart>
        <c:barDir val="col"/>
        <c:grouping val="clustered"/>
        <c:varyColors val="0"/>
        <c:ser>
          <c:idx val="0"/>
          <c:order val="0"/>
          <c:tx>
            <c:strRef>
              <c:f>Gráfico37!$G$4</c:f>
              <c:strCache>
                <c:ptCount val="1"/>
                <c:pt idx="0">
                  <c:v>Variación del tipo efectivo, en p.p. (-0.23 p.p.)</c:v>
                </c:pt>
              </c:strCache>
            </c:strRef>
          </c:tx>
          <c:spPr>
            <a:solidFill>
              <a:srgbClr val="83082A"/>
            </a:solidFill>
            <a:ln>
              <a:solidFill>
                <a:schemeClr val="tx1"/>
              </a:solidFill>
            </a:ln>
            <a:effectLst/>
          </c:spPr>
          <c:invertIfNegative val="0"/>
          <c:cat>
            <c:strRef>
              <c:f>Gráfico37!$D$5:$D$104</c:f>
              <c:strCache>
                <c:ptCount val="100"/>
                <c:pt idx="0">
                  <c:v>Centila
Renta</c:v>
                </c:pt>
                <c:pt idx="9">
                  <c:v>10
6.188</c:v>
                </c:pt>
                <c:pt idx="19">
                  <c:v>20
9.643</c:v>
                </c:pt>
                <c:pt idx="29">
                  <c:v>30
12.414</c:v>
                </c:pt>
                <c:pt idx="39">
                  <c:v>40
15.411</c:v>
                </c:pt>
                <c:pt idx="49">
                  <c:v>50
18.732</c:v>
                </c:pt>
                <c:pt idx="59">
                  <c:v>60
22.613</c:v>
                </c:pt>
                <c:pt idx="69">
                  <c:v>70
27.297</c:v>
                </c:pt>
                <c:pt idx="79">
                  <c:v>80
33.662</c:v>
                </c:pt>
                <c:pt idx="89">
                  <c:v>90
43.447</c:v>
                </c:pt>
                <c:pt idx="99">
                  <c:v>100
259.572</c:v>
                </c:pt>
              </c:strCache>
            </c:strRef>
          </c:cat>
          <c:val>
            <c:numRef>
              <c:f>Gráfico37!$G$5:$G$104</c:f>
              <c:numCache>
                <c:formatCode>#,##0.00</c:formatCode>
                <c:ptCount val="100"/>
                <c:pt idx="0">
                  <c:v>-2.2579231451013552E-3</c:v>
                </c:pt>
                <c:pt idx="1">
                  <c:v>-2.1558073645264976E-3</c:v>
                </c:pt>
                <c:pt idx="2">
                  <c:v>-7.1971529309530346E-4</c:v>
                </c:pt>
                <c:pt idx="3">
                  <c:v>-3.6326922320132124E-4</c:v>
                </c:pt>
                <c:pt idx="4">
                  <c:v>-5.1900378652228933E-4</c:v>
                </c:pt>
                <c:pt idx="5">
                  <c:v>-6.2921167924103632E-4</c:v>
                </c:pt>
                <c:pt idx="6">
                  <c:v>-1.5254842741019975E-3</c:v>
                </c:pt>
                <c:pt idx="7">
                  <c:v>-9.0149943440718465E-4</c:v>
                </c:pt>
                <c:pt idx="8">
                  <c:v>-2.5110751830857512E-3</c:v>
                </c:pt>
                <c:pt idx="9">
                  <c:v>-1.6352473779663104E-3</c:v>
                </c:pt>
                <c:pt idx="10">
                  <c:v>-2.1829461817930631E-3</c:v>
                </c:pt>
                <c:pt idx="11">
                  <c:v>-2.4753331956373077E-3</c:v>
                </c:pt>
                <c:pt idx="12">
                  <c:v>-3.2933982658880812E-2</c:v>
                </c:pt>
                <c:pt idx="13">
                  <c:v>-0.30369870023657997</c:v>
                </c:pt>
                <c:pt idx="14">
                  <c:v>-0.56572517370578768</c:v>
                </c:pt>
                <c:pt idx="15">
                  <c:v>-0.64053147703644853</c:v>
                </c:pt>
                <c:pt idx="16">
                  <c:v>-0.75752954222189828</c:v>
                </c:pt>
                <c:pt idx="17">
                  <c:v>-0.93234385894093241</c:v>
                </c:pt>
                <c:pt idx="18">
                  <c:v>-1.1869461086522577</c:v>
                </c:pt>
                <c:pt idx="19">
                  <c:v>-1.4425917206142291</c:v>
                </c:pt>
                <c:pt idx="20">
                  <c:v>-1.698167051257623</c:v>
                </c:pt>
                <c:pt idx="21">
                  <c:v>-1.9549241643741677</c:v>
                </c:pt>
                <c:pt idx="22">
                  <c:v>-2.2782967712498783</c:v>
                </c:pt>
                <c:pt idx="23">
                  <c:v>-2.5662514544981825</c:v>
                </c:pt>
                <c:pt idx="24">
                  <c:v>-2.7177199320298535</c:v>
                </c:pt>
                <c:pt idx="25">
                  <c:v>-2.7623300309353049</c:v>
                </c:pt>
                <c:pt idx="26">
                  <c:v>-2.7818037731318288</c:v>
                </c:pt>
                <c:pt idx="27">
                  <c:v>-2.7613025310830168</c:v>
                </c:pt>
                <c:pt idx="28">
                  <c:v>-2.7540065313472937</c:v>
                </c:pt>
                <c:pt idx="29">
                  <c:v>-2.8124323833663971</c:v>
                </c:pt>
                <c:pt idx="30">
                  <c:v>-2.7650764413996853</c:v>
                </c:pt>
                <c:pt idx="31">
                  <c:v>-2.7699912858497391</c:v>
                </c:pt>
                <c:pt idx="32">
                  <c:v>-2.3002756082192004</c:v>
                </c:pt>
                <c:pt idx="33">
                  <c:v>-1.6285591948259091</c:v>
                </c:pt>
                <c:pt idx="34">
                  <c:v>-1.3005077158359202</c:v>
                </c:pt>
                <c:pt idx="35">
                  <c:v>-0.99516652308605402</c:v>
                </c:pt>
                <c:pt idx="36">
                  <c:v>-0.71669491308549571</c:v>
                </c:pt>
                <c:pt idx="37">
                  <c:v>-0.60403969360657839</c:v>
                </c:pt>
                <c:pt idx="38">
                  <c:v>-0.50997663175049179</c:v>
                </c:pt>
                <c:pt idx="39">
                  <c:v>-0.44522003643546287</c:v>
                </c:pt>
                <c:pt idx="40">
                  <c:v>-0.3859744231891174</c:v>
                </c:pt>
                <c:pt idx="41">
                  <c:v>-0.3394593792815212</c:v>
                </c:pt>
                <c:pt idx="42">
                  <c:v>-0.30979598522072938</c:v>
                </c:pt>
                <c:pt idx="43">
                  <c:v>-0.27802129916908513</c:v>
                </c:pt>
                <c:pt idx="44">
                  <c:v>-0.24152451302047795</c:v>
                </c:pt>
                <c:pt idx="45">
                  <c:v>-0.21506910375841229</c:v>
                </c:pt>
                <c:pt idx="46">
                  <c:v>-0.18136038525265796</c:v>
                </c:pt>
                <c:pt idx="47">
                  <c:v>-0.15890383045234216</c:v>
                </c:pt>
                <c:pt idx="48">
                  <c:v>-0.14088930198097196</c:v>
                </c:pt>
                <c:pt idx="49">
                  <c:v>-0.11981460577259723</c:v>
                </c:pt>
                <c:pt idx="50">
                  <c:v>-9.7414946397419558E-2</c:v>
                </c:pt>
                <c:pt idx="51">
                  <c:v>-7.8441801791112403E-2</c:v>
                </c:pt>
                <c:pt idx="52">
                  <c:v>-6.5582242461315984E-2</c:v>
                </c:pt>
                <c:pt idx="53">
                  <c:v>-5.1367640363451178E-2</c:v>
                </c:pt>
                <c:pt idx="54">
                  <c:v>-4.233602406204847E-2</c:v>
                </c:pt>
                <c:pt idx="55">
                  <c:v>-3.2867584637556478E-2</c:v>
                </c:pt>
                <c:pt idx="56">
                  <c:v>-2.7219519518114913E-2</c:v>
                </c:pt>
                <c:pt idx="57">
                  <c:v>-2.461657724640488E-2</c:v>
                </c:pt>
                <c:pt idx="58">
                  <c:v>-2.0100993873764444E-2</c:v>
                </c:pt>
                <c:pt idx="59">
                  <c:v>-1.6023768359385564E-2</c:v>
                </c:pt>
                <c:pt idx="60">
                  <c:v>-1.5947131042622187E-2</c:v>
                </c:pt>
                <c:pt idx="61">
                  <c:v>-1.4631244348437922E-2</c:v>
                </c:pt>
                <c:pt idx="62">
                  <c:v>-1.3007267565620055E-2</c:v>
                </c:pt>
                <c:pt idx="63">
                  <c:v>-1.1841007913939147E-2</c:v>
                </c:pt>
                <c:pt idx="64">
                  <c:v>-1.0802290025325607E-2</c:v>
                </c:pt>
                <c:pt idx="65">
                  <c:v>-9.845343826543276E-3</c:v>
                </c:pt>
                <c:pt idx="66">
                  <c:v>-9.5363790754390918E-3</c:v>
                </c:pt>
                <c:pt idx="67">
                  <c:v>-8.638638794330104E-3</c:v>
                </c:pt>
                <c:pt idx="68">
                  <c:v>-8.3748751713897916E-3</c:v>
                </c:pt>
                <c:pt idx="69">
                  <c:v>-7.5807692946220197E-3</c:v>
                </c:pt>
                <c:pt idx="70">
                  <c:v>-6.748913418587044E-3</c:v>
                </c:pt>
                <c:pt idx="71">
                  <c:v>-6.7516000754254055E-3</c:v>
                </c:pt>
                <c:pt idx="72">
                  <c:v>-5.7297784923627405E-3</c:v>
                </c:pt>
                <c:pt idx="73">
                  <c:v>-5.246847258249269E-3</c:v>
                </c:pt>
                <c:pt idx="74">
                  <c:v>-5.0697794844881639E-3</c:v>
                </c:pt>
                <c:pt idx="75">
                  <c:v>-4.474437220305061E-3</c:v>
                </c:pt>
                <c:pt idx="76">
                  <c:v>-4.0801019689001468E-3</c:v>
                </c:pt>
                <c:pt idx="77">
                  <c:v>-3.7770513004839901E-3</c:v>
                </c:pt>
                <c:pt idx="78">
                  <c:v>-3.4718247475547669E-3</c:v>
                </c:pt>
                <c:pt idx="79">
                  <c:v>-3.0923487801640883E-3</c:v>
                </c:pt>
                <c:pt idx="80">
                  <c:v>-2.8951120302238755E-3</c:v>
                </c:pt>
                <c:pt idx="81">
                  <c:v>-2.8086091768734791E-3</c:v>
                </c:pt>
                <c:pt idx="82">
                  <c:v>-1.9397092894631702E-3</c:v>
                </c:pt>
                <c:pt idx="83">
                  <c:v>-2.3137533695092968E-3</c:v>
                </c:pt>
                <c:pt idx="84">
                  <c:v>-2.210215110314388E-3</c:v>
                </c:pt>
                <c:pt idx="85">
                  <c:v>-2.2853589754815813E-3</c:v>
                </c:pt>
                <c:pt idx="86">
                  <c:v>-2.2731694570749979E-3</c:v>
                </c:pt>
                <c:pt idx="87">
                  <c:v>-2.2011202479205608E-3</c:v>
                </c:pt>
                <c:pt idx="88">
                  <c:v>-1.9416167073181521E-3</c:v>
                </c:pt>
                <c:pt idx="89">
                  <c:v>-1.7838561020949398E-3</c:v>
                </c:pt>
                <c:pt idx="90">
                  <c:v>-1.8517581715429795E-3</c:v>
                </c:pt>
                <c:pt idx="91">
                  <c:v>-1.8131771131338194E-3</c:v>
                </c:pt>
                <c:pt idx="92">
                  <c:v>-1.8418186970507869E-3</c:v>
                </c:pt>
                <c:pt idx="93">
                  <c:v>-1.4600140036194695E-3</c:v>
                </c:pt>
                <c:pt idx="94">
                  <c:v>-1.054409324839157E-3</c:v>
                </c:pt>
                <c:pt idx="95">
                  <c:v>-8.5358557190453688E-4</c:v>
                </c:pt>
                <c:pt idx="96">
                  <c:v>-6.9004369766139599E-4</c:v>
                </c:pt>
                <c:pt idx="97">
                  <c:v>-4.9376143538401866E-4</c:v>
                </c:pt>
                <c:pt idx="98">
                  <c:v>-4.0803659987316326E-4</c:v>
                </c:pt>
                <c:pt idx="99">
                  <c:v>-1.2501008296539868E-4</c:v>
                </c:pt>
              </c:numCache>
            </c:numRef>
          </c:val>
          <c:extLst>
            <c:ext xmlns:c16="http://schemas.microsoft.com/office/drawing/2014/chart" uri="{C3380CC4-5D6E-409C-BE32-E72D297353CC}">
              <c16:uniqueId val="{00000000-4881-4337-813B-7E10BB48454E}"/>
            </c:ext>
          </c:extLst>
        </c:ser>
        <c:dLbls>
          <c:showLegendKey val="0"/>
          <c:showVal val="0"/>
          <c:showCatName val="0"/>
          <c:showSerName val="0"/>
          <c:showPercent val="0"/>
          <c:showBubbleSize val="0"/>
        </c:dLbls>
        <c:gapWidth val="60"/>
        <c:axId val="1567246640"/>
        <c:axId val="1639599504"/>
      </c:barChart>
      <c:catAx>
        <c:axId val="156724664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639599504"/>
        <c:crosses val="autoZero"/>
        <c:auto val="1"/>
        <c:lblAlgn val="ctr"/>
        <c:lblOffset val="100"/>
        <c:tickMarkSkip val="1"/>
        <c:noMultiLvlLbl val="0"/>
      </c:catAx>
      <c:valAx>
        <c:axId val="1639599504"/>
        <c:scaling>
          <c:orientation val="minMax"/>
          <c:max val="0"/>
          <c:min val="-3"/>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567246640"/>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829883890224414E-2"/>
          <c:y val="5.0925925925925923E-2"/>
          <c:w val="0.8814654811213376"/>
          <c:h val="0.75384091044844315"/>
        </c:manualLayout>
      </c:layout>
      <c:barChart>
        <c:barDir val="col"/>
        <c:grouping val="clustered"/>
        <c:varyColors val="0"/>
        <c:ser>
          <c:idx val="0"/>
          <c:order val="0"/>
          <c:tx>
            <c:strRef>
              <c:f>Gráfico38!$E$4</c:f>
              <c:strCache>
                <c:ptCount val="1"/>
                <c:pt idx="0">
                  <c:v>  Beneficiarios (miles de declarantes)</c:v>
                </c:pt>
              </c:strCache>
            </c:strRef>
          </c:tx>
          <c:spPr>
            <a:solidFill>
              <a:srgbClr val="83082A"/>
            </a:solidFill>
            <a:ln>
              <a:solidFill>
                <a:schemeClr val="tx1"/>
              </a:solidFill>
            </a:ln>
            <a:effectLst/>
          </c:spPr>
          <c:invertIfNegative val="0"/>
          <c:cat>
            <c:strRef>
              <c:f>Gráfico38!$D$5:$D$9</c:f>
              <c:strCache>
                <c:ptCount val="5"/>
                <c:pt idx="0">
                  <c:v>Asalariado</c:v>
                </c:pt>
                <c:pt idx="1">
                  <c:v>Cuenta propia</c:v>
                </c:pt>
                <c:pt idx="2">
                  <c:v>Jubilado</c:v>
                </c:pt>
                <c:pt idx="3">
                  <c:v>Parado</c:v>
                </c:pt>
                <c:pt idx="4">
                  <c:v>Otros</c:v>
                </c:pt>
              </c:strCache>
            </c:strRef>
          </c:cat>
          <c:val>
            <c:numRef>
              <c:f>Gráfico38!$E$5:$E$9</c:f>
              <c:numCache>
                <c:formatCode>#,##0.00</c:formatCode>
                <c:ptCount val="5"/>
                <c:pt idx="0">
                  <c:v>2106.5909999999999</c:v>
                </c:pt>
                <c:pt idx="1">
                  <c:v>4.4829999999999997</c:v>
                </c:pt>
                <c:pt idx="2">
                  <c:v>811.32399999999996</c:v>
                </c:pt>
                <c:pt idx="3">
                  <c:v>99.477999999999994</c:v>
                </c:pt>
                <c:pt idx="4">
                  <c:v>63.148000000000003</c:v>
                </c:pt>
              </c:numCache>
            </c:numRef>
          </c:val>
          <c:extLst>
            <c:ext xmlns:c16="http://schemas.microsoft.com/office/drawing/2014/chart" uri="{C3380CC4-5D6E-409C-BE32-E72D297353CC}">
              <c16:uniqueId val="{00000000-6FCD-4E38-8266-4CB73800519C}"/>
            </c:ext>
          </c:extLst>
        </c:ser>
        <c:ser>
          <c:idx val="1"/>
          <c:order val="1"/>
          <c:tx>
            <c:strRef>
              <c:f>Gráfico38!$F$4</c:f>
              <c:strCache>
                <c:ptCount val="1"/>
                <c:pt idx="0">
                  <c:v>  Coste (M €)</c:v>
                </c:pt>
              </c:strCache>
            </c:strRef>
          </c:tx>
          <c:spPr>
            <a:solidFill>
              <a:schemeClr val="tx1">
                <a:lumMod val="50000"/>
                <a:lumOff val="50000"/>
              </a:schemeClr>
            </a:solidFill>
            <a:ln>
              <a:solidFill>
                <a:schemeClr val="tx1"/>
              </a:solidFill>
            </a:ln>
            <a:effectLst/>
          </c:spPr>
          <c:invertIfNegative val="0"/>
          <c:cat>
            <c:strRef>
              <c:f>Gráfico38!$D$5:$D$9</c:f>
              <c:strCache>
                <c:ptCount val="5"/>
                <c:pt idx="0">
                  <c:v>Asalariado</c:v>
                </c:pt>
                <c:pt idx="1">
                  <c:v>Cuenta propia</c:v>
                </c:pt>
                <c:pt idx="2">
                  <c:v>Jubilado</c:v>
                </c:pt>
                <c:pt idx="3">
                  <c:v>Parado</c:v>
                </c:pt>
                <c:pt idx="4">
                  <c:v>Otros</c:v>
                </c:pt>
              </c:strCache>
            </c:strRef>
          </c:cat>
          <c:val>
            <c:numRef>
              <c:f>Gráfico38!$F$5:$F$9</c:f>
              <c:numCache>
                <c:formatCode>#,##0.00</c:formatCode>
                <c:ptCount val="5"/>
                <c:pt idx="0">
                  <c:v>791.69665518225884</c:v>
                </c:pt>
                <c:pt idx="1">
                  <c:v>1.2205525897926144</c:v>
                </c:pt>
                <c:pt idx="2">
                  <c:v>288.51819551795421</c:v>
                </c:pt>
                <c:pt idx="3">
                  <c:v>33.776887165849118</c:v>
                </c:pt>
                <c:pt idx="4">
                  <c:v>24.230297318440197</c:v>
                </c:pt>
              </c:numCache>
            </c:numRef>
          </c:val>
          <c:extLst>
            <c:ext xmlns:c16="http://schemas.microsoft.com/office/drawing/2014/chart" uri="{C3380CC4-5D6E-409C-BE32-E72D297353CC}">
              <c16:uniqueId val="{00000001-6FCD-4E38-8266-4CB73800519C}"/>
            </c:ext>
          </c:extLst>
        </c:ser>
        <c:dLbls>
          <c:showLegendKey val="0"/>
          <c:showVal val="0"/>
          <c:showCatName val="0"/>
          <c:showSerName val="0"/>
          <c:showPercent val="0"/>
          <c:showBubbleSize val="0"/>
        </c:dLbls>
        <c:gapWidth val="219"/>
        <c:overlap val="-27"/>
        <c:axId val="1275611936"/>
        <c:axId val="1202069040"/>
      </c:barChart>
      <c:scatterChart>
        <c:scatterStyle val="lineMarker"/>
        <c:varyColors val="0"/>
        <c:ser>
          <c:idx val="2"/>
          <c:order val="2"/>
          <c:tx>
            <c:strRef>
              <c:f>Gráfico38!$G$4</c:f>
              <c:strCache>
                <c:ptCount val="1"/>
                <c:pt idx="0">
                  <c:v>  Caída del tipo efectivo (p.p., dcha.)</c:v>
                </c:pt>
              </c:strCache>
            </c:strRef>
          </c:tx>
          <c:spPr>
            <a:ln w="25400" cap="rnd">
              <a:noFill/>
              <a:round/>
            </a:ln>
            <a:effectLst/>
          </c:spPr>
          <c:marker>
            <c:symbol val="diamond"/>
            <c:size val="13"/>
            <c:spPr>
              <a:solidFill>
                <a:schemeClr val="bg1"/>
              </a:solidFill>
              <a:ln w="9525">
                <a:solidFill>
                  <a:schemeClr val="tx1"/>
                </a:solidFill>
              </a:ln>
              <a:effectLst/>
            </c:spPr>
          </c:marker>
          <c:xVal>
            <c:strRef>
              <c:f>Gráfico38!$D$5:$D$9</c:f>
              <c:strCache>
                <c:ptCount val="5"/>
                <c:pt idx="0">
                  <c:v>Asalariado</c:v>
                </c:pt>
                <c:pt idx="1">
                  <c:v>Cuenta propia</c:v>
                </c:pt>
                <c:pt idx="2">
                  <c:v>Jubilado</c:v>
                </c:pt>
                <c:pt idx="3">
                  <c:v>Parado</c:v>
                </c:pt>
                <c:pt idx="4">
                  <c:v>Otros</c:v>
                </c:pt>
              </c:strCache>
            </c:strRef>
          </c:xVal>
          <c:yVal>
            <c:numRef>
              <c:f>Gráfico38!$G$5:$G$9</c:f>
              <c:numCache>
                <c:formatCode>#,##0.00</c:formatCode>
                <c:ptCount val="5"/>
                <c:pt idx="0">
                  <c:v>0.25366228719446327</c:v>
                </c:pt>
                <c:pt idx="1">
                  <c:v>3.6361520975552518E-3</c:v>
                </c:pt>
                <c:pt idx="2">
                  <c:v>0.31681099542092378</c:v>
                </c:pt>
                <c:pt idx="3">
                  <c:v>0.74710100134037083</c:v>
                </c:pt>
                <c:pt idx="4">
                  <c:v>4.7902366096797801E-2</c:v>
                </c:pt>
              </c:numCache>
            </c:numRef>
          </c:yVal>
          <c:smooth val="0"/>
          <c:extLst>
            <c:ext xmlns:c16="http://schemas.microsoft.com/office/drawing/2014/chart" uri="{C3380CC4-5D6E-409C-BE32-E72D297353CC}">
              <c16:uniqueId val="{00000002-6FCD-4E38-8266-4CB73800519C}"/>
            </c:ext>
          </c:extLst>
        </c:ser>
        <c:dLbls>
          <c:showLegendKey val="0"/>
          <c:showVal val="0"/>
          <c:showCatName val="0"/>
          <c:showSerName val="0"/>
          <c:showPercent val="0"/>
          <c:showBubbleSize val="0"/>
        </c:dLbls>
        <c:axId val="1209831760"/>
        <c:axId val="1202061136"/>
      </c:scatterChart>
      <c:catAx>
        <c:axId val="127561193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202069040"/>
        <c:crosses val="autoZero"/>
        <c:auto val="1"/>
        <c:lblAlgn val="ctr"/>
        <c:lblOffset val="100"/>
        <c:noMultiLvlLbl val="0"/>
      </c:catAx>
      <c:valAx>
        <c:axId val="1202069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275611936"/>
        <c:crosses val="autoZero"/>
        <c:crossBetween val="between"/>
      </c:valAx>
      <c:valAx>
        <c:axId val="1202061136"/>
        <c:scaling>
          <c:orientation val="minMax"/>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209831760"/>
        <c:crosses val="max"/>
        <c:crossBetween val="midCat"/>
      </c:valAx>
      <c:valAx>
        <c:axId val="1209831760"/>
        <c:scaling>
          <c:orientation val="minMax"/>
        </c:scaling>
        <c:delete val="1"/>
        <c:axPos val="b"/>
        <c:numFmt formatCode="General" sourceLinked="1"/>
        <c:majorTickMark val="out"/>
        <c:minorTickMark val="none"/>
        <c:tickLblPos val="nextTo"/>
        <c:crossAx val="1202061136"/>
        <c:crosses val="autoZero"/>
        <c:crossBetween val="midCat"/>
      </c:valAx>
      <c:spPr>
        <a:noFill/>
        <a:ln>
          <a:noFill/>
        </a:ln>
        <a:effectLst/>
      </c:spPr>
    </c:plotArea>
    <c:legend>
      <c:legendPos val="b"/>
      <c:layout>
        <c:manualLayout>
          <c:xMode val="edge"/>
          <c:yMode val="edge"/>
          <c:x val="0.13508301270145542"/>
          <c:y val="0.90182540741729322"/>
          <c:w val="0.8119596072622548"/>
          <c:h val="8.9242181591707812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Century Gothic" panose="020B0502020202020204" pitchFamily="34" charset="0"/>
              <a:ea typeface="+mn-ea"/>
              <a:cs typeface="Arial" panose="020B0604020202020204" pitchFamily="34" charset="0"/>
            </a:defRPr>
          </a:pPr>
          <a:endParaRPr lang="es-ES"/>
        </a:p>
      </c:txPr>
    </c:title>
    <c:autoTitleDeleted val="0"/>
    <c:plotArea>
      <c:layout/>
      <c:barChart>
        <c:barDir val="col"/>
        <c:grouping val="clustered"/>
        <c:varyColors val="0"/>
        <c:ser>
          <c:idx val="0"/>
          <c:order val="0"/>
          <c:tx>
            <c:strRef>
              <c:f>Gráfico39!$E$4</c:f>
              <c:strCache>
                <c:ptCount val="1"/>
                <c:pt idx="0">
                  <c:v>Beneficiarios, en miles (15.2 millones, 77.7% del total)</c:v>
                </c:pt>
              </c:strCache>
            </c:strRef>
          </c:tx>
          <c:spPr>
            <a:solidFill>
              <a:srgbClr val="83082A"/>
            </a:solidFill>
            <a:ln>
              <a:solidFill>
                <a:schemeClr val="tx1"/>
              </a:solidFill>
            </a:ln>
            <a:effectLst/>
          </c:spPr>
          <c:invertIfNegative val="0"/>
          <c:cat>
            <c:strRef>
              <c:f>Gráfico39!$D$5:$D$104</c:f>
              <c:strCache>
                <c:ptCount val="100"/>
                <c:pt idx="0">
                  <c:v>Centila
Renta</c:v>
                </c:pt>
                <c:pt idx="9">
                  <c:v>10
6.188</c:v>
                </c:pt>
                <c:pt idx="19">
                  <c:v>20
9.643</c:v>
                </c:pt>
                <c:pt idx="29">
                  <c:v>30
12.414</c:v>
                </c:pt>
                <c:pt idx="39">
                  <c:v>40
15.411</c:v>
                </c:pt>
                <c:pt idx="49">
                  <c:v>50
18.732</c:v>
                </c:pt>
                <c:pt idx="59">
                  <c:v>60
22.613</c:v>
                </c:pt>
                <c:pt idx="69">
                  <c:v>70
27.297</c:v>
                </c:pt>
                <c:pt idx="79">
                  <c:v>80
33.662</c:v>
                </c:pt>
                <c:pt idx="89">
                  <c:v>90
43.447</c:v>
                </c:pt>
                <c:pt idx="99">
                  <c:v>100
259.572</c:v>
                </c:pt>
              </c:strCache>
            </c:strRef>
          </c:cat>
          <c:val>
            <c:numRef>
              <c:f>Gráfico39!$E$5:$E$104</c:f>
              <c:numCache>
                <c:formatCode>#,##0.00</c:formatCode>
                <c:ptCount val="100"/>
                <c:pt idx="0">
                  <c:v>0.78878890000000002</c:v>
                </c:pt>
                <c:pt idx="1">
                  <c:v>3.39227E-2</c:v>
                </c:pt>
                <c:pt idx="2">
                  <c:v>5.9736699999999997E-2</c:v>
                </c:pt>
                <c:pt idx="3">
                  <c:v>5.5248499999999999E-2</c:v>
                </c:pt>
                <c:pt idx="4">
                  <c:v>4.9605299999999998E-2</c:v>
                </c:pt>
                <c:pt idx="5">
                  <c:v>0.1930897</c:v>
                </c:pt>
                <c:pt idx="6">
                  <c:v>0.13499710000000001</c:v>
                </c:pt>
                <c:pt idx="7">
                  <c:v>0.1261188</c:v>
                </c:pt>
                <c:pt idx="8">
                  <c:v>7.7011399999999994E-2</c:v>
                </c:pt>
                <c:pt idx="9">
                  <c:v>7.0450759999999999</c:v>
                </c:pt>
                <c:pt idx="10">
                  <c:v>48.129370000000002</c:v>
                </c:pt>
                <c:pt idx="11">
                  <c:v>72.741020000000006</c:v>
                </c:pt>
                <c:pt idx="12">
                  <c:v>85.397989999999993</c:v>
                </c:pt>
                <c:pt idx="13">
                  <c:v>97.637259999999998</c:v>
                </c:pt>
                <c:pt idx="14">
                  <c:v>99.80856</c:v>
                </c:pt>
                <c:pt idx="15">
                  <c:v>107.1658</c:v>
                </c:pt>
                <c:pt idx="16">
                  <c:v>133.7353</c:v>
                </c:pt>
                <c:pt idx="17">
                  <c:v>143.5</c:v>
                </c:pt>
                <c:pt idx="18">
                  <c:v>150.66130000000001</c:v>
                </c:pt>
                <c:pt idx="19">
                  <c:v>147.1027</c:v>
                </c:pt>
                <c:pt idx="20">
                  <c:v>147.23779999999999</c:v>
                </c:pt>
                <c:pt idx="21">
                  <c:v>149.65020000000001</c:v>
                </c:pt>
                <c:pt idx="22">
                  <c:v>148.70689999999999</c:v>
                </c:pt>
                <c:pt idx="23">
                  <c:v>150.5291</c:v>
                </c:pt>
                <c:pt idx="24">
                  <c:v>151.2319</c:v>
                </c:pt>
                <c:pt idx="25">
                  <c:v>146.8888</c:v>
                </c:pt>
                <c:pt idx="26">
                  <c:v>152.48580000000001</c:v>
                </c:pt>
                <c:pt idx="27">
                  <c:v>155.21289999999999</c:v>
                </c:pt>
                <c:pt idx="28">
                  <c:v>151.67339999999999</c:v>
                </c:pt>
                <c:pt idx="29">
                  <c:v>153.56809999999999</c:v>
                </c:pt>
                <c:pt idx="30">
                  <c:v>153.7225</c:v>
                </c:pt>
                <c:pt idx="31">
                  <c:v>153.92840000000001</c:v>
                </c:pt>
                <c:pt idx="32">
                  <c:v>157.14689999999999</c:v>
                </c:pt>
                <c:pt idx="33">
                  <c:v>156.74</c:v>
                </c:pt>
                <c:pt idx="34">
                  <c:v>156.29130000000001</c:v>
                </c:pt>
                <c:pt idx="35">
                  <c:v>160.27379999999999</c:v>
                </c:pt>
                <c:pt idx="36">
                  <c:v>163.19470000000001</c:v>
                </c:pt>
                <c:pt idx="37">
                  <c:v>161.1001</c:v>
                </c:pt>
                <c:pt idx="38">
                  <c:v>166.17689999999999</c:v>
                </c:pt>
                <c:pt idx="39">
                  <c:v>169.8716</c:v>
                </c:pt>
                <c:pt idx="40">
                  <c:v>170.71180000000001</c:v>
                </c:pt>
                <c:pt idx="41">
                  <c:v>171.8312</c:v>
                </c:pt>
                <c:pt idx="42">
                  <c:v>169.45590000000001</c:v>
                </c:pt>
                <c:pt idx="43">
                  <c:v>171.48169999999999</c:v>
                </c:pt>
                <c:pt idx="44">
                  <c:v>172.31790000000001</c:v>
                </c:pt>
                <c:pt idx="45">
                  <c:v>167.86150000000001</c:v>
                </c:pt>
                <c:pt idx="46">
                  <c:v>168.81620000000001</c:v>
                </c:pt>
                <c:pt idx="47">
                  <c:v>174.46549999999999</c:v>
                </c:pt>
                <c:pt idx="48">
                  <c:v>176.22800000000001</c:v>
                </c:pt>
                <c:pt idx="49">
                  <c:v>171.19970000000001</c:v>
                </c:pt>
                <c:pt idx="50">
                  <c:v>172.62450000000001</c:v>
                </c:pt>
                <c:pt idx="51">
                  <c:v>180.9023</c:v>
                </c:pt>
                <c:pt idx="52">
                  <c:v>180.17939999999999</c:v>
                </c:pt>
                <c:pt idx="53">
                  <c:v>177.88650000000001</c:v>
                </c:pt>
                <c:pt idx="54">
                  <c:v>183.44970000000001</c:v>
                </c:pt>
                <c:pt idx="55">
                  <c:v>174.56659999999999</c:v>
                </c:pt>
                <c:pt idx="56">
                  <c:v>183.53319999999999</c:v>
                </c:pt>
                <c:pt idx="57">
                  <c:v>181.61949999999999</c:v>
                </c:pt>
                <c:pt idx="58">
                  <c:v>180.8715</c:v>
                </c:pt>
                <c:pt idx="59">
                  <c:v>187.3484</c:v>
                </c:pt>
                <c:pt idx="60">
                  <c:v>184.8083</c:v>
                </c:pt>
                <c:pt idx="61">
                  <c:v>187.7011</c:v>
                </c:pt>
                <c:pt idx="62">
                  <c:v>183.86879999999999</c:v>
                </c:pt>
                <c:pt idx="63">
                  <c:v>188.83699999999999</c:v>
                </c:pt>
                <c:pt idx="64">
                  <c:v>187.9864</c:v>
                </c:pt>
                <c:pt idx="65">
                  <c:v>186.4941</c:v>
                </c:pt>
                <c:pt idx="66">
                  <c:v>186.9196</c:v>
                </c:pt>
                <c:pt idx="67">
                  <c:v>189.79509999999999</c:v>
                </c:pt>
                <c:pt idx="68">
                  <c:v>187.98949999999999</c:v>
                </c:pt>
                <c:pt idx="69">
                  <c:v>190.3877</c:v>
                </c:pt>
                <c:pt idx="70">
                  <c:v>189.03970000000001</c:v>
                </c:pt>
                <c:pt idx="71">
                  <c:v>184.9314</c:v>
                </c:pt>
                <c:pt idx="72">
                  <c:v>190.81049999999999</c:v>
                </c:pt>
                <c:pt idx="73">
                  <c:v>190.14240000000001</c:v>
                </c:pt>
                <c:pt idx="74">
                  <c:v>191.62180000000001</c:v>
                </c:pt>
                <c:pt idx="75">
                  <c:v>188.869</c:v>
                </c:pt>
                <c:pt idx="76">
                  <c:v>192.5171</c:v>
                </c:pt>
                <c:pt idx="77">
                  <c:v>187.51609999999999</c:v>
                </c:pt>
                <c:pt idx="78">
                  <c:v>190.77699999999999</c:v>
                </c:pt>
                <c:pt idx="79">
                  <c:v>189.81530000000001</c:v>
                </c:pt>
                <c:pt idx="80">
                  <c:v>184.7791</c:v>
                </c:pt>
                <c:pt idx="81">
                  <c:v>189.11930000000001</c:v>
                </c:pt>
                <c:pt idx="82">
                  <c:v>190.14670000000001</c:v>
                </c:pt>
                <c:pt idx="83">
                  <c:v>192.58449999999999</c:v>
                </c:pt>
                <c:pt idx="84">
                  <c:v>193.26179999999999</c:v>
                </c:pt>
                <c:pt idx="85">
                  <c:v>192.30369999999999</c:v>
                </c:pt>
                <c:pt idx="86">
                  <c:v>191.608</c:v>
                </c:pt>
                <c:pt idx="87">
                  <c:v>191.46870000000001</c:v>
                </c:pt>
                <c:pt idx="88">
                  <c:v>190.71109999999999</c:v>
                </c:pt>
                <c:pt idx="89">
                  <c:v>188.9639</c:v>
                </c:pt>
                <c:pt idx="90">
                  <c:v>193.30090000000001</c:v>
                </c:pt>
                <c:pt idx="91">
                  <c:v>181.3013</c:v>
                </c:pt>
                <c:pt idx="92">
                  <c:v>186.54409999999999</c:v>
                </c:pt>
                <c:pt idx="93">
                  <c:v>185.614</c:v>
                </c:pt>
                <c:pt idx="94">
                  <c:v>185.63499999999999</c:v>
                </c:pt>
                <c:pt idx="95">
                  <c:v>187.06280000000001</c:v>
                </c:pt>
                <c:pt idx="96">
                  <c:v>185.3509</c:v>
                </c:pt>
                <c:pt idx="97">
                  <c:v>184.43549999999999</c:v>
                </c:pt>
                <c:pt idx="98">
                  <c:v>181.44159999999999</c:v>
                </c:pt>
                <c:pt idx="99">
                  <c:v>171.60579999999999</c:v>
                </c:pt>
              </c:numCache>
            </c:numRef>
          </c:val>
          <c:extLst>
            <c:ext xmlns:c16="http://schemas.microsoft.com/office/drawing/2014/chart" uri="{C3380CC4-5D6E-409C-BE32-E72D297353CC}">
              <c16:uniqueId val="{00000000-44A3-4B5D-877C-0BF72DA7265A}"/>
            </c:ext>
          </c:extLst>
        </c:ser>
        <c:dLbls>
          <c:showLegendKey val="0"/>
          <c:showVal val="0"/>
          <c:showCatName val="0"/>
          <c:showSerName val="0"/>
          <c:showPercent val="0"/>
          <c:showBubbleSize val="0"/>
        </c:dLbls>
        <c:gapWidth val="60"/>
        <c:axId val="1567246640"/>
        <c:axId val="1639599504"/>
      </c:barChart>
      <c:catAx>
        <c:axId val="156724664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639599504"/>
        <c:crosses val="autoZero"/>
        <c:auto val="1"/>
        <c:lblAlgn val="ctr"/>
        <c:lblOffset val="100"/>
        <c:tickMarkSkip val="1"/>
        <c:noMultiLvlLbl val="0"/>
      </c:catAx>
      <c:valAx>
        <c:axId val="1639599504"/>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567246640"/>
        <c:crosses val="autoZero"/>
        <c:crossBetween val="between"/>
        <c:majorUnit val="1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Century Gothic" panose="020B0502020202020204" pitchFamily="34" charset="0"/>
              <a:ea typeface="+mn-ea"/>
              <a:cs typeface="Arial" panose="020B0604020202020204" pitchFamily="34" charset="0"/>
            </a:defRPr>
          </a:pPr>
          <a:endParaRPr lang="es-ES"/>
        </a:p>
      </c:txPr>
    </c:title>
    <c:autoTitleDeleted val="0"/>
    <c:plotArea>
      <c:layout/>
      <c:barChart>
        <c:barDir val="col"/>
        <c:grouping val="clustered"/>
        <c:varyColors val="0"/>
        <c:ser>
          <c:idx val="0"/>
          <c:order val="0"/>
          <c:tx>
            <c:strRef>
              <c:f>Gráfico39!$F$4</c:f>
              <c:strCache>
                <c:ptCount val="1"/>
                <c:pt idx="0">
                  <c:v>Efecto recaudatorio, en millones (8.920 millones, 13% del total)</c:v>
                </c:pt>
              </c:strCache>
            </c:strRef>
          </c:tx>
          <c:spPr>
            <a:solidFill>
              <a:srgbClr val="83082A"/>
            </a:solidFill>
            <a:ln>
              <a:solidFill>
                <a:schemeClr val="tx1"/>
              </a:solidFill>
            </a:ln>
            <a:effectLst/>
          </c:spPr>
          <c:invertIfNegative val="0"/>
          <c:cat>
            <c:strRef>
              <c:f>Gráfico39!$D$5:$D$104</c:f>
              <c:strCache>
                <c:ptCount val="100"/>
                <c:pt idx="0">
                  <c:v>Centila
Renta</c:v>
                </c:pt>
                <c:pt idx="9">
                  <c:v>10
6.188</c:v>
                </c:pt>
                <c:pt idx="19">
                  <c:v>20
9.643</c:v>
                </c:pt>
                <c:pt idx="29">
                  <c:v>30
12.414</c:v>
                </c:pt>
                <c:pt idx="39">
                  <c:v>40
15.411</c:v>
                </c:pt>
                <c:pt idx="49">
                  <c:v>50
18.732</c:v>
                </c:pt>
                <c:pt idx="59">
                  <c:v>60
22.613</c:v>
                </c:pt>
                <c:pt idx="69">
                  <c:v>70
27.297</c:v>
                </c:pt>
                <c:pt idx="79">
                  <c:v>80
33.662</c:v>
                </c:pt>
                <c:pt idx="89">
                  <c:v>90
43.447</c:v>
                </c:pt>
                <c:pt idx="99">
                  <c:v>100
259.572</c:v>
                </c:pt>
              </c:strCache>
            </c:strRef>
          </c:cat>
          <c:val>
            <c:numRef>
              <c:f>Gráfico39!$F$5:$F$104</c:f>
              <c:numCache>
                <c:formatCode>#,##0.00</c:formatCode>
                <c:ptCount val="100"/>
                <c:pt idx="0">
                  <c:v>0.59473509999999996</c:v>
                </c:pt>
                <c:pt idx="1">
                  <c:v>1.1784299999999999E-2</c:v>
                </c:pt>
                <c:pt idx="2">
                  <c:v>3.18984E-2</c:v>
                </c:pt>
                <c:pt idx="3">
                  <c:v>1.54638E-2</c:v>
                </c:pt>
                <c:pt idx="4">
                  <c:v>1.6682599999999999E-2</c:v>
                </c:pt>
                <c:pt idx="5">
                  <c:v>9.2345200000000002E-2</c:v>
                </c:pt>
                <c:pt idx="6">
                  <c:v>6.1258899999999998E-2</c:v>
                </c:pt>
                <c:pt idx="7">
                  <c:v>4.7374699999999999E-2</c:v>
                </c:pt>
                <c:pt idx="8">
                  <c:v>4.2561099999999998E-2</c:v>
                </c:pt>
                <c:pt idx="9">
                  <c:v>0.1458575</c:v>
                </c:pt>
                <c:pt idx="10">
                  <c:v>2.0452979999999998</c:v>
                </c:pt>
                <c:pt idx="11">
                  <c:v>7.2330860000000001</c:v>
                </c:pt>
                <c:pt idx="12">
                  <c:v>14.47152</c:v>
                </c:pt>
                <c:pt idx="13">
                  <c:v>22.216159999999999</c:v>
                </c:pt>
                <c:pt idx="14">
                  <c:v>30.340610000000002</c:v>
                </c:pt>
                <c:pt idx="15">
                  <c:v>37.973489999999998</c:v>
                </c:pt>
                <c:pt idx="16">
                  <c:v>43.554740000000002</c:v>
                </c:pt>
                <c:pt idx="17">
                  <c:v>48.960819999999998</c:v>
                </c:pt>
                <c:pt idx="18">
                  <c:v>55.409309999999998</c:v>
                </c:pt>
                <c:pt idx="19">
                  <c:v>62.375279999999997</c:v>
                </c:pt>
                <c:pt idx="20">
                  <c:v>70.345420000000004</c:v>
                </c:pt>
                <c:pt idx="21">
                  <c:v>78.669300000000007</c:v>
                </c:pt>
                <c:pt idx="22">
                  <c:v>85.065910000000002</c:v>
                </c:pt>
                <c:pt idx="23">
                  <c:v>94.317139999999995</c:v>
                </c:pt>
                <c:pt idx="24">
                  <c:v>102.57259999999999</c:v>
                </c:pt>
                <c:pt idx="25">
                  <c:v>105.5564</c:v>
                </c:pt>
                <c:pt idx="26">
                  <c:v>113.4187</c:v>
                </c:pt>
                <c:pt idx="27">
                  <c:v>121.021</c:v>
                </c:pt>
                <c:pt idx="28">
                  <c:v>121.5746</c:v>
                </c:pt>
                <c:pt idx="29">
                  <c:v>121.5286</c:v>
                </c:pt>
                <c:pt idx="30">
                  <c:v>118.721</c:v>
                </c:pt>
                <c:pt idx="31">
                  <c:v>117.58459999999999</c:v>
                </c:pt>
                <c:pt idx="32">
                  <c:v>117.9783</c:v>
                </c:pt>
                <c:pt idx="33">
                  <c:v>113.1414</c:v>
                </c:pt>
                <c:pt idx="34">
                  <c:v>108.9055</c:v>
                </c:pt>
                <c:pt idx="35">
                  <c:v>106.68040000000001</c:v>
                </c:pt>
                <c:pt idx="36">
                  <c:v>99.917299999999997</c:v>
                </c:pt>
                <c:pt idx="37">
                  <c:v>96.727320000000006</c:v>
                </c:pt>
                <c:pt idx="38">
                  <c:v>93.561120000000003</c:v>
                </c:pt>
                <c:pt idx="39">
                  <c:v>88.327569999999994</c:v>
                </c:pt>
                <c:pt idx="40">
                  <c:v>85.361779999999996</c:v>
                </c:pt>
                <c:pt idx="41">
                  <c:v>85.21172</c:v>
                </c:pt>
                <c:pt idx="42">
                  <c:v>82.921390000000002</c:v>
                </c:pt>
                <c:pt idx="43">
                  <c:v>83.218800000000002</c:v>
                </c:pt>
                <c:pt idx="44">
                  <c:v>82.931359999999998</c:v>
                </c:pt>
                <c:pt idx="45">
                  <c:v>81.260940000000005</c:v>
                </c:pt>
                <c:pt idx="46">
                  <c:v>79.081109999999995</c:v>
                </c:pt>
                <c:pt idx="47">
                  <c:v>81.560140000000004</c:v>
                </c:pt>
                <c:pt idx="48">
                  <c:v>80.878699999999995</c:v>
                </c:pt>
                <c:pt idx="49">
                  <c:v>81.000050000000002</c:v>
                </c:pt>
                <c:pt idx="50">
                  <c:v>81.050089999999997</c:v>
                </c:pt>
                <c:pt idx="51">
                  <c:v>86.10342</c:v>
                </c:pt>
                <c:pt idx="52">
                  <c:v>86.395539999999997</c:v>
                </c:pt>
                <c:pt idx="53">
                  <c:v>84.69162</c:v>
                </c:pt>
                <c:pt idx="54">
                  <c:v>86.531980000000004</c:v>
                </c:pt>
                <c:pt idx="55">
                  <c:v>84.848320000000001</c:v>
                </c:pt>
                <c:pt idx="56">
                  <c:v>89.788470000000004</c:v>
                </c:pt>
                <c:pt idx="57">
                  <c:v>88.810360000000003</c:v>
                </c:pt>
                <c:pt idx="58">
                  <c:v>91.190989999999999</c:v>
                </c:pt>
                <c:pt idx="59">
                  <c:v>96.274929999999998</c:v>
                </c:pt>
                <c:pt idx="60">
                  <c:v>97.343090000000004</c:v>
                </c:pt>
                <c:pt idx="61">
                  <c:v>100.42919999999999</c:v>
                </c:pt>
                <c:pt idx="62">
                  <c:v>100.9226</c:v>
                </c:pt>
                <c:pt idx="63">
                  <c:v>105.41670000000001</c:v>
                </c:pt>
                <c:pt idx="64">
                  <c:v>104.4025</c:v>
                </c:pt>
                <c:pt idx="65">
                  <c:v>104.1677</c:v>
                </c:pt>
                <c:pt idx="66">
                  <c:v>106.1388</c:v>
                </c:pt>
                <c:pt idx="67">
                  <c:v>109.8672</c:v>
                </c:pt>
                <c:pt idx="68">
                  <c:v>107.8853</c:v>
                </c:pt>
                <c:pt idx="69">
                  <c:v>109.2419</c:v>
                </c:pt>
                <c:pt idx="70">
                  <c:v>109.09869999999999</c:v>
                </c:pt>
                <c:pt idx="71">
                  <c:v>106.3877</c:v>
                </c:pt>
                <c:pt idx="72">
                  <c:v>109.2529</c:v>
                </c:pt>
                <c:pt idx="73">
                  <c:v>110.3075</c:v>
                </c:pt>
                <c:pt idx="74">
                  <c:v>110.8368</c:v>
                </c:pt>
                <c:pt idx="75">
                  <c:v>110.57429999999999</c:v>
                </c:pt>
                <c:pt idx="76">
                  <c:v>112.65989999999999</c:v>
                </c:pt>
                <c:pt idx="77">
                  <c:v>111.3492</c:v>
                </c:pt>
                <c:pt idx="78">
                  <c:v>111.60209999999999</c:v>
                </c:pt>
                <c:pt idx="79">
                  <c:v>112.94970000000001</c:v>
                </c:pt>
                <c:pt idx="80">
                  <c:v>110.803</c:v>
                </c:pt>
                <c:pt idx="81">
                  <c:v>112.6486</c:v>
                </c:pt>
                <c:pt idx="82">
                  <c:v>117.4941</c:v>
                </c:pt>
                <c:pt idx="83">
                  <c:v>120.643</c:v>
                </c:pt>
                <c:pt idx="84">
                  <c:v>122.6233</c:v>
                </c:pt>
                <c:pt idx="85">
                  <c:v>126.14100000000001</c:v>
                </c:pt>
                <c:pt idx="86">
                  <c:v>130.96799999999999</c:v>
                </c:pt>
                <c:pt idx="87">
                  <c:v>133.48159999999999</c:v>
                </c:pt>
                <c:pt idx="88">
                  <c:v>134.99680000000001</c:v>
                </c:pt>
                <c:pt idx="89">
                  <c:v>134.59989999999999</c:v>
                </c:pt>
                <c:pt idx="90">
                  <c:v>138.6103</c:v>
                </c:pt>
                <c:pt idx="91">
                  <c:v>129.95939999999999</c:v>
                </c:pt>
                <c:pt idx="92">
                  <c:v>135.3323</c:v>
                </c:pt>
                <c:pt idx="93">
                  <c:v>135.21029999999999</c:v>
                </c:pt>
                <c:pt idx="94">
                  <c:v>136.53559999999999</c:v>
                </c:pt>
                <c:pt idx="95">
                  <c:v>141.66849999999999</c:v>
                </c:pt>
                <c:pt idx="96">
                  <c:v>150.3383</c:v>
                </c:pt>
                <c:pt idx="97">
                  <c:v>156.4419</c:v>
                </c:pt>
                <c:pt idx="98">
                  <c:v>154.84110000000001</c:v>
                </c:pt>
                <c:pt idx="99">
                  <c:v>145.6661</c:v>
                </c:pt>
              </c:numCache>
            </c:numRef>
          </c:val>
          <c:extLst>
            <c:ext xmlns:c16="http://schemas.microsoft.com/office/drawing/2014/chart" uri="{C3380CC4-5D6E-409C-BE32-E72D297353CC}">
              <c16:uniqueId val="{00000000-A3BA-42CE-95E3-3A96E5A2FB11}"/>
            </c:ext>
          </c:extLst>
        </c:ser>
        <c:dLbls>
          <c:showLegendKey val="0"/>
          <c:showVal val="0"/>
          <c:showCatName val="0"/>
          <c:showSerName val="0"/>
          <c:showPercent val="0"/>
          <c:showBubbleSize val="0"/>
        </c:dLbls>
        <c:gapWidth val="60"/>
        <c:axId val="1567246640"/>
        <c:axId val="1639599504"/>
      </c:barChart>
      <c:catAx>
        <c:axId val="156724664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639599504"/>
        <c:crosses val="autoZero"/>
        <c:auto val="1"/>
        <c:lblAlgn val="ctr"/>
        <c:lblOffset val="100"/>
        <c:tickMarkSkip val="1"/>
        <c:noMultiLvlLbl val="0"/>
      </c:catAx>
      <c:valAx>
        <c:axId val="1639599504"/>
        <c:scaling>
          <c:orientation val="minMax"/>
          <c:max val="2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5672466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108255872348089E-2"/>
          <c:y val="4.7460937500000001E-2"/>
          <c:w val="0.92605094159960011"/>
          <c:h val="0.66768174603174613"/>
        </c:manualLayout>
      </c:layout>
      <c:areaChart>
        <c:grouping val="stacked"/>
        <c:varyColors val="0"/>
        <c:ser>
          <c:idx val="0"/>
          <c:order val="0"/>
          <c:tx>
            <c:strRef>
              <c:f>Gráfico6!$E$4</c:f>
              <c:strCache>
                <c:ptCount val="1"/>
                <c:pt idx="0">
                  <c:v> Rendimientos del trabajo</c:v>
                </c:pt>
              </c:strCache>
            </c:strRef>
          </c:tx>
          <c:spPr>
            <a:solidFill>
              <a:schemeClr val="accent1"/>
            </a:solidFill>
            <a:ln>
              <a:noFill/>
            </a:ln>
            <a:effectLst/>
          </c:spPr>
          <c:cat>
            <c:strRef>
              <c:extLst>
                <c:ext xmlns:c15="http://schemas.microsoft.com/office/drawing/2012/chart" uri="{02D57815-91ED-43cb-92C2-25804820EDAC}">
                  <c15:fullRef>
                    <c15:sqref>Gráfico6!$D$5:$D$104</c15:sqref>
                  </c15:fullRef>
                </c:ext>
              </c:extLst>
              <c:f>(Gráfico6!$D$5,Gráfico6!$D$7:$D$104)</c:f>
              <c:strCache>
                <c:ptCount val="99"/>
                <c:pt idx="0">
                  <c:v>Centila Riqueza</c:v>
                </c:pt>
                <c:pt idx="8">
                  <c:v>10
-4.902</c:v>
                </c:pt>
                <c:pt idx="18">
                  <c:v>20
1.132</c:v>
                </c:pt>
                <c:pt idx="28">
                  <c:v>30
10.257</c:v>
                </c:pt>
                <c:pt idx="38">
                  <c:v>40
31.288</c:v>
                </c:pt>
                <c:pt idx="48">
                  <c:v>50
56.413</c:v>
                </c:pt>
                <c:pt idx="58">
                  <c:v>60
85.917</c:v>
                </c:pt>
                <c:pt idx="68">
                  <c:v>70
124.971</c:v>
                </c:pt>
                <c:pt idx="78">
                  <c:v>80
184.902</c:v>
                </c:pt>
                <c:pt idx="88">
                  <c:v>90
307.286</c:v>
                </c:pt>
                <c:pt idx="98">
                  <c:v>100
5.002.086</c:v>
                </c:pt>
              </c:strCache>
            </c:strRef>
          </c:cat>
          <c:val>
            <c:numRef>
              <c:extLst>
                <c:ext xmlns:c15="http://schemas.microsoft.com/office/drawing/2012/chart" uri="{02D57815-91ED-43cb-92C2-25804820EDAC}">
                  <c15:fullRef>
                    <c15:sqref>Gráfico6!$E$5:$E$104</c15:sqref>
                  </c15:fullRef>
                </c:ext>
              </c:extLst>
              <c:f>(Gráfico6!$E$5,Gráfico6!$E$7:$E$104)</c:f>
              <c:numCache>
                <c:formatCode>#,##0.00</c:formatCode>
                <c:ptCount val="99"/>
                <c:pt idx="0">
                  <c:v>6.8919212500000002</c:v>
                </c:pt>
                <c:pt idx="1">
                  <c:v>8.6279228499999991</c:v>
                </c:pt>
                <c:pt idx="2">
                  <c:v>8.8759216500000004</c:v>
                </c:pt>
                <c:pt idx="3">
                  <c:v>9.0478936999999995</c:v>
                </c:pt>
                <c:pt idx="4">
                  <c:v>9.6389930600000007</c:v>
                </c:pt>
                <c:pt idx="5">
                  <c:v>10.9111084</c:v>
                </c:pt>
                <c:pt idx="6">
                  <c:v>12.5465418</c:v>
                </c:pt>
                <c:pt idx="7">
                  <c:v>13.686385599999999</c:v>
                </c:pt>
                <c:pt idx="8">
                  <c:v>13.4595696</c:v>
                </c:pt>
                <c:pt idx="9">
                  <c:v>12.972457199999999</c:v>
                </c:pt>
                <c:pt idx="10">
                  <c:v>16.230629400000002</c:v>
                </c:pt>
                <c:pt idx="11">
                  <c:v>16.230629400000002</c:v>
                </c:pt>
                <c:pt idx="12">
                  <c:v>20.797334200000002</c:v>
                </c:pt>
                <c:pt idx="13">
                  <c:v>20.194843599999999</c:v>
                </c:pt>
                <c:pt idx="14">
                  <c:v>19.880940299999999</c:v>
                </c:pt>
                <c:pt idx="15">
                  <c:v>20.252823299999999</c:v>
                </c:pt>
                <c:pt idx="16">
                  <c:v>21.214690999999998</c:v>
                </c:pt>
                <c:pt idx="17">
                  <c:v>23.508161300000001</c:v>
                </c:pt>
                <c:pt idx="18">
                  <c:v>22.608415999999998</c:v>
                </c:pt>
                <c:pt idx="19">
                  <c:v>20.419679200000001</c:v>
                </c:pt>
                <c:pt idx="20">
                  <c:v>19.333141300000001</c:v>
                </c:pt>
                <c:pt idx="21">
                  <c:v>18.891864000000002</c:v>
                </c:pt>
                <c:pt idx="22">
                  <c:v>18.773837100000001</c:v>
                </c:pt>
                <c:pt idx="23">
                  <c:v>18.4354947</c:v>
                </c:pt>
                <c:pt idx="24">
                  <c:v>17.964944500000001</c:v>
                </c:pt>
                <c:pt idx="25">
                  <c:v>17.2391544</c:v>
                </c:pt>
                <c:pt idx="26">
                  <c:v>16.433360499999999</c:v>
                </c:pt>
                <c:pt idx="27">
                  <c:v>15.587552000000001</c:v>
                </c:pt>
                <c:pt idx="28">
                  <c:v>14.7785583</c:v>
                </c:pt>
                <c:pt idx="29">
                  <c:v>14.169143200000001</c:v>
                </c:pt>
                <c:pt idx="30">
                  <c:v>13.708520699999999</c:v>
                </c:pt>
                <c:pt idx="31">
                  <c:v>12.764284099999999</c:v>
                </c:pt>
                <c:pt idx="32">
                  <c:v>12.493271099999999</c:v>
                </c:pt>
                <c:pt idx="33">
                  <c:v>12.040134500000001</c:v>
                </c:pt>
                <c:pt idx="34">
                  <c:v>11.6622579</c:v>
                </c:pt>
                <c:pt idx="35">
                  <c:v>11.365643199999999</c:v>
                </c:pt>
                <c:pt idx="36">
                  <c:v>11.124678599999999</c:v>
                </c:pt>
                <c:pt idx="37">
                  <c:v>10.766068300000001</c:v>
                </c:pt>
                <c:pt idx="38">
                  <c:v>10.6182581</c:v>
                </c:pt>
                <c:pt idx="39">
                  <c:v>10.4011768</c:v>
                </c:pt>
                <c:pt idx="40">
                  <c:v>10.285431300000001</c:v>
                </c:pt>
                <c:pt idx="41">
                  <c:v>10.2487355</c:v>
                </c:pt>
                <c:pt idx="42">
                  <c:v>10.090621199999999</c:v>
                </c:pt>
                <c:pt idx="43">
                  <c:v>10.0526047</c:v>
                </c:pt>
                <c:pt idx="44">
                  <c:v>9.7523540900000008</c:v>
                </c:pt>
                <c:pt idx="45">
                  <c:v>9.7573326599999994</c:v>
                </c:pt>
                <c:pt idx="46">
                  <c:v>9.7300651800000004</c:v>
                </c:pt>
                <c:pt idx="47">
                  <c:v>9.5603497900000001</c:v>
                </c:pt>
                <c:pt idx="48">
                  <c:v>9.6151311100000001</c:v>
                </c:pt>
                <c:pt idx="49">
                  <c:v>9.4917613000000003</c:v>
                </c:pt>
                <c:pt idx="50">
                  <c:v>9.3621960400000006</c:v>
                </c:pt>
                <c:pt idx="51">
                  <c:v>9.3140054899999996</c:v>
                </c:pt>
                <c:pt idx="52">
                  <c:v>9.3811142299999997</c:v>
                </c:pt>
                <c:pt idx="53">
                  <c:v>9.2801552100000002</c:v>
                </c:pt>
                <c:pt idx="54">
                  <c:v>9.1936008099999995</c:v>
                </c:pt>
                <c:pt idx="55">
                  <c:v>8.9978408299999995</c:v>
                </c:pt>
                <c:pt idx="56">
                  <c:v>9.0311634999999999</c:v>
                </c:pt>
                <c:pt idx="57">
                  <c:v>9.0765801600000007</c:v>
                </c:pt>
                <c:pt idx="58">
                  <c:v>9.0021237000000003</c:v>
                </c:pt>
                <c:pt idx="59">
                  <c:v>9.0055130600000002</c:v>
                </c:pt>
                <c:pt idx="60">
                  <c:v>8.98630423</c:v>
                </c:pt>
                <c:pt idx="61">
                  <c:v>8.9461070800000009</c:v>
                </c:pt>
                <c:pt idx="62">
                  <c:v>8.9117666</c:v>
                </c:pt>
                <c:pt idx="63">
                  <c:v>9.0625776600000005</c:v>
                </c:pt>
                <c:pt idx="64">
                  <c:v>8.9234477299999995</c:v>
                </c:pt>
                <c:pt idx="65">
                  <c:v>8.9488233499999996</c:v>
                </c:pt>
                <c:pt idx="66">
                  <c:v>8.9060385400000008</c:v>
                </c:pt>
                <c:pt idx="67">
                  <c:v>9.0414656900000008</c:v>
                </c:pt>
                <c:pt idx="68">
                  <c:v>8.9542849400000009</c:v>
                </c:pt>
                <c:pt idx="69">
                  <c:v>9.0579511099999994</c:v>
                </c:pt>
                <c:pt idx="70">
                  <c:v>8.9857891500000004</c:v>
                </c:pt>
                <c:pt idx="71">
                  <c:v>9.10795654</c:v>
                </c:pt>
                <c:pt idx="72">
                  <c:v>9.1576251499999994</c:v>
                </c:pt>
                <c:pt idx="73">
                  <c:v>9.0647997</c:v>
                </c:pt>
                <c:pt idx="74">
                  <c:v>9.2623512300000002</c:v>
                </c:pt>
                <c:pt idx="75">
                  <c:v>9.1560810499999992</c:v>
                </c:pt>
                <c:pt idx="76">
                  <c:v>9.2017916900000003</c:v>
                </c:pt>
                <c:pt idx="77">
                  <c:v>9.2266894500000003</c:v>
                </c:pt>
                <c:pt idx="78">
                  <c:v>9.4263507099999995</c:v>
                </c:pt>
                <c:pt idx="79">
                  <c:v>9.4581806700000008</c:v>
                </c:pt>
                <c:pt idx="80">
                  <c:v>9.5210247799999994</c:v>
                </c:pt>
                <c:pt idx="81">
                  <c:v>9.3877992300000006</c:v>
                </c:pt>
                <c:pt idx="82">
                  <c:v>9.6991643399999994</c:v>
                </c:pt>
                <c:pt idx="83">
                  <c:v>9.7792705400000006</c:v>
                </c:pt>
                <c:pt idx="84">
                  <c:v>9.8195723600000004</c:v>
                </c:pt>
                <c:pt idx="85">
                  <c:v>9.8677368399999992</c:v>
                </c:pt>
                <c:pt idx="86">
                  <c:v>9.8845900600000007</c:v>
                </c:pt>
                <c:pt idx="87">
                  <c:v>9.9746157199999992</c:v>
                </c:pt>
                <c:pt idx="88">
                  <c:v>9.8292774200000004</c:v>
                </c:pt>
                <c:pt idx="89">
                  <c:v>9.9866507999999996</c:v>
                </c:pt>
                <c:pt idx="90">
                  <c:v>9.6815363399999992</c:v>
                </c:pt>
                <c:pt idx="91">
                  <c:v>9.5896848299999995</c:v>
                </c:pt>
                <c:pt idx="92">
                  <c:v>9.3053079899999993</c:v>
                </c:pt>
                <c:pt idx="93">
                  <c:v>8.8919791099999994</c:v>
                </c:pt>
                <c:pt idx="94">
                  <c:v>8.3445993200000004</c:v>
                </c:pt>
                <c:pt idx="95">
                  <c:v>7.2960466200000003</c:v>
                </c:pt>
                <c:pt idx="96">
                  <c:v>5.8459980199999997</c:v>
                </c:pt>
                <c:pt idx="97">
                  <c:v>4.0158677300000001</c:v>
                </c:pt>
                <c:pt idx="98">
                  <c:v>1.8681057999999999</c:v>
                </c:pt>
              </c:numCache>
            </c:numRef>
          </c:val>
          <c:extLst>
            <c:ext xmlns:c16="http://schemas.microsoft.com/office/drawing/2014/chart" uri="{C3380CC4-5D6E-409C-BE32-E72D297353CC}">
              <c16:uniqueId val="{00000000-B49D-44AA-A598-5AB2097E330C}"/>
            </c:ext>
          </c:extLst>
        </c:ser>
        <c:ser>
          <c:idx val="1"/>
          <c:order val="1"/>
          <c:tx>
            <c:strRef>
              <c:f>Gráfico6!$F$4</c:f>
              <c:strCache>
                <c:ptCount val="1"/>
                <c:pt idx="0">
                  <c:v> Arrendamiento de viviendas</c:v>
                </c:pt>
              </c:strCache>
            </c:strRef>
          </c:tx>
          <c:spPr>
            <a:solidFill>
              <a:schemeClr val="accent2"/>
            </a:solidFill>
            <a:ln>
              <a:noFill/>
            </a:ln>
            <a:effectLst/>
          </c:spPr>
          <c:cat>
            <c:strRef>
              <c:extLst>
                <c:ext xmlns:c15="http://schemas.microsoft.com/office/drawing/2012/chart" uri="{02D57815-91ED-43cb-92C2-25804820EDAC}">
                  <c15:fullRef>
                    <c15:sqref>Gráfico6!$D$5:$D$104</c15:sqref>
                  </c15:fullRef>
                </c:ext>
              </c:extLst>
              <c:f>(Gráfico6!$D$5,Gráfico6!$D$7:$D$104)</c:f>
              <c:strCache>
                <c:ptCount val="99"/>
                <c:pt idx="0">
                  <c:v>Centila Riqueza</c:v>
                </c:pt>
                <c:pt idx="8">
                  <c:v>10
-4.902</c:v>
                </c:pt>
                <c:pt idx="18">
                  <c:v>20
1.132</c:v>
                </c:pt>
                <c:pt idx="28">
                  <c:v>30
10.257</c:v>
                </c:pt>
                <c:pt idx="38">
                  <c:v>40
31.288</c:v>
                </c:pt>
                <c:pt idx="48">
                  <c:v>50
56.413</c:v>
                </c:pt>
                <c:pt idx="58">
                  <c:v>60
85.917</c:v>
                </c:pt>
                <c:pt idx="68">
                  <c:v>70
124.971</c:v>
                </c:pt>
                <c:pt idx="78">
                  <c:v>80
184.902</c:v>
                </c:pt>
                <c:pt idx="88">
                  <c:v>90
307.286</c:v>
                </c:pt>
                <c:pt idx="98">
                  <c:v>100
5.002.086</c:v>
                </c:pt>
              </c:strCache>
            </c:strRef>
          </c:cat>
          <c:val>
            <c:numRef>
              <c:extLst>
                <c:ext xmlns:c15="http://schemas.microsoft.com/office/drawing/2012/chart" uri="{02D57815-91ED-43cb-92C2-25804820EDAC}">
                  <c15:fullRef>
                    <c15:sqref>Gráfico6!$F$5:$F$104</c15:sqref>
                  </c15:fullRef>
                </c:ext>
              </c:extLst>
              <c:f>(Gráfico6!$F$5,Gráfico6!$F$7:$F$104)</c:f>
              <c:numCache>
                <c:formatCode>#,##0.00</c:formatCode>
                <c:ptCount val="99"/>
                <c:pt idx="0">
                  <c:v>11.918939200000001</c:v>
                </c:pt>
                <c:pt idx="1">
                  <c:v>6.2569248100000001</c:v>
                </c:pt>
                <c:pt idx="2">
                  <c:v>5.9174241099999998</c:v>
                </c:pt>
                <c:pt idx="3">
                  <c:v>5.6075138500000001</c:v>
                </c:pt>
                <c:pt idx="4">
                  <c:v>5.0742504200000003</c:v>
                </c:pt>
                <c:pt idx="5">
                  <c:v>4.6091846900000002</c:v>
                </c:pt>
                <c:pt idx="6">
                  <c:v>3.95444131</c:v>
                </c:pt>
                <c:pt idx="7">
                  <c:v>3.42588377</c:v>
                </c:pt>
                <c:pt idx="8">
                  <c:v>3.5525177600000002</c:v>
                </c:pt>
                <c:pt idx="9">
                  <c:v>3.9582546700000001</c:v>
                </c:pt>
                <c:pt idx="10">
                  <c:v>0.81520809000000005</c:v>
                </c:pt>
                <c:pt idx="11">
                  <c:v>0.81520809000000005</c:v>
                </c:pt>
                <c:pt idx="12">
                  <c:v>3.262412E-2</c:v>
                </c:pt>
                <c:pt idx="13">
                  <c:v>0.16053834</c:v>
                </c:pt>
                <c:pt idx="14">
                  <c:v>0.26523883999999998</c:v>
                </c:pt>
                <c:pt idx="15">
                  <c:v>0.37915549999999998</c:v>
                </c:pt>
                <c:pt idx="16">
                  <c:v>0.4448918</c:v>
                </c:pt>
                <c:pt idx="17">
                  <c:v>0.55156718999999998</c:v>
                </c:pt>
                <c:pt idx="18">
                  <c:v>0.67304030000000004</c:v>
                </c:pt>
                <c:pt idx="19">
                  <c:v>0.81697523999999999</c:v>
                </c:pt>
                <c:pt idx="20">
                  <c:v>1.10430809</c:v>
                </c:pt>
                <c:pt idx="21">
                  <c:v>1.4642530199999999</c:v>
                </c:pt>
                <c:pt idx="22">
                  <c:v>1.8497262699999999</c:v>
                </c:pt>
                <c:pt idx="23">
                  <c:v>2.2493367599999998</c:v>
                </c:pt>
                <c:pt idx="24">
                  <c:v>2.6747388700000001</c:v>
                </c:pt>
                <c:pt idx="25">
                  <c:v>3.0589826100000002</c:v>
                </c:pt>
                <c:pt idx="26">
                  <c:v>3.4056504099999998</c:v>
                </c:pt>
                <c:pt idx="27">
                  <c:v>3.7619212900000001</c:v>
                </c:pt>
                <c:pt idx="28">
                  <c:v>4.13916123</c:v>
                </c:pt>
                <c:pt idx="29">
                  <c:v>4.6003758799999996</c:v>
                </c:pt>
                <c:pt idx="30">
                  <c:v>4.8848811599999999</c:v>
                </c:pt>
                <c:pt idx="31">
                  <c:v>5.1933277499999999</c:v>
                </c:pt>
                <c:pt idx="32">
                  <c:v>5.4336133100000001</c:v>
                </c:pt>
                <c:pt idx="33">
                  <c:v>5.7095878899999999</c:v>
                </c:pt>
                <c:pt idx="34">
                  <c:v>5.8449210599999999</c:v>
                </c:pt>
                <c:pt idx="35">
                  <c:v>6.1157046800000003</c:v>
                </c:pt>
                <c:pt idx="36">
                  <c:v>6.3444136200000001</c:v>
                </c:pt>
                <c:pt idx="37">
                  <c:v>6.53694503</c:v>
                </c:pt>
                <c:pt idx="38">
                  <c:v>6.5525553099999998</c:v>
                </c:pt>
                <c:pt idx="39">
                  <c:v>6.8461323399999996</c:v>
                </c:pt>
                <c:pt idx="40">
                  <c:v>6.9833993300000001</c:v>
                </c:pt>
                <c:pt idx="41">
                  <c:v>6.9595478399999999</c:v>
                </c:pt>
                <c:pt idx="42">
                  <c:v>7.0356250100000004</c:v>
                </c:pt>
                <c:pt idx="43">
                  <c:v>7.2915541900000003</c:v>
                </c:pt>
                <c:pt idx="44">
                  <c:v>7.2978520099999997</c:v>
                </c:pt>
                <c:pt idx="45">
                  <c:v>7.6386366199999998</c:v>
                </c:pt>
                <c:pt idx="46">
                  <c:v>7.8537281800000001</c:v>
                </c:pt>
                <c:pt idx="47">
                  <c:v>7.7701500299999999</c:v>
                </c:pt>
                <c:pt idx="48">
                  <c:v>8.1602732800000002</c:v>
                </c:pt>
                <c:pt idx="49">
                  <c:v>8.5437901299999996</c:v>
                </c:pt>
                <c:pt idx="50">
                  <c:v>8.5265586599999992</c:v>
                </c:pt>
                <c:pt idx="51">
                  <c:v>9.0479966800000007</c:v>
                </c:pt>
                <c:pt idx="52">
                  <c:v>9.1663715299999993</c:v>
                </c:pt>
                <c:pt idx="53">
                  <c:v>9.3526136399999995</c:v>
                </c:pt>
                <c:pt idx="54">
                  <c:v>9.7653700299999997</c:v>
                </c:pt>
                <c:pt idx="55">
                  <c:v>10.238249400000001</c:v>
                </c:pt>
                <c:pt idx="56">
                  <c:v>10.3237711</c:v>
                </c:pt>
                <c:pt idx="57">
                  <c:v>10.7115674</c:v>
                </c:pt>
                <c:pt idx="58">
                  <c:v>11.2595466</c:v>
                </c:pt>
                <c:pt idx="59">
                  <c:v>11.709851499999999</c:v>
                </c:pt>
                <c:pt idx="60">
                  <c:v>12.1063431</c:v>
                </c:pt>
                <c:pt idx="61">
                  <c:v>12.3681854</c:v>
                </c:pt>
                <c:pt idx="62">
                  <c:v>12.9784696</c:v>
                </c:pt>
                <c:pt idx="63">
                  <c:v>13.483957500000001</c:v>
                </c:pt>
                <c:pt idx="64">
                  <c:v>14.0892202</c:v>
                </c:pt>
                <c:pt idx="65">
                  <c:v>14.5214128</c:v>
                </c:pt>
                <c:pt idx="66">
                  <c:v>15.144618899999999</c:v>
                </c:pt>
                <c:pt idx="67">
                  <c:v>15.432175300000001</c:v>
                </c:pt>
                <c:pt idx="68">
                  <c:v>16.2249531</c:v>
                </c:pt>
                <c:pt idx="69">
                  <c:v>16.779109500000001</c:v>
                </c:pt>
                <c:pt idx="70">
                  <c:v>17.674411599999999</c:v>
                </c:pt>
                <c:pt idx="71">
                  <c:v>18.153900499999999</c:v>
                </c:pt>
                <c:pt idx="72">
                  <c:v>19.1179071</c:v>
                </c:pt>
                <c:pt idx="73">
                  <c:v>20.080862</c:v>
                </c:pt>
                <c:pt idx="74">
                  <c:v>20.5457079</c:v>
                </c:pt>
                <c:pt idx="75">
                  <c:v>21.8528451</c:v>
                </c:pt>
                <c:pt idx="76">
                  <c:v>22.843634699999999</c:v>
                </c:pt>
                <c:pt idx="77">
                  <c:v>23.735209000000001</c:v>
                </c:pt>
                <c:pt idx="78">
                  <c:v>25.000557499999999</c:v>
                </c:pt>
                <c:pt idx="79">
                  <c:v>26.716329200000001</c:v>
                </c:pt>
                <c:pt idx="80">
                  <c:v>27.306159999999998</c:v>
                </c:pt>
                <c:pt idx="81">
                  <c:v>28.755134699999999</c:v>
                </c:pt>
                <c:pt idx="82">
                  <c:v>30.285073000000001</c:v>
                </c:pt>
                <c:pt idx="83">
                  <c:v>32.015882499999996</c:v>
                </c:pt>
                <c:pt idx="84">
                  <c:v>34.277772400000003</c:v>
                </c:pt>
                <c:pt idx="85">
                  <c:v>35.322141799999997</c:v>
                </c:pt>
                <c:pt idx="86">
                  <c:v>37.154670199999998</c:v>
                </c:pt>
                <c:pt idx="87">
                  <c:v>40.108834100000003</c:v>
                </c:pt>
                <c:pt idx="88">
                  <c:v>41.890866899999999</c:v>
                </c:pt>
                <c:pt idx="89">
                  <c:v>44.849767300000003</c:v>
                </c:pt>
                <c:pt idx="90">
                  <c:v>47.2730587</c:v>
                </c:pt>
                <c:pt idx="91">
                  <c:v>50.688926199999997</c:v>
                </c:pt>
                <c:pt idx="92">
                  <c:v>54.707498200000003</c:v>
                </c:pt>
                <c:pt idx="93">
                  <c:v>58.410871999999998</c:v>
                </c:pt>
                <c:pt idx="94">
                  <c:v>62.934779300000002</c:v>
                </c:pt>
                <c:pt idx="95">
                  <c:v>68.257692500000005</c:v>
                </c:pt>
                <c:pt idx="96">
                  <c:v>74.680517499999993</c:v>
                </c:pt>
                <c:pt idx="97">
                  <c:v>82.261899700000001</c:v>
                </c:pt>
                <c:pt idx="98">
                  <c:v>103.170286</c:v>
                </c:pt>
              </c:numCache>
            </c:numRef>
          </c:val>
          <c:extLst>
            <c:ext xmlns:c16="http://schemas.microsoft.com/office/drawing/2014/chart" uri="{C3380CC4-5D6E-409C-BE32-E72D297353CC}">
              <c16:uniqueId val="{00000001-B49D-44AA-A598-5AB2097E330C}"/>
            </c:ext>
          </c:extLst>
        </c:ser>
        <c:ser>
          <c:idx val="2"/>
          <c:order val="2"/>
          <c:tx>
            <c:strRef>
              <c:f>Gráfico6!$G$4</c:f>
              <c:strCache>
                <c:ptCount val="1"/>
                <c:pt idx="0">
                  <c:v> Planes de pensiones</c:v>
                </c:pt>
              </c:strCache>
            </c:strRef>
          </c:tx>
          <c:spPr>
            <a:solidFill>
              <a:schemeClr val="accent3"/>
            </a:solidFill>
            <a:ln>
              <a:noFill/>
            </a:ln>
            <a:effectLst/>
          </c:spPr>
          <c:cat>
            <c:strRef>
              <c:extLst>
                <c:ext xmlns:c15="http://schemas.microsoft.com/office/drawing/2012/chart" uri="{02D57815-91ED-43cb-92C2-25804820EDAC}">
                  <c15:fullRef>
                    <c15:sqref>Gráfico6!$D$5:$D$104</c15:sqref>
                  </c15:fullRef>
                </c:ext>
              </c:extLst>
              <c:f>(Gráfico6!$D$5,Gráfico6!$D$7:$D$104)</c:f>
              <c:strCache>
                <c:ptCount val="99"/>
                <c:pt idx="0">
                  <c:v>Centila Riqueza</c:v>
                </c:pt>
                <c:pt idx="8">
                  <c:v>10
-4.902</c:v>
                </c:pt>
                <c:pt idx="18">
                  <c:v>20
1.132</c:v>
                </c:pt>
                <c:pt idx="28">
                  <c:v>30
10.257</c:v>
                </c:pt>
                <c:pt idx="38">
                  <c:v>40
31.288</c:v>
                </c:pt>
                <c:pt idx="48">
                  <c:v>50
56.413</c:v>
                </c:pt>
                <c:pt idx="58">
                  <c:v>60
85.917</c:v>
                </c:pt>
                <c:pt idx="68">
                  <c:v>70
124.971</c:v>
                </c:pt>
                <c:pt idx="78">
                  <c:v>80
184.902</c:v>
                </c:pt>
                <c:pt idx="88">
                  <c:v>90
307.286</c:v>
                </c:pt>
                <c:pt idx="98">
                  <c:v>100
5.002.086</c:v>
                </c:pt>
              </c:strCache>
            </c:strRef>
          </c:cat>
          <c:val>
            <c:numRef>
              <c:extLst>
                <c:ext xmlns:c15="http://schemas.microsoft.com/office/drawing/2012/chart" uri="{02D57815-91ED-43cb-92C2-25804820EDAC}">
                  <c15:fullRef>
                    <c15:sqref>Gráfico6!$G$5:$G$104</c15:sqref>
                  </c15:fullRef>
                </c:ext>
              </c:extLst>
              <c:f>(Gráfico6!$G$5,Gráfico6!$G$7:$G$104)</c:f>
              <c:numCache>
                <c:formatCode>#,##0.00</c:formatCode>
                <c:ptCount val="99"/>
                <c:pt idx="0">
                  <c:v>9.5002909399999993</c:v>
                </c:pt>
                <c:pt idx="1">
                  <c:v>4.5971720700000001</c:v>
                </c:pt>
                <c:pt idx="2">
                  <c:v>4.0155399699999998</c:v>
                </c:pt>
                <c:pt idx="3">
                  <c:v>3.5718397400000002</c:v>
                </c:pt>
                <c:pt idx="4">
                  <c:v>2.9961722800000001</c:v>
                </c:pt>
                <c:pt idx="5">
                  <c:v>2.4957034500000002</c:v>
                </c:pt>
                <c:pt idx="6">
                  <c:v>1.9778214999999999</c:v>
                </c:pt>
                <c:pt idx="7">
                  <c:v>1.63926886</c:v>
                </c:pt>
                <c:pt idx="8">
                  <c:v>1.5517839600000001</c:v>
                </c:pt>
                <c:pt idx="9">
                  <c:v>1.7690254299999999</c:v>
                </c:pt>
                <c:pt idx="10">
                  <c:v>0.43889505000000001</c:v>
                </c:pt>
                <c:pt idx="11">
                  <c:v>0.43889505000000001</c:v>
                </c:pt>
                <c:pt idx="12">
                  <c:v>4.1807329999999997E-2</c:v>
                </c:pt>
                <c:pt idx="13">
                  <c:v>0.10714890000000001</c:v>
                </c:pt>
                <c:pt idx="14">
                  <c:v>0.16509963999999999</c:v>
                </c:pt>
                <c:pt idx="15">
                  <c:v>0.19782192000000001</c:v>
                </c:pt>
                <c:pt idx="16">
                  <c:v>0.25330444000000002</c:v>
                </c:pt>
                <c:pt idx="17">
                  <c:v>0.29418154000000002</c:v>
                </c:pt>
                <c:pt idx="18">
                  <c:v>0.36667569</c:v>
                </c:pt>
                <c:pt idx="19">
                  <c:v>0.42688667000000002</c:v>
                </c:pt>
                <c:pt idx="20">
                  <c:v>0.48011500000000001</c:v>
                </c:pt>
                <c:pt idx="21">
                  <c:v>0.63391987000000005</c:v>
                </c:pt>
                <c:pt idx="22">
                  <c:v>0.63793549000000005</c:v>
                </c:pt>
                <c:pt idx="23">
                  <c:v>0.77165658999999998</c:v>
                </c:pt>
                <c:pt idx="24">
                  <c:v>0.88249316</c:v>
                </c:pt>
                <c:pt idx="25">
                  <c:v>1.02543564</c:v>
                </c:pt>
                <c:pt idx="26">
                  <c:v>1.14448832</c:v>
                </c:pt>
                <c:pt idx="27">
                  <c:v>1.1247093699999999</c:v>
                </c:pt>
                <c:pt idx="28">
                  <c:v>1.25471906</c:v>
                </c:pt>
                <c:pt idx="29">
                  <c:v>1.35951153</c:v>
                </c:pt>
                <c:pt idx="30">
                  <c:v>1.56150035</c:v>
                </c:pt>
                <c:pt idx="31">
                  <c:v>1.6068884400000001</c:v>
                </c:pt>
                <c:pt idx="32">
                  <c:v>1.6547904200000001</c:v>
                </c:pt>
                <c:pt idx="33">
                  <c:v>1.7286052599999999</c:v>
                </c:pt>
                <c:pt idx="34">
                  <c:v>1.73525277</c:v>
                </c:pt>
                <c:pt idx="35">
                  <c:v>1.9098461799999999</c:v>
                </c:pt>
                <c:pt idx="36">
                  <c:v>1.97861501</c:v>
                </c:pt>
                <c:pt idx="37">
                  <c:v>2.0072040100000001</c:v>
                </c:pt>
                <c:pt idx="38">
                  <c:v>2.0540513699999998</c:v>
                </c:pt>
                <c:pt idx="39">
                  <c:v>2.1558556599999998</c:v>
                </c:pt>
                <c:pt idx="40">
                  <c:v>2.1659331399999999</c:v>
                </c:pt>
                <c:pt idx="41">
                  <c:v>2.2462378099999998</c:v>
                </c:pt>
                <c:pt idx="42">
                  <c:v>2.2914173099999999</c:v>
                </c:pt>
                <c:pt idx="43">
                  <c:v>2.3611978900000001</c:v>
                </c:pt>
                <c:pt idx="44">
                  <c:v>2.3673651900000001</c:v>
                </c:pt>
                <c:pt idx="45">
                  <c:v>2.4737752099999999</c:v>
                </c:pt>
                <c:pt idx="46">
                  <c:v>2.5236670800000001</c:v>
                </c:pt>
                <c:pt idx="47">
                  <c:v>2.48439085</c:v>
                </c:pt>
                <c:pt idx="48">
                  <c:v>2.6619138100000002</c:v>
                </c:pt>
                <c:pt idx="49">
                  <c:v>2.7010247199999999</c:v>
                </c:pt>
                <c:pt idx="50">
                  <c:v>2.7638288100000001</c:v>
                </c:pt>
                <c:pt idx="51">
                  <c:v>2.8402082900000001</c:v>
                </c:pt>
                <c:pt idx="52">
                  <c:v>3.0148547200000002</c:v>
                </c:pt>
                <c:pt idx="53">
                  <c:v>3.1068145</c:v>
                </c:pt>
                <c:pt idx="54">
                  <c:v>3.1317545999999998</c:v>
                </c:pt>
                <c:pt idx="55">
                  <c:v>3.33908578</c:v>
                </c:pt>
                <c:pt idx="56">
                  <c:v>3.3912249700000001</c:v>
                </c:pt>
                <c:pt idx="57">
                  <c:v>3.5356980999999998</c:v>
                </c:pt>
                <c:pt idx="58">
                  <c:v>3.7304305200000001</c:v>
                </c:pt>
                <c:pt idx="59">
                  <c:v>3.86189983</c:v>
                </c:pt>
                <c:pt idx="60">
                  <c:v>3.98768945</c:v>
                </c:pt>
                <c:pt idx="61">
                  <c:v>4.1255006300000003</c:v>
                </c:pt>
                <c:pt idx="62">
                  <c:v>4.2931956299999996</c:v>
                </c:pt>
                <c:pt idx="63">
                  <c:v>4.4265803200000002</c:v>
                </c:pt>
                <c:pt idx="64">
                  <c:v>4.7493269800000002</c:v>
                </c:pt>
                <c:pt idx="65">
                  <c:v>4.8118601200000004</c:v>
                </c:pt>
                <c:pt idx="66">
                  <c:v>5.0582810499999997</c:v>
                </c:pt>
                <c:pt idx="67">
                  <c:v>5.5016042599999997</c:v>
                </c:pt>
                <c:pt idx="68">
                  <c:v>5.7325195100000004</c:v>
                </c:pt>
                <c:pt idx="69">
                  <c:v>5.9011415899999999</c:v>
                </c:pt>
                <c:pt idx="70">
                  <c:v>6.3363146099999996</c:v>
                </c:pt>
                <c:pt idx="71">
                  <c:v>6.4751767600000001</c:v>
                </c:pt>
                <c:pt idx="72">
                  <c:v>6.9490440700000002</c:v>
                </c:pt>
                <c:pt idx="73">
                  <c:v>7.19484206</c:v>
                </c:pt>
                <c:pt idx="74">
                  <c:v>7.5877241099999999</c:v>
                </c:pt>
                <c:pt idx="75">
                  <c:v>7.9797996600000003</c:v>
                </c:pt>
                <c:pt idx="76">
                  <c:v>8.6160902400000001</c:v>
                </c:pt>
                <c:pt idx="77">
                  <c:v>9.0551429500000005</c:v>
                </c:pt>
                <c:pt idx="78">
                  <c:v>9.4909829499999994</c:v>
                </c:pt>
                <c:pt idx="79">
                  <c:v>10.3151703</c:v>
                </c:pt>
                <c:pt idx="80">
                  <c:v>11.064465800000001</c:v>
                </c:pt>
                <c:pt idx="81">
                  <c:v>11.7745853</c:v>
                </c:pt>
                <c:pt idx="82">
                  <c:v>12.7013418</c:v>
                </c:pt>
                <c:pt idx="83">
                  <c:v>13.6013304</c:v>
                </c:pt>
                <c:pt idx="84">
                  <c:v>14.532775600000001</c:v>
                </c:pt>
                <c:pt idx="85">
                  <c:v>15.9405365</c:v>
                </c:pt>
                <c:pt idx="86">
                  <c:v>17.210762599999999</c:v>
                </c:pt>
                <c:pt idx="87">
                  <c:v>19.019491299999999</c:v>
                </c:pt>
                <c:pt idx="88">
                  <c:v>20.745599899999998</c:v>
                </c:pt>
                <c:pt idx="89">
                  <c:v>22.708326</c:v>
                </c:pt>
                <c:pt idx="90">
                  <c:v>25.703204599999999</c:v>
                </c:pt>
                <c:pt idx="91">
                  <c:v>28.937923600000001</c:v>
                </c:pt>
                <c:pt idx="92">
                  <c:v>33.184204800000003</c:v>
                </c:pt>
                <c:pt idx="93">
                  <c:v>38.321150600000003</c:v>
                </c:pt>
                <c:pt idx="94">
                  <c:v>45.503845800000001</c:v>
                </c:pt>
                <c:pt idx="95">
                  <c:v>56.665773799999997</c:v>
                </c:pt>
                <c:pt idx="96">
                  <c:v>75.877970500000004</c:v>
                </c:pt>
                <c:pt idx="97">
                  <c:v>111.41574900000001</c:v>
                </c:pt>
                <c:pt idx="98">
                  <c:v>208.06171699999999</c:v>
                </c:pt>
              </c:numCache>
            </c:numRef>
          </c:val>
          <c:extLst>
            <c:ext xmlns:c16="http://schemas.microsoft.com/office/drawing/2014/chart" uri="{C3380CC4-5D6E-409C-BE32-E72D297353CC}">
              <c16:uniqueId val="{00000002-B49D-44AA-A598-5AB2097E330C}"/>
            </c:ext>
          </c:extLst>
        </c:ser>
        <c:ser>
          <c:idx val="3"/>
          <c:order val="3"/>
          <c:tx>
            <c:strRef>
              <c:f>Gráfico6!$H$4</c:f>
              <c:strCache>
                <c:ptCount val="1"/>
                <c:pt idx="0">
                  <c:v> Tributación conjunta</c:v>
                </c:pt>
              </c:strCache>
            </c:strRef>
          </c:tx>
          <c:spPr>
            <a:solidFill>
              <a:schemeClr val="accent4"/>
            </a:solidFill>
            <a:ln>
              <a:noFill/>
            </a:ln>
            <a:effectLst/>
          </c:spPr>
          <c:cat>
            <c:strRef>
              <c:extLst>
                <c:ext xmlns:c15="http://schemas.microsoft.com/office/drawing/2012/chart" uri="{02D57815-91ED-43cb-92C2-25804820EDAC}">
                  <c15:fullRef>
                    <c15:sqref>Gráfico6!$D$5:$D$104</c15:sqref>
                  </c15:fullRef>
                </c:ext>
              </c:extLst>
              <c:f>(Gráfico6!$D$5,Gráfico6!$D$7:$D$104)</c:f>
              <c:strCache>
                <c:ptCount val="99"/>
                <c:pt idx="0">
                  <c:v>Centila Riqueza</c:v>
                </c:pt>
                <c:pt idx="8">
                  <c:v>10
-4.902</c:v>
                </c:pt>
                <c:pt idx="18">
                  <c:v>20
1.132</c:v>
                </c:pt>
                <c:pt idx="28">
                  <c:v>30
10.257</c:v>
                </c:pt>
                <c:pt idx="38">
                  <c:v>40
31.288</c:v>
                </c:pt>
                <c:pt idx="48">
                  <c:v>50
56.413</c:v>
                </c:pt>
                <c:pt idx="58">
                  <c:v>60
85.917</c:v>
                </c:pt>
                <c:pt idx="68">
                  <c:v>70
124.971</c:v>
                </c:pt>
                <c:pt idx="78">
                  <c:v>80
184.902</c:v>
                </c:pt>
                <c:pt idx="88">
                  <c:v>90
307.286</c:v>
                </c:pt>
                <c:pt idx="98">
                  <c:v>100
5.002.086</c:v>
                </c:pt>
              </c:strCache>
            </c:strRef>
          </c:cat>
          <c:val>
            <c:numRef>
              <c:extLst>
                <c:ext xmlns:c15="http://schemas.microsoft.com/office/drawing/2012/chart" uri="{02D57815-91ED-43cb-92C2-25804820EDAC}">
                  <c15:fullRef>
                    <c15:sqref>Gráfico6!$H$5:$H$104</c15:sqref>
                  </c15:fullRef>
                </c:ext>
              </c:extLst>
              <c:f>(Gráfico6!$H$5,Gráfico6!$H$7:$H$104)</c:f>
              <c:numCache>
                <c:formatCode>#,##0.00</c:formatCode>
                <c:ptCount val="99"/>
                <c:pt idx="0">
                  <c:v>16.117859200000002</c:v>
                </c:pt>
                <c:pt idx="1">
                  <c:v>17.707831599999999</c:v>
                </c:pt>
                <c:pt idx="2">
                  <c:v>18.481150400000001</c:v>
                </c:pt>
                <c:pt idx="3">
                  <c:v>18.626398900000002</c:v>
                </c:pt>
                <c:pt idx="4">
                  <c:v>18.947364499999999</c:v>
                </c:pt>
                <c:pt idx="5">
                  <c:v>18.616294100000001</c:v>
                </c:pt>
                <c:pt idx="6">
                  <c:v>17.727518100000001</c:v>
                </c:pt>
                <c:pt idx="7">
                  <c:v>17.255462699999999</c:v>
                </c:pt>
                <c:pt idx="8">
                  <c:v>17.921417600000002</c:v>
                </c:pt>
                <c:pt idx="9">
                  <c:v>17.662832999999999</c:v>
                </c:pt>
                <c:pt idx="10">
                  <c:v>9.0658544600000006</c:v>
                </c:pt>
                <c:pt idx="11">
                  <c:v>9.0658544600000006</c:v>
                </c:pt>
                <c:pt idx="12">
                  <c:v>5.4787829800000001</c:v>
                </c:pt>
                <c:pt idx="13">
                  <c:v>6.9258227000000003</c:v>
                </c:pt>
                <c:pt idx="14">
                  <c:v>8.5735502100000005</c:v>
                </c:pt>
                <c:pt idx="15">
                  <c:v>9.4180054700000007</c:v>
                </c:pt>
                <c:pt idx="16">
                  <c:v>10.546734600000001</c:v>
                </c:pt>
                <c:pt idx="17">
                  <c:v>10.523998300000001</c:v>
                </c:pt>
                <c:pt idx="18">
                  <c:v>10.7689697</c:v>
                </c:pt>
                <c:pt idx="19">
                  <c:v>11.0250463</c:v>
                </c:pt>
                <c:pt idx="20">
                  <c:v>11.177896199999999</c:v>
                </c:pt>
                <c:pt idx="21">
                  <c:v>11.477555600000001</c:v>
                </c:pt>
                <c:pt idx="22">
                  <c:v>11.6979402</c:v>
                </c:pt>
                <c:pt idx="23">
                  <c:v>11.976782099999999</c:v>
                </c:pt>
                <c:pt idx="24">
                  <c:v>12.716931799999999</c:v>
                </c:pt>
                <c:pt idx="25">
                  <c:v>13.0747821</c:v>
                </c:pt>
                <c:pt idx="26">
                  <c:v>13.7975893</c:v>
                </c:pt>
                <c:pt idx="27">
                  <c:v>14.1642286</c:v>
                </c:pt>
                <c:pt idx="28">
                  <c:v>15.0721978</c:v>
                </c:pt>
                <c:pt idx="29">
                  <c:v>15.4884699</c:v>
                </c:pt>
                <c:pt idx="30">
                  <c:v>16.228967600000001</c:v>
                </c:pt>
                <c:pt idx="31">
                  <c:v>17.0549435</c:v>
                </c:pt>
                <c:pt idx="32">
                  <c:v>17.934080900000001</c:v>
                </c:pt>
                <c:pt idx="33">
                  <c:v>18.617289700000001</c:v>
                </c:pt>
                <c:pt idx="34">
                  <c:v>19.7862519</c:v>
                </c:pt>
                <c:pt idx="35">
                  <c:v>20.554915099999999</c:v>
                </c:pt>
                <c:pt idx="36">
                  <c:v>21.36936</c:v>
                </c:pt>
                <c:pt idx="37">
                  <c:v>22.5143728</c:v>
                </c:pt>
                <c:pt idx="38">
                  <c:v>23.263900799999998</c:v>
                </c:pt>
                <c:pt idx="39">
                  <c:v>24.3215802</c:v>
                </c:pt>
                <c:pt idx="40">
                  <c:v>25.358636000000001</c:v>
                </c:pt>
                <c:pt idx="41">
                  <c:v>25.474993099999999</c:v>
                </c:pt>
                <c:pt idx="42">
                  <c:v>26.5451567</c:v>
                </c:pt>
                <c:pt idx="43">
                  <c:v>26.775952799999999</c:v>
                </c:pt>
                <c:pt idx="44">
                  <c:v>27.5208984</c:v>
                </c:pt>
                <c:pt idx="45">
                  <c:v>27.848772400000001</c:v>
                </c:pt>
                <c:pt idx="46">
                  <c:v>28.2728769</c:v>
                </c:pt>
                <c:pt idx="47">
                  <c:v>28.751267899999998</c:v>
                </c:pt>
                <c:pt idx="48">
                  <c:v>28.7791085</c:v>
                </c:pt>
                <c:pt idx="49">
                  <c:v>29.286250800000001</c:v>
                </c:pt>
                <c:pt idx="50">
                  <c:v>29.035125300000001</c:v>
                </c:pt>
                <c:pt idx="51">
                  <c:v>29.1109717</c:v>
                </c:pt>
                <c:pt idx="52">
                  <c:v>29.584105000000001</c:v>
                </c:pt>
                <c:pt idx="53">
                  <c:v>30.054453299999999</c:v>
                </c:pt>
                <c:pt idx="54">
                  <c:v>29.337678100000002</c:v>
                </c:pt>
                <c:pt idx="55">
                  <c:v>29.594565899999999</c:v>
                </c:pt>
                <c:pt idx="56">
                  <c:v>29.486533600000001</c:v>
                </c:pt>
                <c:pt idx="57">
                  <c:v>29.914731</c:v>
                </c:pt>
                <c:pt idx="58">
                  <c:v>29.895569200000001</c:v>
                </c:pt>
                <c:pt idx="59">
                  <c:v>30.022827199999998</c:v>
                </c:pt>
                <c:pt idx="60">
                  <c:v>29.810734799999999</c:v>
                </c:pt>
                <c:pt idx="61">
                  <c:v>29.320444299999998</c:v>
                </c:pt>
                <c:pt idx="62">
                  <c:v>30.3497643</c:v>
                </c:pt>
                <c:pt idx="63">
                  <c:v>29.9255104</c:v>
                </c:pt>
                <c:pt idx="64">
                  <c:v>29.696411000000001</c:v>
                </c:pt>
                <c:pt idx="65">
                  <c:v>29.5787148</c:v>
                </c:pt>
                <c:pt idx="66">
                  <c:v>29.656356500000001</c:v>
                </c:pt>
                <c:pt idx="67">
                  <c:v>29.492556499999999</c:v>
                </c:pt>
                <c:pt idx="68">
                  <c:v>29.4031007</c:v>
                </c:pt>
                <c:pt idx="69">
                  <c:v>29.490420100000001</c:v>
                </c:pt>
                <c:pt idx="70">
                  <c:v>29.401180799999999</c:v>
                </c:pt>
                <c:pt idx="71">
                  <c:v>29.317533399999999</c:v>
                </c:pt>
                <c:pt idx="72">
                  <c:v>28.974475900000002</c:v>
                </c:pt>
                <c:pt idx="73">
                  <c:v>28.900077</c:v>
                </c:pt>
                <c:pt idx="74">
                  <c:v>28.797438499999998</c:v>
                </c:pt>
                <c:pt idx="75">
                  <c:v>28.366236499999999</c:v>
                </c:pt>
                <c:pt idx="76">
                  <c:v>28.320004699999998</c:v>
                </c:pt>
                <c:pt idx="77">
                  <c:v>28.063066800000001</c:v>
                </c:pt>
                <c:pt idx="78">
                  <c:v>28.058671799999999</c:v>
                </c:pt>
                <c:pt idx="79">
                  <c:v>27.742556799999999</c:v>
                </c:pt>
                <c:pt idx="80">
                  <c:v>27.385902699999999</c:v>
                </c:pt>
                <c:pt idx="81">
                  <c:v>26.937524799999998</c:v>
                </c:pt>
                <c:pt idx="82">
                  <c:v>26.6175894</c:v>
                </c:pt>
                <c:pt idx="83">
                  <c:v>26.098821099999999</c:v>
                </c:pt>
                <c:pt idx="84">
                  <c:v>25.8789677</c:v>
                </c:pt>
                <c:pt idx="85">
                  <c:v>25.471946500000001</c:v>
                </c:pt>
                <c:pt idx="86">
                  <c:v>25.168132100000001</c:v>
                </c:pt>
                <c:pt idx="87">
                  <c:v>24.4326346</c:v>
                </c:pt>
                <c:pt idx="88">
                  <c:v>24.1231489</c:v>
                </c:pt>
                <c:pt idx="89">
                  <c:v>23.358597499999998</c:v>
                </c:pt>
                <c:pt idx="90">
                  <c:v>22.962413399999999</c:v>
                </c:pt>
                <c:pt idx="91">
                  <c:v>22.201835800000001</c:v>
                </c:pt>
                <c:pt idx="92">
                  <c:v>21.640175299999999</c:v>
                </c:pt>
                <c:pt idx="93">
                  <c:v>21.123623500000001</c:v>
                </c:pt>
                <c:pt idx="94">
                  <c:v>20.361932400000001</c:v>
                </c:pt>
                <c:pt idx="95">
                  <c:v>20.105180399999998</c:v>
                </c:pt>
                <c:pt idx="96">
                  <c:v>19.258386000000002</c:v>
                </c:pt>
                <c:pt idx="97">
                  <c:v>18.5568843</c:v>
                </c:pt>
                <c:pt idx="98">
                  <c:v>20.326738800000001</c:v>
                </c:pt>
              </c:numCache>
            </c:numRef>
          </c:val>
          <c:extLst>
            <c:ext xmlns:c16="http://schemas.microsoft.com/office/drawing/2014/chart" uri="{C3380CC4-5D6E-409C-BE32-E72D297353CC}">
              <c16:uniqueId val="{00000003-B49D-44AA-A598-5AB2097E330C}"/>
            </c:ext>
          </c:extLst>
        </c:ser>
        <c:ser>
          <c:idx val="4"/>
          <c:order val="4"/>
          <c:tx>
            <c:strRef>
              <c:f>Gráfico6!$I$4</c:f>
              <c:strCache>
                <c:ptCount val="1"/>
                <c:pt idx="0">
                  <c:v> Donativos</c:v>
                </c:pt>
              </c:strCache>
            </c:strRef>
          </c:tx>
          <c:spPr>
            <a:solidFill>
              <a:schemeClr val="accent5"/>
            </a:solidFill>
            <a:ln>
              <a:noFill/>
            </a:ln>
            <a:effectLst/>
          </c:spPr>
          <c:cat>
            <c:strRef>
              <c:extLst>
                <c:ext xmlns:c15="http://schemas.microsoft.com/office/drawing/2012/chart" uri="{02D57815-91ED-43cb-92C2-25804820EDAC}">
                  <c15:fullRef>
                    <c15:sqref>Gráfico6!$D$5:$D$104</c15:sqref>
                  </c15:fullRef>
                </c:ext>
              </c:extLst>
              <c:f>(Gráfico6!$D$5,Gráfico6!$D$7:$D$104)</c:f>
              <c:strCache>
                <c:ptCount val="99"/>
                <c:pt idx="0">
                  <c:v>Centila Riqueza</c:v>
                </c:pt>
                <c:pt idx="8">
                  <c:v>10
-4.902</c:v>
                </c:pt>
                <c:pt idx="18">
                  <c:v>20
1.132</c:v>
                </c:pt>
                <c:pt idx="28">
                  <c:v>30
10.257</c:v>
                </c:pt>
                <c:pt idx="38">
                  <c:v>40
31.288</c:v>
                </c:pt>
                <c:pt idx="48">
                  <c:v>50
56.413</c:v>
                </c:pt>
                <c:pt idx="58">
                  <c:v>60
85.917</c:v>
                </c:pt>
                <c:pt idx="68">
                  <c:v>70
124.971</c:v>
                </c:pt>
                <c:pt idx="78">
                  <c:v>80
184.902</c:v>
                </c:pt>
                <c:pt idx="88">
                  <c:v>90
307.286</c:v>
                </c:pt>
                <c:pt idx="98">
                  <c:v>100
5.002.086</c:v>
                </c:pt>
              </c:strCache>
            </c:strRef>
          </c:cat>
          <c:val>
            <c:numRef>
              <c:extLst>
                <c:ext xmlns:c15="http://schemas.microsoft.com/office/drawing/2012/chart" uri="{02D57815-91ED-43cb-92C2-25804820EDAC}">
                  <c15:fullRef>
                    <c15:sqref>Gráfico6!$I$5:$I$104</c15:sqref>
                  </c15:fullRef>
                </c:ext>
              </c:extLst>
              <c:f>(Gráfico6!$I$5,Gráfico6!$I$7:$I$104)</c:f>
              <c:numCache>
                <c:formatCode>#,##0.00</c:formatCode>
                <c:ptCount val="99"/>
                <c:pt idx="0">
                  <c:v>4.2450473899999999</c:v>
                </c:pt>
                <c:pt idx="1">
                  <c:v>3.1010574599999998</c:v>
                </c:pt>
                <c:pt idx="2">
                  <c:v>3.01801955</c:v>
                </c:pt>
                <c:pt idx="3">
                  <c:v>2.9006580099999999</c:v>
                </c:pt>
                <c:pt idx="4">
                  <c:v>2.80072147</c:v>
                </c:pt>
                <c:pt idx="5">
                  <c:v>2.7029627299999999</c:v>
                </c:pt>
                <c:pt idx="6">
                  <c:v>2.5237028600000002</c:v>
                </c:pt>
                <c:pt idx="7">
                  <c:v>2.3118666000000001</c:v>
                </c:pt>
                <c:pt idx="8">
                  <c:v>2.3862683900000001</c:v>
                </c:pt>
                <c:pt idx="9">
                  <c:v>2.3064773399999998</c:v>
                </c:pt>
                <c:pt idx="10">
                  <c:v>1.19677291</c:v>
                </c:pt>
                <c:pt idx="11">
                  <c:v>1.19677291</c:v>
                </c:pt>
                <c:pt idx="12">
                  <c:v>0.30046676999999999</c:v>
                </c:pt>
                <c:pt idx="13">
                  <c:v>0.45890001000000002</c:v>
                </c:pt>
                <c:pt idx="14">
                  <c:v>0.62969315000000003</c:v>
                </c:pt>
                <c:pt idx="15">
                  <c:v>0.75758782000000002</c:v>
                </c:pt>
                <c:pt idx="16">
                  <c:v>0.91604227000000005</c:v>
                </c:pt>
                <c:pt idx="17">
                  <c:v>1.0991272400000001</c:v>
                </c:pt>
                <c:pt idx="18">
                  <c:v>1.3606492699999999</c:v>
                </c:pt>
                <c:pt idx="19">
                  <c:v>1.6262721</c:v>
                </c:pt>
                <c:pt idx="20">
                  <c:v>1.83440319</c:v>
                </c:pt>
                <c:pt idx="21">
                  <c:v>2.0502131399999999</c:v>
                </c:pt>
                <c:pt idx="22">
                  <c:v>2.1510579500000002</c:v>
                </c:pt>
                <c:pt idx="23">
                  <c:v>2.25562386</c:v>
                </c:pt>
                <c:pt idx="24">
                  <c:v>2.3705625700000001</c:v>
                </c:pt>
                <c:pt idx="25">
                  <c:v>2.4250860599999999</c:v>
                </c:pt>
                <c:pt idx="26">
                  <c:v>2.5922640399999999</c:v>
                </c:pt>
                <c:pt idx="27">
                  <c:v>2.60335392</c:v>
                </c:pt>
                <c:pt idx="28">
                  <c:v>2.7279245300000001</c:v>
                </c:pt>
                <c:pt idx="29">
                  <c:v>2.85280808</c:v>
                </c:pt>
                <c:pt idx="30">
                  <c:v>2.8868041899999999</c:v>
                </c:pt>
                <c:pt idx="31">
                  <c:v>2.9641073900000001</c:v>
                </c:pt>
                <c:pt idx="32">
                  <c:v>2.9720697600000001</c:v>
                </c:pt>
                <c:pt idx="33">
                  <c:v>2.9996632999999999</c:v>
                </c:pt>
                <c:pt idx="34">
                  <c:v>3.0159919099999999</c:v>
                </c:pt>
                <c:pt idx="35">
                  <c:v>3.0968420600000002</c:v>
                </c:pt>
                <c:pt idx="36">
                  <c:v>3.0808394300000002</c:v>
                </c:pt>
                <c:pt idx="37">
                  <c:v>3.10567321</c:v>
                </c:pt>
                <c:pt idx="38">
                  <c:v>3.1248603699999999</c:v>
                </c:pt>
                <c:pt idx="39">
                  <c:v>3.12164661</c:v>
                </c:pt>
                <c:pt idx="40">
                  <c:v>3.1532954399999999</c:v>
                </c:pt>
                <c:pt idx="41">
                  <c:v>3.1589998600000002</c:v>
                </c:pt>
                <c:pt idx="42">
                  <c:v>3.1730246800000002</c:v>
                </c:pt>
                <c:pt idx="43">
                  <c:v>3.1953970300000001</c:v>
                </c:pt>
                <c:pt idx="44">
                  <c:v>3.2473319300000001</c:v>
                </c:pt>
                <c:pt idx="45">
                  <c:v>3.2766652000000001</c:v>
                </c:pt>
                <c:pt idx="46">
                  <c:v>3.3996523000000001</c:v>
                </c:pt>
                <c:pt idx="47">
                  <c:v>3.3849246800000001</c:v>
                </c:pt>
                <c:pt idx="48">
                  <c:v>3.4526805299999999</c:v>
                </c:pt>
                <c:pt idx="49">
                  <c:v>3.4861205100000001</c:v>
                </c:pt>
                <c:pt idx="50">
                  <c:v>3.4859065299999998</c:v>
                </c:pt>
                <c:pt idx="51">
                  <c:v>3.62840045</c:v>
                </c:pt>
                <c:pt idx="52">
                  <c:v>3.6720107099999999</c:v>
                </c:pt>
                <c:pt idx="53">
                  <c:v>3.6914769999999999</c:v>
                </c:pt>
                <c:pt idx="54">
                  <c:v>3.7303360400000001</c:v>
                </c:pt>
                <c:pt idx="55">
                  <c:v>3.8547235</c:v>
                </c:pt>
                <c:pt idx="56">
                  <c:v>3.9089671099999999</c:v>
                </c:pt>
                <c:pt idx="57">
                  <c:v>3.8937773299999998</c:v>
                </c:pt>
                <c:pt idx="58">
                  <c:v>4.0345931999999998</c:v>
                </c:pt>
                <c:pt idx="59">
                  <c:v>4.11390236</c:v>
                </c:pt>
                <c:pt idx="60">
                  <c:v>4.1681525099999996</c:v>
                </c:pt>
                <c:pt idx="61">
                  <c:v>4.2229895099999997</c:v>
                </c:pt>
                <c:pt idx="62">
                  <c:v>4.3460898600000002</c:v>
                </c:pt>
                <c:pt idx="63">
                  <c:v>4.4352329900000003</c:v>
                </c:pt>
                <c:pt idx="64">
                  <c:v>4.4689953500000001</c:v>
                </c:pt>
                <c:pt idx="65">
                  <c:v>4.6362616699999997</c:v>
                </c:pt>
                <c:pt idx="66">
                  <c:v>4.6598775699999999</c:v>
                </c:pt>
                <c:pt idx="67">
                  <c:v>4.7078823400000003</c:v>
                </c:pt>
                <c:pt idx="68">
                  <c:v>4.8069586199999996</c:v>
                </c:pt>
                <c:pt idx="69">
                  <c:v>4.9016447899999998</c:v>
                </c:pt>
                <c:pt idx="70">
                  <c:v>5.0294759000000004</c:v>
                </c:pt>
                <c:pt idx="71">
                  <c:v>5.1223085599999996</c:v>
                </c:pt>
                <c:pt idx="72">
                  <c:v>5.1898311399999999</c:v>
                </c:pt>
                <c:pt idx="73">
                  <c:v>5.3950771</c:v>
                </c:pt>
                <c:pt idx="74">
                  <c:v>5.4726228800000003</c:v>
                </c:pt>
                <c:pt idx="75">
                  <c:v>5.6274416399999998</c:v>
                </c:pt>
                <c:pt idx="76">
                  <c:v>5.6856113099999996</c:v>
                </c:pt>
                <c:pt idx="77">
                  <c:v>5.8416586800000001</c:v>
                </c:pt>
                <c:pt idx="78">
                  <c:v>5.9352162599999998</c:v>
                </c:pt>
                <c:pt idx="79">
                  <c:v>6.15580164</c:v>
                </c:pt>
                <c:pt idx="80">
                  <c:v>6.2062955899999999</c:v>
                </c:pt>
                <c:pt idx="81">
                  <c:v>6.4751878999999999</c:v>
                </c:pt>
                <c:pt idx="82">
                  <c:v>6.5512538200000003</c:v>
                </c:pt>
                <c:pt idx="83">
                  <c:v>6.7128981100000003</c:v>
                </c:pt>
                <c:pt idx="84">
                  <c:v>6.9897017799999999</c:v>
                </c:pt>
                <c:pt idx="85">
                  <c:v>7.1512821100000004</c:v>
                </c:pt>
                <c:pt idx="86">
                  <c:v>7.4009794700000002</c:v>
                </c:pt>
                <c:pt idx="87">
                  <c:v>7.71622743</c:v>
                </c:pt>
                <c:pt idx="88">
                  <c:v>7.8924754899999998</c:v>
                </c:pt>
                <c:pt idx="89">
                  <c:v>8.2778236199999995</c:v>
                </c:pt>
                <c:pt idx="90">
                  <c:v>8.6250799600000008</c:v>
                </c:pt>
                <c:pt idx="91">
                  <c:v>9.0662766700000006</c:v>
                </c:pt>
                <c:pt idx="92">
                  <c:v>9.4808602499999992</c:v>
                </c:pt>
                <c:pt idx="93">
                  <c:v>10.0713963</c:v>
                </c:pt>
                <c:pt idx="94">
                  <c:v>10.9174022</c:v>
                </c:pt>
                <c:pt idx="95">
                  <c:v>12.037191</c:v>
                </c:pt>
                <c:pt idx="96">
                  <c:v>13.5732529</c:v>
                </c:pt>
                <c:pt idx="97">
                  <c:v>16.665111599999999</c:v>
                </c:pt>
                <c:pt idx="98">
                  <c:v>40.085549100000001</c:v>
                </c:pt>
              </c:numCache>
            </c:numRef>
          </c:val>
          <c:extLst>
            <c:ext xmlns:c16="http://schemas.microsoft.com/office/drawing/2014/chart" uri="{C3380CC4-5D6E-409C-BE32-E72D297353CC}">
              <c16:uniqueId val="{00000004-B49D-44AA-A598-5AB2097E330C}"/>
            </c:ext>
          </c:extLst>
        </c:ser>
        <c:ser>
          <c:idx val="5"/>
          <c:order val="5"/>
          <c:tx>
            <c:strRef>
              <c:f>Gráfico6!$J$4</c:f>
              <c:strCache>
                <c:ptCount val="1"/>
                <c:pt idx="0">
                  <c:v> Maternidad</c:v>
                </c:pt>
              </c:strCache>
            </c:strRef>
          </c:tx>
          <c:spPr>
            <a:solidFill>
              <a:schemeClr val="accent6"/>
            </a:solidFill>
            <a:ln>
              <a:noFill/>
            </a:ln>
            <a:effectLst/>
          </c:spPr>
          <c:cat>
            <c:strRef>
              <c:extLst>
                <c:ext xmlns:c15="http://schemas.microsoft.com/office/drawing/2012/chart" uri="{02D57815-91ED-43cb-92C2-25804820EDAC}">
                  <c15:fullRef>
                    <c15:sqref>Gráfico6!$D$5:$D$104</c15:sqref>
                  </c15:fullRef>
                </c:ext>
              </c:extLst>
              <c:f>(Gráfico6!$D$5,Gráfico6!$D$7:$D$104)</c:f>
              <c:strCache>
                <c:ptCount val="99"/>
                <c:pt idx="0">
                  <c:v>Centila Riqueza</c:v>
                </c:pt>
                <c:pt idx="8">
                  <c:v>10
-4.902</c:v>
                </c:pt>
                <c:pt idx="18">
                  <c:v>20
1.132</c:v>
                </c:pt>
                <c:pt idx="28">
                  <c:v>30
10.257</c:v>
                </c:pt>
                <c:pt idx="38">
                  <c:v>40
31.288</c:v>
                </c:pt>
                <c:pt idx="48">
                  <c:v>50
56.413</c:v>
                </c:pt>
                <c:pt idx="58">
                  <c:v>60
85.917</c:v>
                </c:pt>
                <c:pt idx="68">
                  <c:v>70
124.971</c:v>
                </c:pt>
                <c:pt idx="78">
                  <c:v>80
184.902</c:v>
                </c:pt>
                <c:pt idx="88">
                  <c:v>90
307.286</c:v>
                </c:pt>
                <c:pt idx="98">
                  <c:v>100
5.002.086</c:v>
                </c:pt>
              </c:strCache>
            </c:strRef>
          </c:cat>
          <c:val>
            <c:numRef>
              <c:extLst>
                <c:ext xmlns:c15="http://schemas.microsoft.com/office/drawing/2012/chart" uri="{02D57815-91ED-43cb-92C2-25804820EDAC}">
                  <c15:fullRef>
                    <c15:sqref>Gráfico6!$J$5:$J$104</c15:sqref>
                  </c15:fullRef>
                </c:ext>
              </c:extLst>
              <c:f>(Gráfico6!$J$5,Gráfico6!$J$7:$J$104)</c:f>
              <c:numCache>
                <c:formatCode>#,##0.00</c:formatCode>
                <c:ptCount val="99"/>
                <c:pt idx="0">
                  <c:v>14.0009526</c:v>
                </c:pt>
                <c:pt idx="1">
                  <c:v>16.558578099999998</c:v>
                </c:pt>
                <c:pt idx="2">
                  <c:v>16.3807285</c:v>
                </c:pt>
                <c:pt idx="3">
                  <c:v>15.9562776</c:v>
                </c:pt>
                <c:pt idx="4">
                  <c:v>15.506948899999999</c:v>
                </c:pt>
                <c:pt idx="5">
                  <c:v>15.262440099999999</c:v>
                </c:pt>
                <c:pt idx="6">
                  <c:v>14.2308413</c:v>
                </c:pt>
                <c:pt idx="7">
                  <c:v>13.9884535</c:v>
                </c:pt>
                <c:pt idx="8">
                  <c:v>14.0111816</c:v>
                </c:pt>
                <c:pt idx="9">
                  <c:v>13.5251082</c:v>
                </c:pt>
                <c:pt idx="10">
                  <c:v>7.52701902</c:v>
                </c:pt>
                <c:pt idx="11">
                  <c:v>7.52701902</c:v>
                </c:pt>
                <c:pt idx="12">
                  <c:v>7.60831766</c:v>
                </c:pt>
                <c:pt idx="13">
                  <c:v>7.5428146199999997</c:v>
                </c:pt>
                <c:pt idx="14">
                  <c:v>8.3620693599999996</c:v>
                </c:pt>
                <c:pt idx="15">
                  <c:v>8.7857591999999993</c:v>
                </c:pt>
                <c:pt idx="16">
                  <c:v>9.5101539000000006</c:v>
                </c:pt>
                <c:pt idx="17">
                  <c:v>9.7583213799999999</c:v>
                </c:pt>
                <c:pt idx="18">
                  <c:v>9.77286842</c:v>
                </c:pt>
                <c:pt idx="19">
                  <c:v>9.5010343299999995</c:v>
                </c:pt>
                <c:pt idx="20">
                  <c:v>9.4756408600000004</c:v>
                </c:pt>
                <c:pt idx="21">
                  <c:v>9.4468710300000005</c:v>
                </c:pt>
                <c:pt idx="22">
                  <c:v>9.6061269500000002</c:v>
                </c:pt>
                <c:pt idx="23">
                  <c:v>9.8437079199999999</c:v>
                </c:pt>
                <c:pt idx="24">
                  <c:v>10.038477500000001</c:v>
                </c:pt>
                <c:pt idx="25">
                  <c:v>10.360526200000001</c:v>
                </c:pt>
                <c:pt idx="26">
                  <c:v>10.9095765</c:v>
                </c:pt>
                <c:pt idx="27">
                  <c:v>10.8828023</c:v>
                </c:pt>
                <c:pt idx="28">
                  <c:v>10.988584400000001</c:v>
                </c:pt>
                <c:pt idx="29">
                  <c:v>11.316401900000001</c:v>
                </c:pt>
                <c:pt idx="30">
                  <c:v>11.392711200000001</c:v>
                </c:pt>
                <c:pt idx="31">
                  <c:v>11.405283000000001</c:v>
                </c:pt>
                <c:pt idx="32">
                  <c:v>11.3926661</c:v>
                </c:pt>
                <c:pt idx="33">
                  <c:v>11.403494</c:v>
                </c:pt>
                <c:pt idx="34">
                  <c:v>11.488513299999999</c:v>
                </c:pt>
                <c:pt idx="35">
                  <c:v>10.9640071</c:v>
                </c:pt>
                <c:pt idx="36">
                  <c:v>10.8708562</c:v>
                </c:pt>
                <c:pt idx="37">
                  <c:v>10.4825436</c:v>
                </c:pt>
                <c:pt idx="38">
                  <c:v>10.2917875</c:v>
                </c:pt>
                <c:pt idx="39">
                  <c:v>9.9338647299999998</c:v>
                </c:pt>
                <c:pt idx="40">
                  <c:v>9.6818126000000007</c:v>
                </c:pt>
                <c:pt idx="41">
                  <c:v>9.4242393399999997</c:v>
                </c:pt>
                <c:pt idx="42">
                  <c:v>9.0042953899999993</c:v>
                </c:pt>
                <c:pt idx="43">
                  <c:v>9.0048738900000007</c:v>
                </c:pt>
                <c:pt idx="44">
                  <c:v>8.5140651199999997</c:v>
                </c:pt>
                <c:pt idx="45">
                  <c:v>8.3251115000000002</c:v>
                </c:pt>
                <c:pt idx="46">
                  <c:v>8.0116267499999996</c:v>
                </c:pt>
                <c:pt idx="47">
                  <c:v>8.0036208299999991</c:v>
                </c:pt>
                <c:pt idx="48">
                  <c:v>7.7187053900000002</c:v>
                </c:pt>
                <c:pt idx="49">
                  <c:v>7.4021362000000002</c:v>
                </c:pt>
                <c:pt idx="50">
                  <c:v>7.22853368</c:v>
                </c:pt>
                <c:pt idx="51">
                  <c:v>7.1614350299999998</c:v>
                </c:pt>
                <c:pt idx="52">
                  <c:v>7.1322449700000004</c:v>
                </c:pt>
                <c:pt idx="53">
                  <c:v>6.8400712300000004</c:v>
                </c:pt>
                <c:pt idx="54">
                  <c:v>6.6050700400000002</c:v>
                </c:pt>
                <c:pt idx="55">
                  <c:v>6.6837077699999998</c:v>
                </c:pt>
                <c:pt idx="56">
                  <c:v>6.3559014600000001</c:v>
                </c:pt>
                <c:pt idx="57">
                  <c:v>6.0809576300000003</c:v>
                </c:pt>
                <c:pt idx="58">
                  <c:v>5.9885853100000004</c:v>
                </c:pt>
                <c:pt idx="59">
                  <c:v>5.8121900499999999</c:v>
                </c:pt>
                <c:pt idx="60">
                  <c:v>5.9153787299999996</c:v>
                </c:pt>
                <c:pt idx="61">
                  <c:v>5.5857619600000001</c:v>
                </c:pt>
                <c:pt idx="62">
                  <c:v>5.6140962700000001</c:v>
                </c:pt>
                <c:pt idx="63">
                  <c:v>5.4041108199999996</c:v>
                </c:pt>
                <c:pt idx="64">
                  <c:v>5.28702571</c:v>
                </c:pt>
                <c:pt idx="65">
                  <c:v>5.0085361099999997</c:v>
                </c:pt>
                <c:pt idx="66">
                  <c:v>4.9109881900000003</c:v>
                </c:pt>
                <c:pt idx="67">
                  <c:v>4.8467060899999996</c:v>
                </c:pt>
                <c:pt idx="68">
                  <c:v>4.7675257000000002</c:v>
                </c:pt>
                <c:pt idx="69">
                  <c:v>4.5256113600000001</c:v>
                </c:pt>
                <c:pt idx="70">
                  <c:v>4.4879380299999996</c:v>
                </c:pt>
                <c:pt idx="71">
                  <c:v>4.3289766099999998</c:v>
                </c:pt>
                <c:pt idx="72">
                  <c:v>4.2682800600000004</c:v>
                </c:pt>
                <c:pt idx="73">
                  <c:v>4.0795761800000001</c:v>
                </c:pt>
                <c:pt idx="74">
                  <c:v>3.9653487900000002</c:v>
                </c:pt>
                <c:pt idx="75">
                  <c:v>3.92708638</c:v>
                </c:pt>
                <c:pt idx="76">
                  <c:v>3.67823776</c:v>
                </c:pt>
                <c:pt idx="77">
                  <c:v>3.6277289599999998</c:v>
                </c:pt>
                <c:pt idx="78">
                  <c:v>3.31345964</c:v>
                </c:pt>
                <c:pt idx="79">
                  <c:v>3.3852980700000002</c:v>
                </c:pt>
                <c:pt idx="80">
                  <c:v>3.2186074599999999</c:v>
                </c:pt>
                <c:pt idx="81">
                  <c:v>3.2127334799999998</c:v>
                </c:pt>
                <c:pt idx="82">
                  <c:v>3.0851582999999998</c:v>
                </c:pt>
                <c:pt idx="83">
                  <c:v>2.88350258</c:v>
                </c:pt>
                <c:pt idx="84">
                  <c:v>2.8113783400000001</c:v>
                </c:pt>
                <c:pt idx="85">
                  <c:v>2.6610149399999998</c:v>
                </c:pt>
                <c:pt idx="86">
                  <c:v>2.51690163</c:v>
                </c:pt>
                <c:pt idx="87">
                  <c:v>2.3513092000000002</c:v>
                </c:pt>
                <c:pt idx="88">
                  <c:v>2.3471006700000001</c:v>
                </c:pt>
                <c:pt idx="89">
                  <c:v>2.1593608999999998</c:v>
                </c:pt>
                <c:pt idx="90">
                  <c:v>2.1319941199999999</c:v>
                </c:pt>
                <c:pt idx="91">
                  <c:v>1.92297932</c:v>
                </c:pt>
                <c:pt idx="92">
                  <c:v>1.8500544999999999</c:v>
                </c:pt>
                <c:pt idx="93">
                  <c:v>1.7457797900000001</c:v>
                </c:pt>
                <c:pt idx="94">
                  <c:v>1.68767003</c:v>
                </c:pt>
                <c:pt idx="95">
                  <c:v>1.5872045400000001</c:v>
                </c:pt>
                <c:pt idx="96">
                  <c:v>1.5574527899999999</c:v>
                </c:pt>
                <c:pt idx="97">
                  <c:v>1.4849517400000001</c:v>
                </c:pt>
                <c:pt idx="98">
                  <c:v>1.5846980399999999</c:v>
                </c:pt>
              </c:numCache>
            </c:numRef>
          </c:val>
          <c:extLst>
            <c:ext xmlns:c16="http://schemas.microsoft.com/office/drawing/2014/chart" uri="{C3380CC4-5D6E-409C-BE32-E72D297353CC}">
              <c16:uniqueId val="{00000005-B49D-44AA-A598-5AB2097E330C}"/>
            </c:ext>
          </c:extLst>
        </c:ser>
        <c:ser>
          <c:idx val="6"/>
          <c:order val="6"/>
          <c:tx>
            <c:strRef>
              <c:f>Gráfico6!$K$4</c:f>
              <c:strCache>
                <c:ptCount val="1"/>
                <c:pt idx="0">
                  <c:v> Discapacidad</c:v>
                </c:pt>
              </c:strCache>
            </c:strRef>
          </c:tx>
          <c:spPr>
            <a:solidFill>
              <a:schemeClr val="accent1">
                <a:lumMod val="60000"/>
              </a:schemeClr>
            </a:solidFill>
            <a:ln>
              <a:noFill/>
            </a:ln>
            <a:effectLst/>
          </c:spPr>
          <c:cat>
            <c:strRef>
              <c:extLst>
                <c:ext xmlns:c15="http://schemas.microsoft.com/office/drawing/2012/chart" uri="{02D57815-91ED-43cb-92C2-25804820EDAC}">
                  <c15:fullRef>
                    <c15:sqref>Gráfico6!$D$5:$D$104</c15:sqref>
                  </c15:fullRef>
                </c:ext>
              </c:extLst>
              <c:f>(Gráfico6!$D$5,Gráfico6!$D$7:$D$104)</c:f>
              <c:strCache>
                <c:ptCount val="99"/>
                <c:pt idx="0">
                  <c:v>Centila Riqueza</c:v>
                </c:pt>
                <c:pt idx="8">
                  <c:v>10
-4.902</c:v>
                </c:pt>
                <c:pt idx="18">
                  <c:v>20
1.132</c:v>
                </c:pt>
                <c:pt idx="28">
                  <c:v>30
10.257</c:v>
                </c:pt>
                <c:pt idx="38">
                  <c:v>40
31.288</c:v>
                </c:pt>
                <c:pt idx="48">
                  <c:v>50
56.413</c:v>
                </c:pt>
                <c:pt idx="58">
                  <c:v>60
85.917</c:v>
                </c:pt>
                <c:pt idx="68">
                  <c:v>70
124.971</c:v>
                </c:pt>
                <c:pt idx="78">
                  <c:v>80
184.902</c:v>
                </c:pt>
                <c:pt idx="88">
                  <c:v>90
307.286</c:v>
                </c:pt>
                <c:pt idx="98">
                  <c:v>100
5.002.086</c:v>
                </c:pt>
              </c:strCache>
            </c:strRef>
          </c:cat>
          <c:val>
            <c:numRef>
              <c:extLst>
                <c:ext xmlns:c15="http://schemas.microsoft.com/office/drawing/2012/chart" uri="{02D57815-91ED-43cb-92C2-25804820EDAC}">
                  <c15:fullRef>
                    <c15:sqref>Gráfico6!$K$5:$K$104</c15:sqref>
                  </c15:fullRef>
                </c:ext>
              </c:extLst>
              <c:f>(Gráfico6!$K$5,Gráfico6!$K$7:$K$104)</c:f>
              <c:numCache>
                <c:formatCode>#,##0.00</c:formatCode>
                <c:ptCount val="99"/>
                <c:pt idx="0">
                  <c:v>3.0823353</c:v>
                </c:pt>
                <c:pt idx="1">
                  <c:v>3.4121454500000001</c:v>
                </c:pt>
                <c:pt idx="2">
                  <c:v>3.4843964399999998</c:v>
                </c:pt>
                <c:pt idx="3">
                  <c:v>3.5249515200000001</c:v>
                </c:pt>
                <c:pt idx="4">
                  <c:v>3.6756954999999998</c:v>
                </c:pt>
                <c:pt idx="5">
                  <c:v>3.3972056199999998</c:v>
                </c:pt>
                <c:pt idx="6">
                  <c:v>3.5251092800000001</c:v>
                </c:pt>
                <c:pt idx="7">
                  <c:v>3.6503911499999999</c:v>
                </c:pt>
                <c:pt idx="8">
                  <c:v>3.6120533099999999</c:v>
                </c:pt>
                <c:pt idx="9">
                  <c:v>3.3339560100000001</c:v>
                </c:pt>
                <c:pt idx="10">
                  <c:v>3.19923687</c:v>
                </c:pt>
                <c:pt idx="11">
                  <c:v>3.19923687</c:v>
                </c:pt>
                <c:pt idx="12">
                  <c:v>2.91757153</c:v>
                </c:pt>
                <c:pt idx="13">
                  <c:v>2.8768781400000001</c:v>
                </c:pt>
                <c:pt idx="14">
                  <c:v>3.0902919099999999</c:v>
                </c:pt>
                <c:pt idx="15">
                  <c:v>3.0252857299999998</c:v>
                </c:pt>
                <c:pt idx="16">
                  <c:v>3.01802897</c:v>
                </c:pt>
                <c:pt idx="17">
                  <c:v>2.8778801600000001</c:v>
                </c:pt>
                <c:pt idx="18">
                  <c:v>2.6848599599999998</c:v>
                </c:pt>
                <c:pt idx="19">
                  <c:v>2.5638953299999998</c:v>
                </c:pt>
                <c:pt idx="20">
                  <c:v>2.4882110399999999</c:v>
                </c:pt>
                <c:pt idx="21">
                  <c:v>2.5043382799999998</c:v>
                </c:pt>
                <c:pt idx="22">
                  <c:v>2.4151222899999998</c:v>
                </c:pt>
                <c:pt idx="23">
                  <c:v>2.3840463299999999</c:v>
                </c:pt>
                <c:pt idx="24">
                  <c:v>2.51259101</c:v>
                </c:pt>
                <c:pt idx="25">
                  <c:v>2.51172985</c:v>
                </c:pt>
                <c:pt idx="26">
                  <c:v>2.5855560299999998</c:v>
                </c:pt>
                <c:pt idx="27">
                  <c:v>2.5056758700000001</c:v>
                </c:pt>
                <c:pt idx="28">
                  <c:v>2.5889533</c:v>
                </c:pt>
                <c:pt idx="29">
                  <c:v>2.7573594699999999</c:v>
                </c:pt>
                <c:pt idx="30">
                  <c:v>2.79296868</c:v>
                </c:pt>
                <c:pt idx="31">
                  <c:v>2.9462661300000001</c:v>
                </c:pt>
                <c:pt idx="32">
                  <c:v>2.98754571</c:v>
                </c:pt>
                <c:pt idx="33">
                  <c:v>3.0760602700000002</c:v>
                </c:pt>
                <c:pt idx="34">
                  <c:v>3.2207826000000002</c:v>
                </c:pt>
                <c:pt idx="35">
                  <c:v>3.26694694</c:v>
                </c:pt>
                <c:pt idx="36">
                  <c:v>3.3862803499999998</c:v>
                </c:pt>
                <c:pt idx="37">
                  <c:v>3.53919783</c:v>
                </c:pt>
                <c:pt idx="38">
                  <c:v>3.54863141</c:v>
                </c:pt>
                <c:pt idx="39">
                  <c:v>3.4985469199999999</c:v>
                </c:pt>
                <c:pt idx="40">
                  <c:v>3.5805438000000001</c:v>
                </c:pt>
                <c:pt idx="41">
                  <c:v>3.6481806799999998</c:v>
                </c:pt>
                <c:pt idx="42">
                  <c:v>3.8055219</c:v>
                </c:pt>
                <c:pt idx="43">
                  <c:v>3.7624976399999999</c:v>
                </c:pt>
                <c:pt idx="44">
                  <c:v>3.7994913299999999</c:v>
                </c:pt>
                <c:pt idx="45">
                  <c:v>3.8817342199999998</c:v>
                </c:pt>
                <c:pt idx="46">
                  <c:v>3.86202676</c:v>
                </c:pt>
                <c:pt idx="47">
                  <c:v>3.8791275500000002</c:v>
                </c:pt>
                <c:pt idx="48">
                  <c:v>3.7206982800000001</c:v>
                </c:pt>
                <c:pt idx="49">
                  <c:v>3.8772432299999999</c:v>
                </c:pt>
                <c:pt idx="50">
                  <c:v>3.8618175099999998</c:v>
                </c:pt>
                <c:pt idx="51">
                  <c:v>3.9153055999999999</c:v>
                </c:pt>
                <c:pt idx="52">
                  <c:v>3.8738960499999999</c:v>
                </c:pt>
                <c:pt idx="53">
                  <c:v>3.7106928699999999</c:v>
                </c:pt>
                <c:pt idx="54">
                  <c:v>3.8333806799999999</c:v>
                </c:pt>
                <c:pt idx="55">
                  <c:v>3.7742433900000001</c:v>
                </c:pt>
                <c:pt idx="56">
                  <c:v>3.8609056000000002</c:v>
                </c:pt>
                <c:pt idx="57">
                  <c:v>3.8343244599999999</c:v>
                </c:pt>
                <c:pt idx="58">
                  <c:v>3.7922844599999999</c:v>
                </c:pt>
                <c:pt idx="59">
                  <c:v>3.8072314500000002</c:v>
                </c:pt>
                <c:pt idx="60">
                  <c:v>3.7896739099999999</c:v>
                </c:pt>
                <c:pt idx="61">
                  <c:v>3.70064467</c:v>
                </c:pt>
                <c:pt idx="62">
                  <c:v>3.68900527</c:v>
                </c:pt>
                <c:pt idx="63">
                  <c:v>3.7710456699999999</c:v>
                </c:pt>
                <c:pt idx="64">
                  <c:v>3.78763111</c:v>
                </c:pt>
                <c:pt idx="65">
                  <c:v>3.8394873600000001</c:v>
                </c:pt>
                <c:pt idx="66">
                  <c:v>3.8122944900000002</c:v>
                </c:pt>
                <c:pt idx="67">
                  <c:v>3.8331056399999999</c:v>
                </c:pt>
                <c:pt idx="68">
                  <c:v>3.7474597100000002</c:v>
                </c:pt>
                <c:pt idx="69">
                  <c:v>3.7854034300000001</c:v>
                </c:pt>
                <c:pt idx="70">
                  <c:v>3.8043319900000001</c:v>
                </c:pt>
                <c:pt idx="71">
                  <c:v>3.70291718</c:v>
                </c:pt>
                <c:pt idx="72">
                  <c:v>3.6768281900000002</c:v>
                </c:pt>
                <c:pt idx="73">
                  <c:v>3.79285834</c:v>
                </c:pt>
                <c:pt idx="74">
                  <c:v>3.73275749</c:v>
                </c:pt>
                <c:pt idx="75">
                  <c:v>3.7519748100000001</c:v>
                </c:pt>
                <c:pt idx="76">
                  <c:v>3.6621219300000001</c:v>
                </c:pt>
                <c:pt idx="77">
                  <c:v>3.6220814699999999</c:v>
                </c:pt>
                <c:pt idx="78">
                  <c:v>3.8297683600000001</c:v>
                </c:pt>
                <c:pt idx="79">
                  <c:v>3.6843595900000001</c:v>
                </c:pt>
                <c:pt idx="80">
                  <c:v>3.66410437</c:v>
                </c:pt>
                <c:pt idx="81">
                  <c:v>3.7198612299999998</c:v>
                </c:pt>
                <c:pt idx="82">
                  <c:v>3.6107991300000002</c:v>
                </c:pt>
                <c:pt idx="83">
                  <c:v>3.7154710799999999</c:v>
                </c:pt>
                <c:pt idx="84">
                  <c:v>3.6442589600000002</c:v>
                </c:pt>
                <c:pt idx="85">
                  <c:v>3.6108337599999998</c:v>
                </c:pt>
                <c:pt idx="86">
                  <c:v>3.5165383600000002</c:v>
                </c:pt>
                <c:pt idx="87">
                  <c:v>3.4109356100000001</c:v>
                </c:pt>
                <c:pt idx="88">
                  <c:v>3.55532833</c:v>
                </c:pt>
                <c:pt idx="89">
                  <c:v>3.4413098799999999</c:v>
                </c:pt>
                <c:pt idx="90">
                  <c:v>3.47222192</c:v>
                </c:pt>
                <c:pt idx="91">
                  <c:v>3.3021687900000001</c:v>
                </c:pt>
                <c:pt idx="92">
                  <c:v>3.32749308</c:v>
                </c:pt>
                <c:pt idx="93">
                  <c:v>3.07840632</c:v>
                </c:pt>
                <c:pt idx="94">
                  <c:v>3.0205196399999998</c:v>
                </c:pt>
                <c:pt idx="95">
                  <c:v>2.89030166</c:v>
                </c:pt>
                <c:pt idx="96">
                  <c:v>2.7665821199999998</c:v>
                </c:pt>
                <c:pt idx="97">
                  <c:v>2.4111701399999999</c:v>
                </c:pt>
                <c:pt idx="98">
                  <c:v>1.82775592</c:v>
                </c:pt>
              </c:numCache>
            </c:numRef>
          </c:val>
          <c:extLst>
            <c:ext xmlns:c16="http://schemas.microsoft.com/office/drawing/2014/chart" uri="{C3380CC4-5D6E-409C-BE32-E72D297353CC}">
              <c16:uniqueId val="{00000006-B49D-44AA-A598-5AB2097E330C}"/>
            </c:ext>
          </c:extLst>
        </c:ser>
        <c:ser>
          <c:idx val="7"/>
          <c:order val="7"/>
          <c:tx>
            <c:strRef>
              <c:f>Gráfico6!$L$4</c:f>
              <c:strCache>
                <c:ptCount val="1"/>
                <c:pt idx="0">
                  <c:v> Familia Numerosa</c:v>
                </c:pt>
              </c:strCache>
            </c:strRef>
          </c:tx>
          <c:spPr>
            <a:solidFill>
              <a:schemeClr val="accent2">
                <a:lumMod val="60000"/>
              </a:schemeClr>
            </a:solidFill>
            <a:ln>
              <a:noFill/>
            </a:ln>
            <a:effectLst/>
          </c:spPr>
          <c:cat>
            <c:strRef>
              <c:extLst>
                <c:ext xmlns:c15="http://schemas.microsoft.com/office/drawing/2012/chart" uri="{02D57815-91ED-43cb-92C2-25804820EDAC}">
                  <c15:fullRef>
                    <c15:sqref>Gráfico6!$D$5:$D$104</c15:sqref>
                  </c15:fullRef>
                </c:ext>
              </c:extLst>
              <c:f>(Gráfico6!$D$5,Gráfico6!$D$7:$D$104)</c:f>
              <c:strCache>
                <c:ptCount val="99"/>
                <c:pt idx="0">
                  <c:v>Centila Riqueza</c:v>
                </c:pt>
                <c:pt idx="8">
                  <c:v>10
-4.902</c:v>
                </c:pt>
                <c:pt idx="18">
                  <c:v>20
1.132</c:v>
                </c:pt>
                <c:pt idx="28">
                  <c:v>30
10.257</c:v>
                </c:pt>
                <c:pt idx="38">
                  <c:v>40
31.288</c:v>
                </c:pt>
                <c:pt idx="48">
                  <c:v>50
56.413</c:v>
                </c:pt>
                <c:pt idx="58">
                  <c:v>60
85.917</c:v>
                </c:pt>
                <c:pt idx="68">
                  <c:v>70
124.971</c:v>
                </c:pt>
                <c:pt idx="78">
                  <c:v>80
184.902</c:v>
                </c:pt>
                <c:pt idx="88">
                  <c:v>90
307.286</c:v>
                </c:pt>
                <c:pt idx="98">
                  <c:v>100
5.002.086</c:v>
                </c:pt>
              </c:strCache>
            </c:strRef>
          </c:cat>
          <c:val>
            <c:numRef>
              <c:extLst>
                <c:ext xmlns:c15="http://schemas.microsoft.com/office/drawing/2012/chart" uri="{02D57815-91ED-43cb-92C2-25804820EDAC}">
                  <c15:fullRef>
                    <c15:sqref>Gráfico6!$L$5:$L$104</c15:sqref>
                  </c15:fullRef>
                </c:ext>
              </c:extLst>
              <c:f>(Gráfico6!$L$5,Gráfico6!$L$7:$L$104)</c:f>
              <c:numCache>
                <c:formatCode>#,##0.00</c:formatCode>
                <c:ptCount val="99"/>
                <c:pt idx="0">
                  <c:v>11.807906600000001</c:v>
                </c:pt>
                <c:pt idx="1">
                  <c:v>9.9844813899999991</c:v>
                </c:pt>
                <c:pt idx="2">
                  <c:v>9.8938274899999996</c:v>
                </c:pt>
                <c:pt idx="3">
                  <c:v>9.5363636399999994</c:v>
                </c:pt>
                <c:pt idx="4">
                  <c:v>9.1409926099999996</c:v>
                </c:pt>
                <c:pt idx="5">
                  <c:v>8.5985046300000008</c:v>
                </c:pt>
                <c:pt idx="6">
                  <c:v>8.5539459299999994</c:v>
                </c:pt>
                <c:pt idx="7">
                  <c:v>8.3112286500000003</c:v>
                </c:pt>
                <c:pt idx="8">
                  <c:v>8.4085163400000003</c:v>
                </c:pt>
                <c:pt idx="9">
                  <c:v>8.3169081299999998</c:v>
                </c:pt>
                <c:pt idx="10">
                  <c:v>10.3496167</c:v>
                </c:pt>
                <c:pt idx="11">
                  <c:v>10.3496167</c:v>
                </c:pt>
                <c:pt idx="12">
                  <c:v>11.0702651</c:v>
                </c:pt>
                <c:pt idx="13">
                  <c:v>9.4922605299999994</c:v>
                </c:pt>
                <c:pt idx="14">
                  <c:v>9.4885006900000004</c:v>
                </c:pt>
                <c:pt idx="15">
                  <c:v>8.5745945599999995</c:v>
                </c:pt>
                <c:pt idx="16">
                  <c:v>7.8057556799999999</c:v>
                </c:pt>
                <c:pt idx="17">
                  <c:v>7.0791219999999999</c:v>
                </c:pt>
                <c:pt idx="18">
                  <c:v>6.4089451899999998</c:v>
                </c:pt>
                <c:pt idx="19">
                  <c:v>5.9689633999999998</c:v>
                </c:pt>
                <c:pt idx="20">
                  <c:v>5.5551071600000004</c:v>
                </c:pt>
                <c:pt idx="21">
                  <c:v>5.3861514699999997</c:v>
                </c:pt>
                <c:pt idx="22">
                  <c:v>5.0352368399999996</c:v>
                </c:pt>
                <c:pt idx="23">
                  <c:v>5.0353135099999999</c:v>
                </c:pt>
                <c:pt idx="24">
                  <c:v>4.8830126199999997</c:v>
                </c:pt>
                <c:pt idx="25">
                  <c:v>4.9361528699999999</c:v>
                </c:pt>
                <c:pt idx="26">
                  <c:v>4.8491966800000004</c:v>
                </c:pt>
                <c:pt idx="27">
                  <c:v>4.9392707900000001</c:v>
                </c:pt>
                <c:pt idx="28">
                  <c:v>5.0897848999999997</c:v>
                </c:pt>
                <c:pt idx="29">
                  <c:v>5.2321754399999998</c:v>
                </c:pt>
                <c:pt idx="30">
                  <c:v>5.2583504999999997</c:v>
                </c:pt>
                <c:pt idx="31">
                  <c:v>5.6132224099999997</c:v>
                </c:pt>
                <c:pt idx="32">
                  <c:v>5.70645004</c:v>
                </c:pt>
                <c:pt idx="33">
                  <c:v>5.9248263799999998</c:v>
                </c:pt>
                <c:pt idx="34">
                  <c:v>5.9861765199999999</c:v>
                </c:pt>
                <c:pt idx="35">
                  <c:v>6.1242075399999996</c:v>
                </c:pt>
                <c:pt idx="36">
                  <c:v>6.17935721</c:v>
                </c:pt>
                <c:pt idx="37">
                  <c:v>6.15106266</c:v>
                </c:pt>
                <c:pt idx="38">
                  <c:v>6.2557256700000003</c:v>
                </c:pt>
                <c:pt idx="39">
                  <c:v>6.23093757</c:v>
                </c:pt>
                <c:pt idx="40">
                  <c:v>6.1797127700000001</c:v>
                </c:pt>
                <c:pt idx="41">
                  <c:v>6.2260557800000003</c:v>
                </c:pt>
                <c:pt idx="42">
                  <c:v>6.1415868299999996</c:v>
                </c:pt>
                <c:pt idx="43">
                  <c:v>6.2180945599999999</c:v>
                </c:pt>
                <c:pt idx="44">
                  <c:v>6.2860317300000004</c:v>
                </c:pt>
                <c:pt idx="45">
                  <c:v>6.0075112300000004</c:v>
                </c:pt>
                <c:pt idx="46">
                  <c:v>6.07443635</c:v>
                </c:pt>
                <c:pt idx="47">
                  <c:v>6.1140747299999996</c:v>
                </c:pt>
                <c:pt idx="48">
                  <c:v>5.8556875899999996</c:v>
                </c:pt>
                <c:pt idx="49">
                  <c:v>6.0707224399999999</c:v>
                </c:pt>
                <c:pt idx="50">
                  <c:v>5.9188109799999999</c:v>
                </c:pt>
                <c:pt idx="51">
                  <c:v>6.04786614</c:v>
                </c:pt>
                <c:pt idx="52">
                  <c:v>5.8329922200000004</c:v>
                </c:pt>
                <c:pt idx="53">
                  <c:v>5.6889080999999999</c:v>
                </c:pt>
                <c:pt idx="54">
                  <c:v>5.6892669800000002</c:v>
                </c:pt>
                <c:pt idx="55">
                  <c:v>5.7052092300000004</c:v>
                </c:pt>
                <c:pt idx="56">
                  <c:v>5.6533365599999996</c:v>
                </c:pt>
                <c:pt idx="57">
                  <c:v>5.3826983200000003</c:v>
                </c:pt>
                <c:pt idx="58">
                  <c:v>5.4616604400000002</c:v>
                </c:pt>
                <c:pt idx="59">
                  <c:v>5.43926818</c:v>
                </c:pt>
                <c:pt idx="60">
                  <c:v>5.4949142399999999</c:v>
                </c:pt>
                <c:pt idx="61">
                  <c:v>5.2169889100000004</c:v>
                </c:pt>
                <c:pt idx="62">
                  <c:v>5.3490342799999997</c:v>
                </c:pt>
                <c:pt idx="63">
                  <c:v>5.3886462999999996</c:v>
                </c:pt>
                <c:pt idx="64">
                  <c:v>5.3343645400000002</c:v>
                </c:pt>
                <c:pt idx="65">
                  <c:v>5.4255221999999996</c:v>
                </c:pt>
                <c:pt idx="66">
                  <c:v>5.1840715900000003</c:v>
                </c:pt>
                <c:pt idx="67">
                  <c:v>5.1653033800000001</c:v>
                </c:pt>
                <c:pt idx="68">
                  <c:v>5.174061</c:v>
                </c:pt>
                <c:pt idx="69">
                  <c:v>5.07741957</c:v>
                </c:pt>
                <c:pt idx="70">
                  <c:v>5.0648893099999999</c:v>
                </c:pt>
                <c:pt idx="71">
                  <c:v>5.1676766799999996</c:v>
                </c:pt>
                <c:pt idx="72">
                  <c:v>5.1141638699999996</c:v>
                </c:pt>
                <c:pt idx="73">
                  <c:v>5.1487977300000001</c:v>
                </c:pt>
                <c:pt idx="74">
                  <c:v>5.0698759799999999</c:v>
                </c:pt>
                <c:pt idx="75">
                  <c:v>4.9324108899999999</c:v>
                </c:pt>
                <c:pt idx="76">
                  <c:v>4.9223869799999997</c:v>
                </c:pt>
                <c:pt idx="77">
                  <c:v>5.0363151300000002</c:v>
                </c:pt>
                <c:pt idx="78">
                  <c:v>4.9133289800000002</c:v>
                </c:pt>
                <c:pt idx="79">
                  <c:v>4.9067949899999999</c:v>
                </c:pt>
                <c:pt idx="80">
                  <c:v>4.7622399099999999</c:v>
                </c:pt>
                <c:pt idx="81">
                  <c:v>4.9917835400000001</c:v>
                </c:pt>
                <c:pt idx="82">
                  <c:v>4.9102466700000003</c:v>
                </c:pt>
                <c:pt idx="83">
                  <c:v>4.9889343799999999</c:v>
                </c:pt>
                <c:pt idx="84">
                  <c:v>4.8887248400000001</c:v>
                </c:pt>
                <c:pt idx="85">
                  <c:v>4.8311905199999998</c:v>
                </c:pt>
                <c:pt idx="86">
                  <c:v>4.8610191800000004</c:v>
                </c:pt>
                <c:pt idx="87">
                  <c:v>4.8930377500000004</c:v>
                </c:pt>
                <c:pt idx="88">
                  <c:v>4.9651114099999996</c:v>
                </c:pt>
                <c:pt idx="89">
                  <c:v>4.9064896500000001</c:v>
                </c:pt>
                <c:pt idx="90">
                  <c:v>4.9025320299999997</c:v>
                </c:pt>
                <c:pt idx="91">
                  <c:v>5.01616178</c:v>
                </c:pt>
                <c:pt idx="92">
                  <c:v>5.0197949900000003</c:v>
                </c:pt>
                <c:pt idx="93">
                  <c:v>4.9879020699999996</c:v>
                </c:pt>
                <c:pt idx="94">
                  <c:v>5.25384355</c:v>
                </c:pt>
                <c:pt idx="95">
                  <c:v>5.3211352400000003</c:v>
                </c:pt>
                <c:pt idx="96">
                  <c:v>5.8209018800000001</c:v>
                </c:pt>
                <c:pt idx="97">
                  <c:v>6.2964330400000001</c:v>
                </c:pt>
                <c:pt idx="98">
                  <c:v>8.1201091699999992</c:v>
                </c:pt>
              </c:numCache>
            </c:numRef>
          </c:val>
          <c:extLst>
            <c:ext xmlns:c16="http://schemas.microsoft.com/office/drawing/2014/chart" uri="{C3380CC4-5D6E-409C-BE32-E72D297353CC}">
              <c16:uniqueId val="{00000007-B49D-44AA-A598-5AB2097E330C}"/>
            </c:ext>
          </c:extLst>
        </c:ser>
        <c:dLbls>
          <c:showLegendKey val="0"/>
          <c:showVal val="0"/>
          <c:showCatName val="0"/>
          <c:showSerName val="0"/>
          <c:showPercent val="0"/>
          <c:showBubbleSize val="0"/>
        </c:dLbls>
        <c:axId val="1216375232"/>
        <c:axId val="1217988960"/>
      </c:areaChart>
      <c:catAx>
        <c:axId val="1216375232"/>
        <c:scaling>
          <c:orientation val="minMax"/>
        </c:scaling>
        <c:delete val="0"/>
        <c:axPos val="b"/>
        <c:numFmt formatCode="General" sourceLinked="1"/>
        <c:majorTickMark val="none"/>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217988960"/>
        <c:crosses val="autoZero"/>
        <c:auto val="1"/>
        <c:lblAlgn val="ctr"/>
        <c:lblOffset val="100"/>
        <c:noMultiLvlLbl val="0"/>
      </c:catAx>
      <c:valAx>
        <c:axId val="12179889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216375232"/>
        <c:crosses val="autoZero"/>
        <c:crossBetween val="midCat"/>
      </c:valAx>
      <c:spPr>
        <a:noFill/>
        <a:ln>
          <a:noFill/>
        </a:ln>
        <a:effectLst/>
      </c:spPr>
    </c:plotArea>
    <c:legend>
      <c:legendPos val="b"/>
      <c:layout>
        <c:manualLayout>
          <c:xMode val="edge"/>
          <c:yMode val="edge"/>
          <c:x val="3.655076628352491E-2"/>
          <c:y val="0.85483849206349205"/>
          <c:w val="0.93663007662835251"/>
          <c:h val="0.1401218253968253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Century Gothic" panose="020B0502020202020204" pitchFamily="34" charset="0"/>
              <a:ea typeface="+mn-ea"/>
              <a:cs typeface="Arial" panose="020B0604020202020204" pitchFamily="34" charset="0"/>
            </a:defRPr>
          </a:pPr>
          <a:endParaRPr lang="es-ES"/>
        </a:p>
      </c:txPr>
    </c:title>
    <c:autoTitleDeleted val="0"/>
    <c:plotArea>
      <c:layout/>
      <c:barChart>
        <c:barDir val="col"/>
        <c:grouping val="clustered"/>
        <c:varyColors val="0"/>
        <c:ser>
          <c:idx val="0"/>
          <c:order val="0"/>
          <c:tx>
            <c:strRef>
              <c:f>Gráfico39!$G$4</c:f>
              <c:strCache>
                <c:ptCount val="1"/>
                <c:pt idx="0">
                  <c:v>Variación del tipo efectivo, en p.p. (1.81 p.p.)</c:v>
                </c:pt>
              </c:strCache>
            </c:strRef>
          </c:tx>
          <c:spPr>
            <a:solidFill>
              <a:srgbClr val="83082A"/>
            </a:solidFill>
            <a:ln>
              <a:solidFill>
                <a:schemeClr val="tx1"/>
              </a:solidFill>
            </a:ln>
            <a:effectLst/>
          </c:spPr>
          <c:invertIfNegative val="0"/>
          <c:cat>
            <c:strRef>
              <c:f>Gráfico39!$D$5:$D$104</c:f>
              <c:strCache>
                <c:ptCount val="100"/>
                <c:pt idx="0">
                  <c:v>Centila
Renta</c:v>
                </c:pt>
                <c:pt idx="9">
                  <c:v>10
6.188</c:v>
                </c:pt>
                <c:pt idx="19">
                  <c:v>20
9.643</c:v>
                </c:pt>
                <c:pt idx="29">
                  <c:v>30
12.414</c:v>
                </c:pt>
                <c:pt idx="39">
                  <c:v>40
15.411</c:v>
                </c:pt>
                <c:pt idx="49">
                  <c:v>50
18.732</c:v>
                </c:pt>
                <c:pt idx="59">
                  <c:v>60
22.613</c:v>
                </c:pt>
                <c:pt idx="69">
                  <c:v>70
27.297</c:v>
                </c:pt>
                <c:pt idx="79">
                  <c:v>80
33.662</c:v>
                </c:pt>
                <c:pt idx="89">
                  <c:v>90
43.447</c:v>
                </c:pt>
                <c:pt idx="99">
                  <c:v>100
259.572</c:v>
                </c:pt>
              </c:strCache>
            </c:strRef>
          </c:cat>
          <c:val>
            <c:numRef>
              <c:f>Gráfico39!$G$5:$G$104</c:f>
              <c:numCache>
                <c:formatCode>#,##0.00</c:formatCode>
                <c:ptCount val="100"/>
                <c:pt idx="0">
                  <c:v>0.55185289999999998</c:v>
                </c:pt>
                <c:pt idx="1">
                  <c:v>-3.9267900000000001E-2</c:v>
                </c:pt>
                <c:pt idx="2">
                  <c:v>-1.9811800000000001E-2</c:v>
                </c:pt>
                <c:pt idx="3">
                  <c:v>-6.6708999999999996E-3</c:v>
                </c:pt>
                <c:pt idx="4">
                  <c:v>-3.9379999999999997E-3</c:v>
                </c:pt>
                <c:pt idx="5">
                  <c:v>-1.40559E-2</c:v>
                </c:pt>
                <c:pt idx="6">
                  <c:v>-8.1706000000000001E-3</c:v>
                </c:pt>
                <c:pt idx="7">
                  <c:v>-5.2805999999999999E-3</c:v>
                </c:pt>
                <c:pt idx="8">
                  <c:v>-4.3188999999999996E-3</c:v>
                </c:pt>
                <c:pt idx="9">
                  <c:v>-1.3203599999999999E-2</c:v>
                </c:pt>
                <c:pt idx="10">
                  <c:v>-0.1761424</c:v>
                </c:pt>
                <c:pt idx="11">
                  <c:v>-0.57730890000000001</c:v>
                </c:pt>
                <c:pt idx="12">
                  <c:v>-1.0773919999999999</c:v>
                </c:pt>
                <c:pt idx="13">
                  <c:v>-1.5480970000000001</c:v>
                </c:pt>
                <c:pt idx="14">
                  <c:v>-1.9911030000000001</c:v>
                </c:pt>
                <c:pt idx="15">
                  <c:v>-2.3611399999999998</c:v>
                </c:pt>
                <c:pt idx="16">
                  <c:v>-2.5977440000000001</c:v>
                </c:pt>
                <c:pt idx="17">
                  <c:v>-2.8220649999999998</c:v>
                </c:pt>
                <c:pt idx="18">
                  <c:v>-3.105315</c:v>
                </c:pt>
                <c:pt idx="19">
                  <c:v>-3.398679</c:v>
                </c:pt>
                <c:pt idx="20">
                  <c:v>-3.7198540000000002</c:v>
                </c:pt>
                <c:pt idx="21">
                  <c:v>-4.0384169999999999</c:v>
                </c:pt>
                <c:pt idx="22">
                  <c:v>-4.2364839999999999</c:v>
                </c:pt>
                <c:pt idx="23">
                  <c:v>-4.5631570000000004</c:v>
                </c:pt>
                <c:pt idx="24">
                  <c:v>-4.8227679999999999</c:v>
                </c:pt>
                <c:pt idx="25">
                  <c:v>-4.8330840000000004</c:v>
                </c:pt>
                <c:pt idx="26">
                  <c:v>-5.0640910000000003</c:v>
                </c:pt>
                <c:pt idx="27">
                  <c:v>-5.2699020000000001</c:v>
                </c:pt>
                <c:pt idx="28">
                  <c:v>-5.1662419999999996</c:v>
                </c:pt>
                <c:pt idx="29">
                  <c:v>-5.0466949999999997</c:v>
                </c:pt>
                <c:pt idx="30">
                  <c:v>-4.8201479999999997</c:v>
                </c:pt>
                <c:pt idx="31">
                  <c:v>-4.6682889999999997</c:v>
                </c:pt>
                <c:pt idx="32">
                  <c:v>-4.5751379999999999</c:v>
                </c:pt>
                <c:pt idx="33">
                  <c:v>-4.2907380000000002</c:v>
                </c:pt>
                <c:pt idx="34">
                  <c:v>-4.0429589999999997</c:v>
                </c:pt>
                <c:pt idx="35">
                  <c:v>-3.871073</c:v>
                </c:pt>
                <c:pt idx="36">
                  <c:v>-3.5502400000000001</c:v>
                </c:pt>
                <c:pt idx="37">
                  <c:v>-3.3638150000000002</c:v>
                </c:pt>
                <c:pt idx="38">
                  <c:v>-3.185184</c:v>
                </c:pt>
                <c:pt idx="39">
                  <c:v>-2.9422489999999999</c:v>
                </c:pt>
                <c:pt idx="40">
                  <c:v>-2.7830349999999999</c:v>
                </c:pt>
                <c:pt idx="41">
                  <c:v>-2.7184339999999998</c:v>
                </c:pt>
                <c:pt idx="42">
                  <c:v>-2.590535</c:v>
                </c:pt>
                <c:pt idx="43">
                  <c:v>-2.5464820000000001</c:v>
                </c:pt>
                <c:pt idx="44">
                  <c:v>-2.487298</c:v>
                </c:pt>
                <c:pt idx="45">
                  <c:v>-2.3895200000000001</c:v>
                </c:pt>
                <c:pt idx="46">
                  <c:v>-2.2779569999999998</c:v>
                </c:pt>
                <c:pt idx="47">
                  <c:v>-2.3026249999999999</c:v>
                </c:pt>
                <c:pt idx="48">
                  <c:v>-2.2439619999999998</c:v>
                </c:pt>
                <c:pt idx="49">
                  <c:v>-2.2027580000000002</c:v>
                </c:pt>
                <c:pt idx="50">
                  <c:v>-2.158296</c:v>
                </c:pt>
                <c:pt idx="51">
                  <c:v>-2.2527140000000001</c:v>
                </c:pt>
                <c:pt idx="52">
                  <c:v>-2.216491</c:v>
                </c:pt>
                <c:pt idx="53">
                  <c:v>-2.1331180000000001</c:v>
                </c:pt>
                <c:pt idx="54">
                  <c:v>-2.142299</c:v>
                </c:pt>
                <c:pt idx="55">
                  <c:v>-2.0607039999999999</c:v>
                </c:pt>
                <c:pt idx="56">
                  <c:v>-2.1372939999999998</c:v>
                </c:pt>
                <c:pt idx="57">
                  <c:v>-2.0773459999999999</c:v>
                </c:pt>
                <c:pt idx="58">
                  <c:v>-2.090805</c:v>
                </c:pt>
                <c:pt idx="59">
                  <c:v>-2.167681</c:v>
                </c:pt>
                <c:pt idx="60">
                  <c:v>-2.1509550000000002</c:v>
                </c:pt>
                <c:pt idx="61">
                  <c:v>-2.1707160000000001</c:v>
                </c:pt>
                <c:pt idx="62">
                  <c:v>-2.1645560000000001</c:v>
                </c:pt>
                <c:pt idx="63">
                  <c:v>-2.206115</c:v>
                </c:pt>
                <c:pt idx="64">
                  <c:v>-2.145661</c:v>
                </c:pt>
                <c:pt idx="65">
                  <c:v>-2.1013639999999998</c:v>
                </c:pt>
                <c:pt idx="66">
                  <c:v>-2.0957759999999999</c:v>
                </c:pt>
                <c:pt idx="67">
                  <c:v>-2.1218460000000001</c:v>
                </c:pt>
                <c:pt idx="68">
                  <c:v>-2.0534729999999999</c:v>
                </c:pt>
                <c:pt idx="69">
                  <c:v>-2.0363560000000001</c:v>
                </c:pt>
                <c:pt idx="70">
                  <c:v>-1.9880199999999999</c:v>
                </c:pt>
                <c:pt idx="71">
                  <c:v>-1.9054340000000001</c:v>
                </c:pt>
                <c:pt idx="72">
                  <c:v>-1.913592</c:v>
                </c:pt>
                <c:pt idx="73">
                  <c:v>-1.889672</c:v>
                </c:pt>
                <c:pt idx="74">
                  <c:v>-1.862921</c:v>
                </c:pt>
                <c:pt idx="75">
                  <c:v>-1.8157030000000001</c:v>
                </c:pt>
                <c:pt idx="76">
                  <c:v>-1.8124990000000001</c:v>
                </c:pt>
                <c:pt idx="77">
                  <c:v>-1.750362</c:v>
                </c:pt>
                <c:pt idx="78">
                  <c:v>-1.726742</c:v>
                </c:pt>
                <c:pt idx="79">
                  <c:v>-1.6997580000000001</c:v>
                </c:pt>
                <c:pt idx="80">
                  <c:v>-1.644374</c:v>
                </c:pt>
                <c:pt idx="81">
                  <c:v>-1.626395</c:v>
                </c:pt>
                <c:pt idx="82">
                  <c:v>-1.6604540000000001</c:v>
                </c:pt>
                <c:pt idx="83">
                  <c:v>-1.6783429999999999</c:v>
                </c:pt>
                <c:pt idx="84">
                  <c:v>-1.669046</c:v>
                </c:pt>
                <c:pt idx="85">
                  <c:v>-1.671708</c:v>
                </c:pt>
                <c:pt idx="86">
                  <c:v>-1.6952940000000001</c:v>
                </c:pt>
                <c:pt idx="87">
                  <c:v>-1.6785220000000001</c:v>
                </c:pt>
                <c:pt idx="88">
                  <c:v>-1.6419729999999999</c:v>
                </c:pt>
                <c:pt idx="89">
                  <c:v>-1.5822350000000001</c:v>
                </c:pt>
                <c:pt idx="90">
                  <c:v>-1.5590999999999999</c:v>
                </c:pt>
                <c:pt idx="91">
                  <c:v>-1.4281360000000001</c:v>
                </c:pt>
                <c:pt idx="92">
                  <c:v>-1.402936</c:v>
                </c:pt>
                <c:pt idx="93">
                  <c:v>-1.3235049999999999</c:v>
                </c:pt>
                <c:pt idx="94">
                  <c:v>-1.2452220000000001</c:v>
                </c:pt>
                <c:pt idx="95">
                  <c:v>-1.1947859999999999</c:v>
                </c:pt>
                <c:pt idx="96">
                  <c:v>-1.1492519999999999</c:v>
                </c:pt>
                <c:pt idx="97">
                  <c:v>-1.050413</c:v>
                </c:pt>
                <c:pt idx="98">
                  <c:v>-0.85036060000000002</c:v>
                </c:pt>
                <c:pt idx="99">
                  <c:v>-0.46542230000000001</c:v>
                </c:pt>
              </c:numCache>
            </c:numRef>
          </c:val>
          <c:extLst>
            <c:ext xmlns:c16="http://schemas.microsoft.com/office/drawing/2014/chart" uri="{C3380CC4-5D6E-409C-BE32-E72D297353CC}">
              <c16:uniqueId val="{00000000-E4E0-450A-9C0E-0649A587DFCE}"/>
            </c:ext>
          </c:extLst>
        </c:ser>
        <c:dLbls>
          <c:showLegendKey val="0"/>
          <c:showVal val="0"/>
          <c:showCatName val="0"/>
          <c:showSerName val="0"/>
          <c:showPercent val="0"/>
          <c:showBubbleSize val="0"/>
        </c:dLbls>
        <c:gapWidth val="60"/>
        <c:axId val="1567246640"/>
        <c:axId val="1639599504"/>
      </c:barChart>
      <c:catAx>
        <c:axId val="156724664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639599504"/>
        <c:crosses val="autoZero"/>
        <c:auto val="1"/>
        <c:lblAlgn val="ctr"/>
        <c:lblOffset val="100"/>
        <c:tickMarkSkip val="1"/>
        <c:noMultiLvlLbl val="0"/>
      </c:catAx>
      <c:valAx>
        <c:axId val="1639599504"/>
        <c:scaling>
          <c:orientation val="minMax"/>
          <c:max val="0.1"/>
          <c:min val="-6"/>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567246640"/>
        <c:crosses val="autoZero"/>
        <c:crossBetween val="between"/>
        <c:majorUnit val="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986001749781279E-2"/>
          <c:y val="9.0909090909090912E-2"/>
          <c:w val="0.89185433070866138"/>
          <c:h val="0.56261469382442897"/>
        </c:manualLayout>
      </c:layout>
      <c:barChart>
        <c:barDir val="bar"/>
        <c:grouping val="stacked"/>
        <c:varyColors val="0"/>
        <c:ser>
          <c:idx val="0"/>
          <c:order val="0"/>
          <c:tx>
            <c:strRef>
              <c:f>Gráfico40!$D$4</c:f>
              <c:strCache>
                <c:ptCount val="1"/>
                <c:pt idx="0">
                  <c:v>Coste/Ahorro final</c:v>
                </c:pt>
              </c:strCache>
            </c:strRef>
          </c:tx>
          <c:spPr>
            <a:solidFill>
              <a:srgbClr val="8C2633"/>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Gráfico40!$D$5</c:f>
              <c:numCache>
                <c:formatCode>0%</c:formatCode>
                <c:ptCount val="1"/>
                <c:pt idx="0">
                  <c:v>0.71</c:v>
                </c:pt>
              </c:numCache>
            </c:numRef>
          </c:val>
          <c:extLst>
            <c:ext xmlns:c16="http://schemas.microsoft.com/office/drawing/2014/chart" uri="{C3380CC4-5D6E-409C-BE32-E72D297353CC}">
              <c16:uniqueId val="{00000000-A2E5-45D6-8CE4-AA18EB32D85D}"/>
            </c:ext>
          </c:extLst>
        </c:ser>
        <c:ser>
          <c:idx val="1"/>
          <c:order val="1"/>
          <c:tx>
            <c:strRef>
              <c:f>Gráfico40!$E$4</c:f>
              <c:strCache>
                <c:ptCount val="1"/>
                <c:pt idx="0">
                  <c:v>Cambios en BI (extensivo)</c:v>
                </c:pt>
              </c:strCache>
            </c:strRef>
          </c:tx>
          <c:spPr>
            <a:solidFill>
              <a:schemeClr val="bg2">
                <a:lumMod val="90000"/>
              </a:schemeClr>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Gráfico40!$E$5</c:f>
              <c:numCache>
                <c:formatCode>0%</c:formatCode>
                <c:ptCount val="1"/>
                <c:pt idx="0">
                  <c:v>-0.27</c:v>
                </c:pt>
              </c:numCache>
            </c:numRef>
          </c:val>
          <c:extLst>
            <c:ext xmlns:c16="http://schemas.microsoft.com/office/drawing/2014/chart" uri="{C3380CC4-5D6E-409C-BE32-E72D297353CC}">
              <c16:uniqueId val="{00000001-A2E5-45D6-8CE4-AA18EB32D85D}"/>
            </c:ext>
          </c:extLst>
        </c:ser>
        <c:ser>
          <c:idx val="2"/>
          <c:order val="2"/>
          <c:tx>
            <c:strRef>
              <c:f>Gráfico40!$F$4</c:f>
              <c:strCache>
                <c:ptCount val="1"/>
                <c:pt idx="0">
                  <c:v>Cambios en BI (intensivo)</c:v>
                </c:pt>
              </c:strCache>
            </c:strRef>
          </c:tx>
          <c:spPr>
            <a:solidFill>
              <a:srgbClr val="7B6911"/>
            </a:solidFill>
            <a:ln>
              <a:noFill/>
            </a:ln>
            <a:effectLst/>
          </c:spPr>
          <c:invertIfNegative val="0"/>
          <c:dLbls>
            <c:dLbl>
              <c:idx val="0"/>
              <c:layout>
                <c:manualLayout>
                  <c:x val="-3.6111111111111122E-2"/>
                  <c:y val="6.507451031809771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2E5-45D6-8CE4-AA18EB32D85D}"/>
                </c:ext>
              </c:extLst>
            </c:dLbl>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Gráfico40!$F$5</c:f>
              <c:numCache>
                <c:formatCode>0%</c:formatCode>
                <c:ptCount val="1"/>
                <c:pt idx="0">
                  <c:v>-0.02</c:v>
                </c:pt>
              </c:numCache>
            </c:numRef>
          </c:val>
          <c:extLst>
            <c:ext xmlns:c16="http://schemas.microsoft.com/office/drawing/2014/chart" uri="{C3380CC4-5D6E-409C-BE32-E72D297353CC}">
              <c16:uniqueId val="{00000003-A2E5-45D6-8CE4-AA18EB32D85D}"/>
            </c:ext>
          </c:extLst>
        </c:ser>
        <c:dLbls>
          <c:showLegendKey val="0"/>
          <c:showVal val="0"/>
          <c:showCatName val="0"/>
          <c:showSerName val="0"/>
          <c:showPercent val="0"/>
          <c:showBubbleSize val="0"/>
        </c:dLbls>
        <c:gapWidth val="40"/>
        <c:overlap val="100"/>
        <c:axId val="17622576"/>
        <c:axId val="202065344"/>
      </c:barChart>
      <c:catAx>
        <c:axId val="17622576"/>
        <c:scaling>
          <c:orientation val="minMax"/>
        </c:scaling>
        <c:delete val="1"/>
        <c:axPos val="l"/>
        <c:numFmt formatCode="General" sourceLinked="1"/>
        <c:majorTickMark val="out"/>
        <c:minorTickMark val="none"/>
        <c:tickLblPos val="low"/>
        <c:crossAx val="202065344"/>
        <c:crosses val="autoZero"/>
        <c:auto val="1"/>
        <c:lblAlgn val="ctr"/>
        <c:lblOffset val="100"/>
        <c:tickLblSkip val="2"/>
        <c:noMultiLvlLbl val="0"/>
      </c:catAx>
      <c:valAx>
        <c:axId val="202065344"/>
        <c:scaling>
          <c:orientation val="minMax"/>
          <c:max val="1"/>
        </c:scaling>
        <c:delete val="0"/>
        <c:axPos val="b"/>
        <c:majorGridlines>
          <c:spPr>
            <a:ln w="9525" cap="flat" cmpd="sng" algn="ctr">
              <a:solidFill>
                <a:schemeClr val="bg1">
                  <a:lumMod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7622576"/>
        <c:crosses val="autoZero"/>
        <c:crossBetween val="between"/>
      </c:valAx>
      <c:spPr>
        <a:noFill/>
        <a:ln>
          <a:noFill/>
        </a:ln>
        <a:effectLst/>
      </c:spPr>
    </c:plotArea>
    <c:legend>
      <c:legendPos val="b"/>
      <c:layout>
        <c:manualLayout>
          <c:xMode val="edge"/>
          <c:yMode val="edge"/>
          <c:x val="7.5605861767279094E-3"/>
          <c:y val="0.80392269148174655"/>
          <c:w val="0.9598788276465442"/>
          <c:h val="0.19607730851825339"/>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126608149391163"/>
          <c:y val="4.8997772828507792E-2"/>
          <c:w val="0.79482681468095173"/>
          <c:h val="0.76048120933658347"/>
        </c:manualLayout>
      </c:layout>
      <c:barChart>
        <c:barDir val="bar"/>
        <c:grouping val="stacked"/>
        <c:varyColors val="0"/>
        <c:ser>
          <c:idx val="0"/>
          <c:order val="0"/>
          <c:tx>
            <c:strRef>
              <c:f>Gráfico41!$E$4</c:f>
              <c:strCache>
                <c:ptCount val="1"/>
                <c:pt idx="0">
                  <c:v>Coste/Ahorro final</c:v>
                </c:pt>
              </c:strCache>
            </c:strRef>
          </c:tx>
          <c:spPr>
            <a:solidFill>
              <a:srgbClr val="8C2633"/>
            </a:solidFill>
            <a:ln>
              <a:noFill/>
            </a:ln>
            <a:effectLst/>
          </c:spPr>
          <c:invertIfNegative val="0"/>
          <c:cat>
            <c:strRef>
              <c:f>Gráfico41!$D$5:$D$14</c:f>
              <c:strCache>
                <c:ptCount val="10"/>
                <c:pt idx="0">
                  <c:v>Decila 1  </c:v>
                </c:pt>
                <c:pt idx="1">
                  <c:v>Decila 2  </c:v>
                </c:pt>
                <c:pt idx="2">
                  <c:v>Decila 3  </c:v>
                </c:pt>
                <c:pt idx="3">
                  <c:v>Decila 4  </c:v>
                </c:pt>
                <c:pt idx="4">
                  <c:v>Decila 5  </c:v>
                </c:pt>
                <c:pt idx="5">
                  <c:v>Decila 6  </c:v>
                </c:pt>
                <c:pt idx="6">
                  <c:v>Decila 7  </c:v>
                </c:pt>
                <c:pt idx="7">
                  <c:v>Decila 8  </c:v>
                </c:pt>
                <c:pt idx="8">
                  <c:v>Decila 9  </c:v>
                </c:pt>
                <c:pt idx="9">
                  <c:v>Decila 10</c:v>
                </c:pt>
              </c:strCache>
            </c:strRef>
          </c:cat>
          <c:val>
            <c:numRef>
              <c:f>Gráfico41!$E$5:$E$14</c:f>
              <c:numCache>
                <c:formatCode>0.00</c:formatCode>
                <c:ptCount val="10"/>
                <c:pt idx="0">
                  <c:v>0.54878048780487809</c:v>
                </c:pt>
                <c:pt idx="1">
                  <c:v>0.57486136783733821</c:v>
                </c:pt>
                <c:pt idx="2">
                  <c:v>0.74582560296846012</c:v>
                </c:pt>
                <c:pt idx="3">
                  <c:v>0.69306930693069302</c:v>
                </c:pt>
                <c:pt idx="4">
                  <c:v>0.71194379391100715</c:v>
                </c:pt>
                <c:pt idx="5">
                  <c:v>0.67686424474187379</c:v>
                </c:pt>
                <c:pt idx="6">
                  <c:v>0.74573055028463009</c:v>
                </c:pt>
                <c:pt idx="7">
                  <c:v>0.75415896487985212</c:v>
                </c:pt>
                <c:pt idx="8">
                  <c:v>0.71150442477876097</c:v>
                </c:pt>
                <c:pt idx="9">
                  <c:v>0.80307262569832405</c:v>
                </c:pt>
              </c:numCache>
            </c:numRef>
          </c:val>
          <c:extLst>
            <c:ext xmlns:c16="http://schemas.microsoft.com/office/drawing/2014/chart" uri="{C3380CC4-5D6E-409C-BE32-E72D297353CC}">
              <c16:uniqueId val="{00000000-CB2B-46E5-9706-6FEF24CEE7F7}"/>
            </c:ext>
          </c:extLst>
        </c:ser>
        <c:ser>
          <c:idx val="1"/>
          <c:order val="1"/>
          <c:tx>
            <c:strRef>
              <c:f>Gráfico41!$F$4</c:f>
              <c:strCache>
                <c:ptCount val="1"/>
                <c:pt idx="0">
                  <c:v>Cambios en BI (extensivo)</c:v>
                </c:pt>
              </c:strCache>
            </c:strRef>
          </c:tx>
          <c:spPr>
            <a:solidFill>
              <a:schemeClr val="bg1">
                <a:lumMod val="50000"/>
              </a:schemeClr>
            </a:solidFill>
            <a:ln>
              <a:noFill/>
            </a:ln>
            <a:effectLst/>
          </c:spPr>
          <c:invertIfNegative val="0"/>
          <c:cat>
            <c:strRef>
              <c:f>Gráfico41!$D$5:$D$14</c:f>
              <c:strCache>
                <c:ptCount val="10"/>
                <c:pt idx="0">
                  <c:v>Decila 1  </c:v>
                </c:pt>
                <c:pt idx="1">
                  <c:v>Decila 2  </c:v>
                </c:pt>
                <c:pt idx="2">
                  <c:v>Decila 3  </c:v>
                </c:pt>
                <c:pt idx="3">
                  <c:v>Decila 4  </c:v>
                </c:pt>
                <c:pt idx="4">
                  <c:v>Decila 5  </c:v>
                </c:pt>
                <c:pt idx="5">
                  <c:v>Decila 6  </c:v>
                </c:pt>
                <c:pt idx="6">
                  <c:v>Decila 7  </c:v>
                </c:pt>
                <c:pt idx="7">
                  <c:v>Decila 8  </c:v>
                </c:pt>
                <c:pt idx="8">
                  <c:v>Decila 9  </c:v>
                </c:pt>
                <c:pt idx="9">
                  <c:v>Decila 10</c:v>
                </c:pt>
              </c:strCache>
            </c:strRef>
          </c:cat>
          <c:val>
            <c:numRef>
              <c:f>Gráfico41!$F$5:$F$14</c:f>
              <c:numCache>
                <c:formatCode>0.00</c:formatCode>
                <c:ptCount val="10"/>
                <c:pt idx="0">
                  <c:v>-0.3048780487804878</c:v>
                </c:pt>
                <c:pt idx="1">
                  <c:v>-0.37153419593345649</c:v>
                </c:pt>
                <c:pt idx="2">
                  <c:v>-0.31725417439703157</c:v>
                </c:pt>
                <c:pt idx="3">
                  <c:v>-0.29950495049504949</c:v>
                </c:pt>
                <c:pt idx="4">
                  <c:v>-0.27868852459016397</c:v>
                </c:pt>
                <c:pt idx="5">
                  <c:v>-0.28298279158699807</c:v>
                </c:pt>
                <c:pt idx="6">
                  <c:v>-0.24857685009487668</c:v>
                </c:pt>
                <c:pt idx="7">
                  <c:v>-0.24584103512014788</c:v>
                </c:pt>
                <c:pt idx="8">
                  <c:v>-0.22654867256637168</c:v>
                </c:pt>
                <c:pt idx="9">
                  <c:v>-0.18854748603351956</c:v>
                </c:pt>
              </c:numCache>
            </c:numRef>
          </c:val>
          <c:extLst>
            <c:ext xmlns:c16="http://schemas.microsoft.com/office/drawing/2014/chart" uri="{C3380CC4-5D6E-409C-BE32-E72D297353CC}">
              <c16:uniqueId val="{00000001-CB2B-46E5-9706-6FEF24CEE7F7}"/>
            </c:ext>
          </c:extLst>
        </c:ser>
        <c:ser>
          <c:idx val="2"/>
          <c:order val="2"/>
          <c:tx>
            <c:strRef>
              <c:f>Gráfico41!$G$4</c:f>
              <c:strCache>
                <c:ptCount val="1"/>
                <c:pt idx="0">
                  <c:v>Cambios en BI (intensivo)</c:v>
                </c:pt>
              </c:strCache>
            </c:strRef>
          </c:tx>
          <c:spPr>
            <a:solidFill>
              <a:srgbClr val="7B6911"/>
            </a:solidFill>
            <a:ln>
              <a:noFill/>
            </a:ln>
            <a:effectLst/>
          </c:spPr>
          <c:invertIfNegative val="0"/>
          <c:cat>
            <c:strRef>
              <c:f>Gráfico41!$D$5:$D$14</c:f>
              <c:strCache>
                <c:ptCount val="10"/>
                <c:pt idx="0">
                  <c:v>Decila 1  </c:v>
                </c:pt>
                <c:pt idx="1">
                  <c:v>Decila 2  </c:v>
                </c:pt>
                <c:pt idx="2">
                  <c:v>Decila 3  </c:v>
                </c:pt>
                <c:pt idx="3">
                  <c:v>Decila 4  </c:v>
                </c:pt>
                <c:pt idx="4">
                  <c:v>Decila 5  </c:v>
                </c:pt>
                <c:pt idx="5">
                  <c:v>Decila 6  </c:v>
                </c:pt>
                <c:pt idx="6">
                  <c:v>Decila 7  </c:v>
                </c:pt>
                <c:pt idx="7">
                  <c:v>Decila 8  </c:v>
                </c:pt>
                <c:pt idx="8">
                  <c:v>Decila 9  </c:v>
                </c:pt>
                <c:pt idx="9">
                  <c:v>Decila 10</c:v>
                </c:pt>
              </c:strCache>
            </c:strRef>
          </c:cat>
          <c:val>
            <c:numRef>
              <c:f>Gráfico41!$G$5:$G$14</c:f>
              <c:numCache>
                <c:formatCode>0.00</c:formatCode>
                <c:ptCount val="10"/>
                <c:pt idx="0">
                  <c:v>-0.14634146341463414</c:v>
                </c:pt>
                <c:pt idx="1">
                  <c:v>-5.3604436229205167E-2</c:v>
                </c:pt>
                <c:pt idx="2">
                  <c:v>6.1224489795918373E-2</c:v>
                </c:pt>
                <c:pt idx="3">
                  <c:v>-4.9504950495049506E-3</c:v>
                </c:pt>
                <c:pt idx="4">
                  <c:v>-7.0257611241217807E-3</c:v>
                </c:pt>
                <c:pt idx="5">
                  <c:v>-4.206500956022944E-2</c:v>
                </c:pt>
                <c:pt idx="6">
                  <c:v>-3.7950664136622396E-3</c:v>
                </c:pt>
                <c:pt idx="7">
                  <c:v>0</c:v>
                </c:pt>
                <c:pt idx="8">
                  <c:v>-6.1946902654867249E-2</c:v>
                </c:pt>
                <c:pt idx="9">
                  <c:v>-6.9832402234636876E-3</c:v>
                </c:pt>
              </c:numCache>
            </c:numRef>
          </c:val>
          <c:extLst>
            <c:ext xmlns:c16="http://schemas.microsoft.com/office/drawing/2014/chart" uri="{C3380CC4-5D6E-409C-BE32-E72D297353CC}">
              <c16:uniqueId val="{00000002-CB2B-46E5-9706-6FEF24CEE7F7}"/>
            </c:ext>
          </c:extLst>
        </c:ser>
        <c:dLbls>
          <c:showLegendKey val="0"/>
          <c:showVal val="0"/>
          <c:showCatName val="0"/>
          <c:showSerName val="0"/>
          <c:showPercent val="0"/>
          <c:showBubbleSize val="0"/>
        </c:dLbls>
        <c:gapWidth val="80"/>
        <c:overlap val="100"/>
        <c:axId val="1928959744"/>
        <c:axId val="275892304"/>
      </c:barChart>
      <c:catAx>
        <c:axId val="19289597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75892304"/>
        <c:crosses val="autoZero"/>
        <c:auto val="1"/>
        <c:lblAlgn val="ctr"/>
        <c:lblOffset val="100"/>
        <c:noMultiLvlLbl val="0"/>
      </c:catAx>
      <c:valAx>
        <c:axId val="275892304"/>
        <c:scaling>
          <c:orientation val="minMax"/>
          <c:min val="-0.5"/>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928959744"/>
        <c:crosses val="autoZero"/>
        <c:crossBetween val="between"/>
        <c:majorUnit val="0.25"/>
      </c:valAx>
      <c:spPr>
        <a:noFill/>
        <a:ln>
          <a:noFill/>
        </a:ln>
        <a:effectLst/>
      </c:spPr>
    </c:plotArea>
    <c:legend>
      <c:legendPos val="b"/>
      <c:layout>
        <c:manualLayout>
          <c:xMode val="edge"/>
          <c:yMode val="edge"/>
          <c:x val="7.027817219568866E-2"/>
          <c:y val="0.89877347736878099"/>
          <c:w val="0.92228518566326745"/>
          <c:h val="9.231783666239938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900">
          <a:latin typeface="Century Gothic" panose="020B0502020202020204" pitchFamily="34" charset="0"/>
        </a:defRPr>
      </a:pPr>
      <a:endParaRPr lang="es-E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Gráfico42!$D$5</c:f>
              <c:strCache>
                <c:ptCount val="1"/>
                <c:pt idx="0">
                  <c:v>Beneficiarios (% de la población mayor de edad)</c:v>
                </c:pt>
              </c:strCache>
            </c:strRef>
          </c:tx>
          <c:spPr>
            <a:solidFill>
              <a:schemeClr val="accent1">
                <a:lumMod val="40000"/>
                <a:lumOff val="60000"/>
              </a:schemeClr>
            </a:solidFill>
            <a:ln>
              <a:noFill/>
            </a:ln>
            <a:effectLst/>
          </c:spPr>
          <c:invertIfNegative val="0"/>
          <c:cat>
            <c:numRef>
              <c:f>Gráfico42!$E$4:$R$4</c:f>
              <c:numCache>
                <c:formatCode>General</c:formatCode>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numCache>
            </c:numRef>
          </c:cat>
          <c:val>
            <c:numRef>
              <c:f>Gráfico42!$E$5:$R$5</c:f>
              <c:numCache>
                <c:formatCode>#,##0.0</c:formatCode>
                <c:ptCount val="14"/>
                <c:pt idx="0">
                  <c:v>1.3387186600016374</c:v>
                </c:pt>
                <c:pt idx="1">
                  <c:v>1.5589023401202984</c:v>
                </c:pt>
                <c:pt idx="2">
                  <c:v>1.70487921828481</c:v>
                </c:pt>
                <c:pt idx="3">
                  <c:v>1.8142766474598058</c:v>
                </c:pt>
                <c:pt idx="4">
                  <c:v>1.7526808981263309</c:v>
                </c:pt>
                <c:pt idx="5">
                  <c:v>1.9971204014798902</c:v>
                </c:pt>
                <c:pt idx="6">
                  <c:v>2.2262936039126076</c:v>
                </c:pt>
                <c:pt idx="7">
                  <c:v>2.5265644368378393</c:v>
                </c:pt>
                <c:pt idx="8">
                  <c:v>2.7392773175056977</c:v>
                </c:pt>
                <c:pt idx="9">
                  <c:v>2.8918151973699122</c:v>
                </c:pt>
                <c:pt idx="10">
                  <c:v>3.1167156126522357</c:v>
                </c:pt>
                <c:pt idx="11">
                  <c:v>3.3257077981440402</c:v>
                </c:pt>
                <c:pt idx="12">
                  <c:v>2.7979804203959113</c:v>
                </c:pt>
                <c:pt idx="13">
                  <c:v>4.2204145440272054</c:v>
                </c:pt>
              </c:numCache>
            </c:numRef>
          </c:val>
          <c:extLst>
            <c:ext xmlns:c16="http://schemas.microsoft.com/office/drawing/2014/chart" uri="{C3380CC4-5D6E-409C-BE32-E72D297353CC}">
              <c16:uniqueId val="{00000000-B0BD-4158-8A63-BFFA50A25B63}"/>
            </c:ext>
          </c:extLst>
        </c:ser>
        <c:dLbls>
          <c:showLegendKey val="0"/>
          <c:showVal val="0"/>
          <c:showCatName val="0"/>
          <c:showSerName val="0"/>
          <c:showPercent val="0"/>
          <c:showBubbleSize val="0"/>
        </c:dLbls>
        <c:gapWidth val="87"/>
        <c:overlap val="14"/>
        <c:axId val="1141603344"/>
        <c:axId val="1136868000"/>
      </c:barChart>
      <c:lineChart>
        <c:grouping val="standard"/>
        <c:varyColors val="0"/>
        <c:ser>
          <c:idx val="1"/>
          <c:order val="1"/>
          <c:tx>
            <c:strRef>
              <c:f>Gráfico42!$D$6</c:f>
              <c:strCache>
                <c:ptCount val="1"/>
                <c:pt idx="0">
                  <c:v>Importe (% PIB)</c:v>
                </c:pt>
              </c:strCache>
            </c:strRef>
          </c:tx>
          <c:spPr>
            <a:ln w="12700" cap="rnd">
              <a:solidFill>
                <a:schemeClr val="tx1"/>
              </a:solidFill>
              <a:round/>
            </a:ln>
            <a:effectLst/>
          </c:spPr>
          <c:marker>
            <c:symbol val="diamond"/>
            <c:size val="10"/>
            <c:spPr>
              <a:solidFill>
                <a:schemeClr val="bg1"/>
              </a:solidFill>
              <a:ln w="12700">
                <a:solidFill>
                  <a:schemeClr val="tx1"/>
                </a:solidFill>
              </a:ln>
              <a:effectLst/>
            </c:spPr>
          </c:marker>
          <c:val>
            <c:numRef>
              <c:f>Gráfico42!$E$6:$R$6</c:f>
              <c:numCache>
                <c:formatCode>0.00</c:formatCode>
                <c:ptCount val="14"/>
                <c:pt idx="0">
                  <c:v>2.8480984575132911E-2</c:v>
                </c:pt>
                <c:pt idx="1">
                  <c:v>3.1706220015190335E-2</c:v>
                </c:pt>
                <c:pt idx="2">
                  <c:v>3.4048935397586987E-2</c:v>
                </c:pt>
                <c:pt idx="3">
                  <c:v>3.6358028497283965E-2</c:v>
                </c:pt>
                <c:pt idx="4">
                  <c:v>4.6812419286410049E-2</c:v>
                </c:pt>
                <c:pt idx="5">
                  <c:v>5.5272801213422249E-2</c:v>
                </c:pt>
                <c:pt idx="6">
                  <c:v>6.3446565184534995E-2</c:v>
                </c:pt>
                <c:pt idx="7">
                  <c:v>7.5392733155787567E-2</c:v>
                </c:pt>
                <c:pt idx="8">
                  <c:v>9.5238187603712138E-2</c:v>
                </c:pt>
                <c:pt idx="9">
                  <c:v>0.10388612512593738</c:v>
                </c:pt>
                <c:pt idx="10">
                  <c:v>0.1026974552345668</c:v>
                </c:pt>
                <c:pt idx="11">
                  <c:v>8.5746898170918462E-2</c:v>
                </c:pt>
                <c:pt idx="12">
                  <c:v>5.5124613948143358E-2</c:v>
                </c:pt>
                <c:pt idx="13">
                  <c:v>8.3657664574077459E-2</c:v>
                </c:pt>
              </c:numCache>
            </c:numRef>
          </c:val>
          <c:smooth val="0"/>
          <c:extLst>
            <c:ext xmlns:c16="http://schemas.microsoft.com/office/drawing/2014/chart" uri="{C3380CC4-5D6E-409C-BE32-E72D297353CC}">
              <c16:uniqueId val="{00000001-B0BD-4158-8A63-BFFA50A25B63}"/>
            </c:ext>
          </c:extLst>
        </c:ser>
        <c:dLbls>
          <c:showLegendKey val="0"/>
          <c:showVal val="0"/>
          <c:showCatName val="0"/>
          <c:showSerName val="0"/>
          <c:showPercent val="0"/>
          <c:showBubbleSize val="0"/>
        </c:dLbls>
        <c:marker val="1"/>
        <c:smooth val="0"/>
        <c:axId val="1005770768"/>
        <c:axId val="1136867168"/>
      </c:lineChart>
      <c:catAx>
        <c:axId val="1141603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136868000"/>
        <c:crosses val="autoZero"/>
        <c:auto val="0"/>
        <c:lblAlgn val="ctr"/>
        <c:lblOffset val="100"/>
        <c:noMultiLvlLbl val="0"/>
      </c:catAx>
      <c:valAx>
        <c:axId val="1136868000"/>
        <c:scaling>
          <c:orientation val="minMax"/>
          <c:max val="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r>
                  <a:rPr lang="en-US" sz="1000"/>
                  <a:t>Beneficiarios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141603344"/>
        <c:crossesAt val="1"/>
        <c:crossBetween val="between"/>
        <c:majorUnit val="1"/>
      </c:valAx>
      <c:valAx>
        <c:axId val="1136867168"/>
        <c:scaling>
          <c:orientation val="minMax"/>
          <c:max val="0.30000000000000004"/>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r>
                  <a:rPr lang="en-US" sz="1000"/>
                  <a:t>Importe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005770768"/>
        <c:crosses val="max"/>
        <c:crossBetween val="between"/>
      </c:valAx>
      <c:catAx>
        <c:axId val="1005770768"/>
        <c:scaling>
          <c:orientation val="minMax"/>
        </c:scaling>
        <c:delete val="1"/>
        <c:axPos val="b"/>
        <c:majorTickMark val="out"/>
        <c:minorTickMark val="none"/>
        <c:tickLblPos val="nextTo"/>
        <c:crossAx val="1136867168"/>
        <c:crosses val="autoZero"/>
        <c:auto val="1"/>
        <c:lblAlgn val="ctr"/>
        <c:lblOffset val="100"/>
        <c:noMultiLvlLbl val="0"/>
      </c:catAx>
      <c:spPr>
        <a:noFill/>
        <a:ln>
          <a:noFill/>
        </a:ln>
        <a:effectLst/>
      </c:spPr>
    </c:plotArea>
    <c:legend>
      <c:legendPos val="b"/>
      <c:layout>
        <c:manualLayout>
          <c:xMode val="edge"/>
          <c:yMode val="edge"/>
          <c:x val="0.10554720200791227"/>
          <c:y val="0.91031024164464114"/>
          <c:w val="0.74031453976416206"/>
          <c:h val="6.45836504544469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Gráfico43!$E$4</c:f>
              <c:strCache>
                <c:ptCount val="1"/>
                <c:pt idx="0">
                  <c:v>% hogares de alquiler privado</c:v>
                </c:pt>
              </c:strCache>
            </c:strRef>
          </c:tx>
          <c:spPr>
            <a:solidFill>
              <a:schemeClr val="accent1">
                <a:lumMod val="40000"/>
                <a:lumOff val="60000"/>
              </a:schemeClr>
            </a:solidFill>
            <a:ln>
              <a:noFill/>
            </a:ln>
            <a:effectLst/>
          </c:spPr>
          <c:invertIfNegative val="0"/>
          <c:dPt>
            <c:idx val="8"/>
            <c:invertIfNegative val="0"/>
            <c:bubble3D val="0"/>
            <c:spPr>
              <a:solidFill>
                <a:schemeClr val="accent1"/>
              </a:solidFill>
              <a:ln>
                <a:noFill/>
              </a:ln>
              <a:effectLst/>
            </c:spPr>
            <c:extLst>
              <c:ext xmlns:c16="http://schemas.microsoft.com/office/drawing/2014/chart" uri="{C3380CC4-5D6E-409C-BE32-E72D297353CC}">
                <c16:uniqueId val="{00000005-95DB-4530-8F76-C705905B89BD}"/>
              </c:ext>
            </c:extLst>
          </c:dPt>
          <c:dPt>
            <c:idx val="10"/>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1-95DB-4530-8F76-C705905B89BD}"/>
              </c:ext>
            </c:extLst>
          </c:dPt>
          <c:cat>
            <c:strRef>
              <c:f>Gráfico43!$D$5:$D$26</c:f>
              <c:strCache>
                <c:ptCount val="22"/>
                <c:pt idx="0">
                  <c:v>LT</c:v>
                </c:pt>
                <c:pt idx="1">
                  <c:v>EE</c:v>
                </c:pt>
                <c:pt idx="2">
                  <c:v>SI</c:v>
                </c:pt>
                <c:pt idx="3">
                  <c:v>LV</c:v>
                </c:pt>
                <c:pt idx="4">
                  <c:v>MT</c:v>
                </c:pt>
                <c:pt idx="5">
                  <c:v>SK</c:v>
                </c:pt>
                <c:pt idx="6">
                  <c:v>IE</c:v>
                </c:pt>
                <c:pt idx="7">
                  <c:v>PT</c:v>
                </c:pt>
                <c:pt idx="8">
                  <c:v>ES</c:v>
                </c:pt>
                <c:pt idx="9">
                  <c:v>UK</c:v>
                </c:pt>
                <c:pt idx="10">
                  <c:v>FI</c:v>
                </c:pt>
                <c:pt idx="11">
                  <c:v>IT</c:v>
                </c:pt>
                <c:pt idx="12">
                  <c:v>FR</c:v>
                </c:pt>
                <c:pt idx="13">
                  <c:v>EL</c:v>
                </c:pt>
                <c:pt idx="14">
                  <c:v>BE</c:v>
                </c:pt>
                <c:pt idx="15">
                  <c:v>LU</c:v>
                </c:pt>
                <c:pt idx="16">
                  <c:v>CA</c:v>
                </c:pt>
                <c:pt idx="17">
                  <c:v>AU</c:v>
                </c:pt>
                <c:pt idx="18">
                  <c:v>AT</c:v>
                </c:pt>
                <c:pt idx="19">
                  <c:v>US</c:v>
                </c:pt>
                <c:pt idx="20">
                  <c:v>NL</c:v>
                </c:pt>
                <c:pt idx="21">
                  <c:v>DE</c:v>
                </c:pt>
              </c:strCache>
            </c:strRef>
          </c:cat>
          <c:val>
            <c:numRef>
              <c:f>Gráfico43!$E$5:$E$26</c:f>
              <c:numCache>
                <c:formatCode>0.00</c:formatCode>
                <c:ptCount val="22"/>
                <c:pt idx="0">
                  <c:v>1.4437928795814514</c:v>
                </c:pt>
                <c:pt idx="1">
                  <c:v>5.5085193365812302</c:v>
                </c:pt>
                <c:pt idx="2">
                  <c:v>6.1322487890720367</c:v>
                </c:pt>
                <c:pt idx="3">
                  <c:v>7.5215078890323639</c:v>
                </c:pt>
                <c:pt idx="4">
                  <c:v>8.1889837980270386</c:v>
                </c:pt>
                <c:pt idx="5">
                  <c:v>8.4350548684597015</c:v>
                </c:pt>
                <c:pt idx="6">
                  <c:v>10.648060590028763</c:v>
                </c:pt>
                <c:pt idx="7">
                  <c:v>13.499753177165985</c:v>
                </c:pt>
                <c:pt idx="8">
                  <c:v>14.813204109668732</c:v>
                </c:pt>
                <c:pt idx="9">
                  <c:v>16.253161430358887</c:v>
                </c:pt>
                <c:pt idx="10">
                  <c:v>17.07196980714798</c:v>
                </c:pt>
                <c:pt idx="11">
                  <c:v>19.068288803100586</c:v>
                </c:pt>
                <c:pt idx="12">
                  <c:v>20.074711740016937</c:v>
                </c:pt>
                <c:pt idx="13">
                  <c:v>21.497641503810883</c:v>
                </c:pt>
                <c:pt idx="14">
                  <c:v>22.204840183258057</c:v>
                </c:pt>
                <c:pt idx="15">
                  <c:v>25.675123929977417</c:v>
                </c:pt>
                <c:pt idx="16">
                  <c:v>30.902662873268127</c:v>
                </c:pt>
                <c:pt idx="17">
                  <c:v>32.037967443466187</c:v>
                </c:pt>
                <c:pt idx="18">
                  <c:v>33.210128545761108</c:v>
                </c:pt>
                <c:pt idx="19">
                  <c:v>34.960469603538513</c:v>
                </c:pt>
                <c:pt idx="20">
                  <c:v>41.037470102310181</c:v>
                </c:pt>
                <c:pt idx="21">
                  <c:v>47.098371386528015</c:v>
                </c:pt>
              </c:numCache>
            </c:numRef>
          </c:val>
          <c:extLst>
            <c:ext xmlns:c16="http://schemas.microsoft.com/office/drawing/2014/chart" uri="{C3380CC4-5D6E-409C-BE32-E72D297353CC}">
              <c16:uniqueId val="{00000002-95DB-4530-8F76-C705905B89BD}"/>
            </c:ext>
          </c:extLst>
        </c:ser>
        <c:dLbls>
          <c:showLegendKey val="0"/>
          <c:showVal val="0"/>
          <c:showCatName val="0"/>
          <c:showSerName val="0"/>
          <c:showPercent val="0"/>
          <c:showBubbleSize val="0"/>
        </c:dLbls>
        <c:gapWidth val="100"/>
        <c:overlap val="-27"/>
        <c:axId val="17760384"/>
        <c:axId val="202007520"/>
      </c:barChart>
      <c:lineChart>
        <c:grouping val="standard"/>
        <c:varyColors val="0"/>
        <c:ser>
          <c:idx val="1"/>
          <c:order val="1"/>
          <c:tx>
            <c:strRef>
              <c:f>Gráfico43!$F$4</c:f>
              <c:strCache>
                <c:ptCount val="1"/>
                <c:pt idx="0">
                  <c:v>Promedio</c:v>
                </c:pt>
              </c:strCache>
            </c:strRef>
          </c:tx>
          <c:spPr>
            <a:ln w="28575" cap="rnd">
              <a:solidFill>
                <a:srgbClr val="7B6911"/>
              </a:solidFill>
              <a:round/>
            </a:ln>
            <a:effectLst/>
          </c:spPr>
          <c:marker>
            <c:symbol val="none"/>
          </c:marker>
          <c:cat>
            <c:strRef>
              <c:f>Gráfico43!$D$5:$D$26</c:f>
              <c:strCache>
                <c:ptCount val="22"/>
                <c:pt idx="0">
                  <c:v>LT</c:v>
                </c:pt>
                <c:pt idx="1">
                  <c:v>EE</c:v>
                </c:pt>
                <c:pt idx="2">
                  <c:v>SI</c:v>
                </c:pt>
                <c:pt idx="3">
                  <c:v>LV</c:v>
                </c:pt>
                <c:pt idx="4">
                  <c:v>MT</c:v>
                </c:pt>
                <c:pt idx="5">
                  <c:v>SK</c:v>
                </c:pt>
                <c:pt idx="6">
                  <c:v>IE</c:v>
                </c:pt>
                <c:pt idx="7">
                  <c:v>PT</c:v>
                </c:pt>
                <c:pt idx="8">
                  <c:v>ES</c:v>
                </c:pt>
                <c:pt idx="9">
                  <c:v>UK</c:v>
                </c:pt>
                <c:pt idx="10">
                  <c:v>FI</c:v>
                </c:pt>
                <c:pt idx="11">
                  <c:v>IT</c:v>
                </c:pt>
                <c:pt idx="12">
                  <c:v>FR</c:v>
                </c:pt>
                <c:pt idx="13">
                  <c:v>EL</c:v>
                </c:pt>
                <c:pt idx="14">
                  <c:v>BE</c:v>
                </c:pt>
                <c:pt idx="15">
                  <c:v>LU</c:v>
                </c:pt>
                <c:pt idx="16">
                  <c:v>CA</c:v>
                </c:pt>
                <c:pt idx="17">
                  <c:v>AU</c:v>
                </c:pt>
                <c:pt idx="18">
                  <c:v>AT</c:v>
                </c:pt>
                <c:pt idx="19">
                  <c:v>US</c:v>
                </c:pt>
                <c:pt idx="20">
                  <c:v>NL</c:v>
                </c:pt>
                <c:pt idx="21">
                  <c:v>DE</c:v>
                </c:pt>
              </c:strCache>
            </c:strRef>
          </c:cat>
          <c:val>
            <c:numRef>
              <c:f>Gráfico43!$F$5:$F$26</c:f>
              <c:numCache>
                <c:formatCode>0.00</c:formatCode>
                <c:ptCount val="22"/>
                <c:pt idx="0">
                  <c:v>19.876542399552736</c:v>
                </c:pt>
                <c:pt idx="1">
                  <c:v>19.876542399552736</c:v>
                </c:pt>
                <c:pt idx="2">
                  <c:v>19.876542399552736</c:v>
                </c:pt>
                <c:pt idx="3">
                  <c:v>19.876542399552736</c:v>
                </c:pt>
                <c:pt idx="4">
                  <c:v>19.876542399552736</c:v>
                </c:pt>
                <c:pt idx="5">
                  <c:v>19.876542399552736</c:v>
                </c:pt>
                <c:pt idx="6">
                  <c:v>19.876542399552736</c:v>
                </c:pt>
                <c:pt idx="7">
                  <c:v>19.876542399552736</c:v>
                </c:pt>
                <c:pt idx="8">
                  <c:v>19.876542399552736</c:v>
                </c:pt>
                <c:pt idx="9">
                  <c:v>19.876542399552736</c:v>
                </c:pt>
                <c:pt idx="10">
                  <c:v>19.876542399552736</c:v>
                </c:pt>
                <c:pt idx="11">
                  <c:v>19.876542399552736</c:v>
                </c:pt>
                <c:pt idx="12">
                  <c:v>19.876542399552736</c:v>
                </c:pt>
                <c:pt idx="13">
                  <c:v>19.876542399552736</c:v>
                </c:pt>
                <c:pt idx="14">
                  <c:v>19.876542399552736</c:v>
                </c:pt>
                <c:pt idx="15">
                  <c:v>19.876542399552736</c:v>
                </c:pt>
                <c:pt idx="16">
                  <c:v>19.876542399552736</c:v>
                </c:pt>
                <c:pt idx="17">
                  <c:v>19.876542399552736</c:v>
                </c:pt>
                <c:pt idx="18">
                  <c:v>19.876542399552736</c:v>
                </c:pt>
                <c:pt idx="19">
                  <c:v>19.876542399552736</c:v>
                </c:pt>
                <c:pt idx="20">
                  <c:v>19.876542399552736</c:v>
                </c:pt>
                <c:pt idx="21">
                  <c:v>19.876542399552736</c:v>
                </c:pt>
              </c:numCache>
            </c:numRef>
          </c:val>
          <c:smooth val="0"/>
          <c:extLst>
            <c:ext xmlns:c16="http://schemas.microsoft.com/office/drawing/2014/chart" uri="{C3380CC4-5D6E-409C-BE32-E72D297353CC}">
              <c16:uniqueId val="{00000003-95DB-4530-8F76-C705905B89BD}"/>
            </c:ext>
          </c:extLst>
        </c:ser>
        <c:dLbls>
          <c:showLegendKey val="0"/>
          <c:showVal val="0"/>
          <c:showCatName val="0"/>
          <c:showSerName val="0"/>
          <c:showPercent val="0"/>
          <c:showBubbleSize val="0"/>
        </c:dLbls>
        <c:marker val="1"/>
        <c:smooth val="0"/>
        <c:axId val="17760384"/>
        <c:axId val="202007520"/>
      </c:lineChart>
      <c:catAx>
        <c:axId val="17760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2007520"/>
        <c:crosses val="autoZero"/>
        <c:auto val="1"/>
        <c:lblAlgn val="ctr"/>
        <c:lblOffset val="100"/>
        <c:noMultiLvlLbl val="0"/>
      </c:catAx>
      <c:valAx>
        <c:axId val="202007520"/>
        <c:scaling>
          <c:orientation val="minMax"/>
          <c:max val="50"/>
          <c:min val="0"/>
        </c:scaling>
        <c:delete val="0"/>
        <c:axPos val="l"/>
        <c:majorGridlines>
          <c:spPr>
            <a:ln w="9525" cap="flat" cmpd="sng" algn="ctr">
              <a:solidFill>
                <a:schemeClr val="bg1">
                  <a:lumMod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7760384"/>
        <c:crosses val="autoZero"/>
        <c:crossBetween val="between"/>
        <c:majorUnit val="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88888888888887E-2"/>
          <c:y val="4.1157407407407406E-2"/>
          <c:w val="0.91794865900383138"/>
          <c:h val="0.71978774100781329"/>
        </c:manualLayout>
      </c:layout>
      <c:barChart>
        <c:barDir val="col"/>
        <c:grouping val="clustered"/>
        <c:varyColors val="0"/>
        <c:ser>
          <c:idx val="1"/>
          <c:order val="1"/>
          <c:tx>
            <c:strRef>
              <c:f>Gráfico44!$F$4</c:f>
              <c:strCache>
                <c:ptCount val="1"/>
                <c:pt idx="0">
                  <c:v>Total</c:v>
                </c:pt>
              </c:strCache>
            </c:strRef>
          </c:tx>
          <c:spPr>
            <a:solidFill>
              <a:schemeClr val="accent1">
                <a:lumMod val="40000"/>
                <a:lumOff val="60000"/>
              </a:schemeClr>
            </a:solidFill>
            <a:ln w="9525">
              <a:noFill/>
            </a:ln>
            <a:effectLst/>
          </c:spPr>
          <c:invertIfNegative val="0"/>
          <c:dPt>
            <c:idx val="5"/>
            <c:invertIfNegative val="0"/>
            <c:bubble3D val="0"/>
            <c:spPr>
              <a:solidFill>
                <a:schemeClr val="accent1">
                  <a:lumMod val="40000"/>
                  <a:lumOff val="60000"/>
                </a:schemeClr>
              </a:solidFill>
              <a:ln w="9525">
                <a:noFill/>
              </a:ln>
              <a:effectLst/>
            </c:spPr>
            <c:extLst>
              <c:ext xmlns:c16="http://schemas.microsoft.com/office/drawing/2014/chart" uri="{C3380CC4-5D6E-409C-BE32-E72D297353CC}">
                <c16:uniqueId val="{00000001-CB46-4BA3-A1D3-5ED3A96C9976}"/>
              </c:ext>
            </c:extLst>
          </c:dPt>
          <c:dPt>
            <c:idx val="7"/>
            <c:invertIfNegative val="0"/>
            <c:bubble3D val="0"/>
            <c:spPr>
              <a:solidFill>
                <a:schemeClr val="accent1">
                  <a:lumMod val="40000"/>
                  <a:lumOff val="60000"/>
                </a:schemeClr>
              </a:solidFill>
              <a:ln w="9525">
                <a:noFill/>
              </a:ln>
              <a:effectLst/>
            </c:spPr>
            <c:extLst>
              <c:ext xmlns:c16="http://schemas.microsoft.com/office/drawing/2014/chart" uri="{C3380CC4-5D6E-409C-BE32-E72D297353CC}">
                <c16:uniqueId val="{00000003-CB46-4BA3-A1D3-5ED3A96C9976}"/>
              </c:ext>
            </c:extLst>
          </c:dPt>
          <c:dPt>
            <c:idx val="9"/>
            <c:invertIfNegative val="0"/>
            <c:bubble3D val="0"/>
            <c:spPr>
              <a:solidFill>
                <a:schemeClr val="bg1">
                  <a:lumMod val="50000"/>
                </a:schemeClr>
              </a:solidFill>
              <a:ln w="9525">
                <a:noFill/>
              </a:ln>
              <a:effectLst/>
            </c:spPr>
            <c:extLst>
              <c:ext xmlns:c16="http://schemas.microsoft.com/office/drawing/2014/chart" uri="{C3380CC4-5D6E-409C-BE32-E72D297353CC}">
                <c16:uniqueId val="{00000007-CB46-4BA3-A1D3-5ED3A96C9976}"/>
              </c:ext>
            </c:extLst>
          </c:dPt>
          <c:dPt>
            <c:idx val="19"/>
            <c:invertIfNegative val="0"/>
            <c:bubble3D val="0"/>
            <c:spPr>
              <a:solidFill>
                <a:schemeClr val="accent1"/>
              </a:solidFill>
              <a:ln w="9525">
                <a:noFill/>
              </a:ln>
              <a:effectLst/>
            </c:spPr>
            <c:extLst>
              <c:ext xmlns:c16="http://schemas.microsoft.com/office/drawing/2014/chart" uri="{C3380CC4-5D6E-409C-BE32-E72D297353CC}">
                <c16:uniqueId val="{00000008-CB46-4BA3-A1D3-5ED3A96C9976}"/>
              </c:ext>
            </c:extLst>
          </c:dPt>
          <c:dLbls>
            <c:delete val="1"/>
          </c:dLbls>
          <c:cat>
            <c:strRef>
              <c:f>Gráfico44!$D$5:$D$26</c:f>
              <c:strCache>
                <c:ptCount val="22"/>
                <c:pt idx="0">
                  <c:v>MT</c:v>
                </c:pt>
                <c:pt idx="1">
                  <c:v>LV</c:v>
                </c:pt>
                <c:pt idx="2">
                  <c:v>IE</c:v>
                </c:pt>
                <c:pt idx="3">
                  <c:v>EE</c:v>
                </c:pt>
                <c:pt idx="4">
                  <c:v>PT</c:v>
                </c:pt>
                <c:pt idx="5">
                  <c:v>SI</c:v>
                </c:pt>
                <c:pt idx="6">
                  <c:v>SK</c:v>
                </c:pt>
                <c:pt idx="7">
                  <c:v>FR</c:v>
                </c:pt>
                <c:pt idx="8">
                  <c:v>DE</c:v>
                </c:pt>
                <c:pt idx="9">
                  <c:v>Media</c:v>
                </c:pt>
                <c:pt idx="10">
                  <c:v>AT</c:v>
                </c:pt>
                <c:pt idx="11">
                  <c:v>AU</c:v>
                </c:pt>
                <c:pt idx="12">
                  <c:v>IT</c:v>
                </c:pt>
                <c:pt idx="13">
                  <c:v>BE</c:v>
                </c:pt>
                <c:pt idx="14">
                  <c:v>LU</c:v>
                </c:pt>
                <c:pt idx="15">
                  <c:v>CA</c:v>
                </c:pt>
                <c:pt idx="16">
                  <c:v>NL</c:v>
                </c:pt>
                <c:pt idx="17">
                  <c:v>UK</c:v>
                </c:pt>
                <c:pt idx="18">
                  <c:v>FI</c:v>
                </c:pt>
                <c:pt idx="19">
                  <c:v>ES</c:v>
                </c:pt>
                <c:pt idx="20">
                  <c:v>US</c:v>
                </c:pt>
                <c:pt idx="21">
                  <c:v>EL</c:v>
                </c:pt>
              </c:strCache>
            </c:strRef>
          </c:cat>
          <c:val>
            <c:numRef>
              <c:f>Gráfico44!$F$5:$F$26</c:f>
              <c:numCache>
                <c:formatCode>General</c:formatCode>
                <c:ptCount val="22"/>
                <c:pt idx="0">
                  <c:v>2.66</c:v>
                </c:pt>
                <c:pt idx="1">
                  <c:v>7.29</c:v>
                </c:pt>
                <c:pt idx="2">
                  <c:v>15.83</c:v>
                </c:pt>
                <c:pt idx="3">
                  <c:v>16.559999999999999</c:v>
                </c:pt>
                <c:pt idx="4">
                  <c:v>19.77</c:v>
                </c:pt>
                <c:pt idx="5">
                  <c:v>21.29</c:v>
                </c:pt>
                <c:pt idx="6">
                  <c:v>26.06</c:v>
                </c:pt>
                <c:pt idx="7">
                  <c:v>28.4</c:v>
                </c:pt>
                <c:pt idx="8">
                  <c:v>28.66</c:v>
                </c:pt>
                <c:pt idx="9">
                  <c:v>28.93</c:v>
                </c:pt>
                <c:pt idx="10">
                  <c:v>30.12</c:v>
                </c:pt>
                <c:pt idx="11">
                  <c:v>33.78</c:v>
                </c:pt>
                <c:pt idx="12">
                  <c:v>34.01</c:v>
                </c:pt>
                <c:pt idx="13">
                  <c:v>35</c:v>
                </c:pt>
                <c:pt idx="14">
                  <c:v>35.07</c:v>
                </c:pt>
                <c:pt idx="15">
                  <c:v>36.14</c:v>
                </c:pt>
                <c:pt idx="16">
                  <c:v>37.08</c:v>
                </c:pt>
                <c:pt idx="17">
                  <c:v>38.4</c:v>
                </c:pt>
                <c:pt idx="18">
                  <c:v>39.53</c:v>
                </c:pt>
                <c:pt idx="19">
                  <c:v>39.61</c:v>
                </c:pt>
                <c:pt idx="20">
                  <c:v>40</c:v>
                </c:pt>
                <c:pt idx="21">
                  <c:v>42.2</c:v>
                </c:pt>
              </c:numCache>
            </c:numRef>
          </c:val>
          <c:extLst>
            <c:ext xmlns:c16="http://schemas.microsoft.com/office/drawing/2014/chart" uri="{C3380CC4-5D6E-409C-BE32-E72D297353CC}">
              <c16:uniqueId val="{00000004-CB46-4BA3-A1D3-5ED3A96C9976}"/>
            </c:ext>
          </c:extLst>
        </c:ser>
        <c:dLbls>
          <c:showLegendKey val="0"/>
          <c:showVal val="1"/>
          <c:showCatName val="0"/>
          <c:showSerName val="0"/>
          <c:showPercent val="0"/>
          <c:showBubbleSize val="0"/>
        </c:dLbls>
        <c:gapWidth val="60"/>
        <c:axId val="1154907200"/>
        <c:axId val="1151140032"/>
      </c:barChart>
      <c:scatterChart>
        <c:scatterStyle val="lineMarker"/>
        <c:varyColors val="0"/>
        <c:ser>
          <c:idx val="0"/>
          <c:order val="0"/>
          <c:tx>
            <c:strRef>
              <c:f>Gráfico44!$E$4</c:f>
              <c:strCache>
                <c:ptCount val="1"/>
                <c:pt idx="0">
                  <c:v>20% más pobre</c:v>
                </c:pt>
              </c:strCache>
            </c:strRef>
          </c:tx>
          <c:spPr>
            <a:ln w="25400" cap="rnd">
              <a:noFill/>
              <a:round/>
            </a:ln>
            <a:effectLst/>
          </c:spPr>
          <c:marker>
            <c:symbol val="diamond"/>
            <c:size val="11"/>
            <c:spPr>
              <a:solidFill>
                <a:schemeClr val="bg1"/>
              </a:solidFill>
              <a:ln w="9525">
                <a:solidFill>
                  <a:schemeClr val="tx1"/>
                </a:solidFill>
              </a:ln>
              <a:effectLst/>
            </c:spPr>
          </c:marker>
          <c:dLbls>
            <c:delete val="1"/>
          </c:dLbls>
          <c:xVal>
            <c:strRef>
              <c:f>Gráfico44!$D$5:$D$26</c:f>
              <c:strCache>
                <c:ptCount val="22"/>
                <c:pt idx="0">
                  <c:v>MT</c:v>
                </c:pt>
                <c:pt idx="1">
                  <c:v>LV</c:v>
                </c:pt>
                <c:pt idx="2">
                  <c:v>IE</c:v>
                </c:pt>
                <c:pt idx="3">
                  <c:v>EE</c:v>
                </c:pt>
                <c:pt idx="4">
                  <c:v>PT</c:v>
                </c:pt>
                <c:pt idx="5">
                  <c:v>SI</c:v>
                </c:pt>
                <c:pt idx="6">
                  <c:v>SK</c:v>
                </c:pt>
                <c:pt idx="7">
                  <c:v>FR</c:v>
                </c:pt>
                <c:pt idx="8">
                  <c:v>DE</c:v>
                </c:pt>
                <c:pt idx="9">
                  <c:v>Media</c:v>
                </c:pt>
                <c:pt idx="10">
                  <c:v>AT</c:v>
                </c:pt>
                <c:pt idx="11">
                  <c:v>AU</c:v>
                </c:pt>
                <c:pt idx="12">
                  <c:v>IT</c:v>
                </c:pt>
                <c:pt idx="13">
                  <c:v>BE</c:v>
                </c:pt>
                <c:pt idx="14">
                  <c:v>LU</c:v>
                </c:pt>
                <c:pt idx="15">
                  <c:v>CA</c:v>
                </c:pt>
                <c:pt idx="16">
                  <c:v>NL</c:v>
                </c:pt>
                <c:pt idx="17">
                  <c:v>UK</c:v>
                </c:pt>
                <c:pt idx="18">
                  <c:v>FI</c:v>
                </c:pt>
                <c:pt idx="19">
                  <c:v>ES</c:v>
                </c:pt>
                <c:pt idx="20">
                  <c:v>US</c:v>
                </c:pt>
                <c:pt idx="21">
                  <c:v>EL</c:v>
                </c:pt>
              </c:strCache>
            </c:strRef>
          </c:xVal>
          <c:yVal>
            <c:numRef>
              <c:f>Gráfico44!$E$5:$E$26</c:f>
              <c:numCache>
                <c:formatCode>General</c:formatCode>
                <c:ptCount val="22"/>
                <c:pt idx="0">
                  <c:v>2.2200000000000002</c:v>
                </c:pt>
                <c:pt idx="1">
                  <c:v>6.84</c:v>
                </c:pt>
                <c:pt idx="2">
                  <c:v>16.510000000000002</c:v>
                </c:pt>
                <c:pt idx="3">
                  <c:v>15.71</c:v>
                </c:pt>
                <c:pt idx="4">
                  <c:v>17.93</c:v>
                </c:pt>
                <c:pt idx="5">
                  <c:v>15.69</c:v>
                </c:pt>
                <c:pt idx="6">
                  <c:v>16.260000000000002</c:v>
                </c:pt>
                <c:pt idx="7">
                  <c:v>21.79</c:v>
                </c:pt>
                <c:pt idx="8">
                  <c:v>19.600000000000001</c:v>
                </c:pt>
                <c:pt idx="9">
                  <c:v>20.69</c:v>
                </c:pt>
                <c:pt idx="10">
                  <c:v>20.12</c:v>
                </c:pt>
                <c:pt idx="11">
                  <c:v>25.07</c:v>
                </c:pt>
                <c:pt idx="12">
                  <c:v>21.47</c:v>
                </c:pt>
                <c:pt idx="13">
                  <c:v>27.05</c:v>
                </c:pt>
                <c:pt idx="14">
                  <c:v>24.84</c:v>
                </c:pt>
                <c:pt idx="15">
                  <c:v>20.12</c:v>
                </c:pt>
                <c:pt idx="16">
                  <c:v>30.26</c:v>
                </c:pt>
                <c:pt idx="17">
                  <c:v>27.98</c:v>
                </c:pt>
                <c:pt idx="18">
                  <c:v>31.81</c:v>
                </c:pt>
                <c:pt idx="19">
                  <c:v>24.52</c:v>
                </c:pt>
                <c:pt idx="20">
                  <c:v>23.62</c:v>
                </c:pt>
                <c:pt idx="21">
                  <c:v>25</c:v>
                </c:pt>
              </c:numCache>
            </c:numRef>
          </c:yVal>
          <c:smooth val="0"/>
          <c:extLst>
            <c:ext xmlns:c16="http://schemas.microsoft.com/office/drawing/2014/chart" uri="{C3380CC4-5D6E-409C-BE32-E72D297353CC}">
              <c16:uniqueId val="{00000005-CB46-4BA3-A1D3-5ED3A96C9976}"/>
            </c:ext>
          </c:extLst>
        </c:ser>
        <c:dLbls>
          <c:showLegendKey val="0"/>
          <c:showVal val="1"/>
          <c:showCatName val="0"/>
          <c:showSerName val="0"/>
          <c:showPercent val="0"/>
          <c:showBubbleSize val="0"/>
        </c:dLbls>
        <c:axId val="1154907200"/>
        <c:axId val="1151140032"/>
      </c:scatterChart>
      <c:catAx>
        <c:axId val="115490720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800" b="0" i="0" u="none" strike="noStrike" kern="1200" baseline="0">
                <a:solidFill>
                  <a:srgbClr val="3D3D3D"/>
                </a:solidFill>
                <a:latin typeface="Century Gothic" panose="020B0502020202020204" pitchFamily="34" charset="0"/>
                <a:ea typeface="+mn-ea"/>
                <a:cs typeface="+mn-cs"/>
              </a:defRPr>
            </a:pPr>
            <a:endParaRPr lang="es-ES"/>
          </a:p>
        </c:txPr>
        <c:crossAx val="1151140032"/>
        <c:crosses val="autoZero"/>
        <c:auto val="1"/>
        <c:lblAlgn val="ctr"/>
        <c:lblOffset val="100"/>
        <c:tickLblSkip val="1"/>
        <c:noMultiLvlLbl val="0"/>
      </c:catAx>
      <c:valAx>
        <c:axId val="11511400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3D3D3D"/>
                </a:solidFill>
                <a:latin typeface="Century Gothic" panose="020B0502020202020204" pitchFamily="34" charset="0"/>
                <a:ea typeface="+mn-ea"/>
                <a:cs typeface="+mn-cs"/>
              </a:defRPr>
            </a:pPr>
            <a:endParaRPr lang="es-ES"/>
          </a:p>
        </c:txPr>
        <c:crossAx val="1154907200"/>
        <c:crosses val="autoZero"/>
        <c:crossBetween val="between"/>
      </c:valAx>
      <c:spPr>
        <a:noFill/>
        <a:ln>
          <a:noFill/>
        </a:ln>
        <a:effectLst/>
      </c:spPr>
    </c:plotArea>
    <c:legend>
      <c:legendPos val="b"/>
      <c:layout>
        <c:manualLayout>
          <c:xMode val="edge"/>
          <c:yMode val="edge"/>
          <c:x val="0.31788612395734572"/>
          <c:y val="0.87276281268973821"/>
          <c:w val="0.34847017697228028"/>
          <c:h val="9.1620739990119007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3D3D3D"/>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rgbClr val="3D3D3D"/>
          </a:solidFill>
          <a:latin typeface="Century Gothic" panose="020B0502020202020204" pitchFamily="34" charset="0"/>
        </a:defRPr>
      </a:pPr>
      <a:endParaRPr lang="es-E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350871936763044E-2"/>
          <c:y val="4.5415717481979555E-2"/>
          <c:w val="0.85207190465415239"/>
          <c:h val="0.75448551715466716"/>
        </c:manualLayout>
      </c:layout>
      <c:barChart>
        <c:barDir val="col"/>
        <c:grouping val="clustered"/>
        <c:varyColors val="0"/>
        <c:ser>
          <c:idx val="0"/>
          <c:order val="0"/>
          <c:tx>
            <c:strRef>
              <c:f>Gráfico45!$F$4</c:f>
              <c:strCache>
                <c:ptCount val="1"/>
                <c:pt idx="0">
                  <c:v>Alquiler social (% stock)</c:v>
                </c:pt>
              </c:strCache>
            </c:strRef>
          </c:tx>
          <c:spPr>
            <a:solidFill>
              <a:schemeClr val="bg1">
                <a:lumMod val="50000"/>
              </a:schemeClr>
            </a:solidFill>
            <a:ln>
              <a:noFill/>
              <a:prstDash val="solid"/>
            </a:ln>
            <a:effectLst/>
          </c:spPr>
          <c:invertIfNegative val="0"/>
          <c:dPt>
            <c:idx val="7"/>
            <c:invertIfNegative val="0"/>
            <c:bubble3D val="0"/>
            <c:spPr>
              <a:solidFill>
                <a:schemeClr val="accent1"/>
              </a:solidFill>
              <a:ln>
                <a:noFill/>
                <a:prstDash val="solid"/>
              </a:ln>
              <a:effectLst/>
            </c:spPr>
            <c:extLst>
              <c:ext xmlns:c16="http://schemas.microsoft.com/office/drawing/2014/chart" uri="{C3380CC4-5D6E-409C-BE32-E72D297353CC}">
                <c16:uniqueId val="{00000001-FC49-43CF-BEB8-ACABB383440B}"/>
              </c:ext>
            </c:extLst>
          </c:dPt>
          <c:cat>
            <c:strRef>
              <c:f>Gráfico45!$D$5:$D$22</c:f>
              <c:strCache>
                <c:ptCount val="18"/>
                <c:pt idx="0">
                  <c:v>LV</c:v>
                </c:pt>
                <c:pt idx="1">
                  <c:v>LT</c:v>
                </c:pt>
                <c:pt idx="2">
                  <c:v>EE</c:v>
                </c:pt>
                <c:pt idx="3">
                  <c:v>LU</c:v>
                </c:pt>
                <c:pt idx="4">
                  <c:v>PT</c:v>
                </c:pt>
                <c:pt idx="5">
                  <c:v>DE</c:v>
                </c:pt>
                <c:pt idx="6">
                  <c:v>US</c:v>
                </c:pt>
                <c:pt idx="7">
                  <c:v>ES</c:v>
                </c:pt>
                <c:pt idx="8">
                  <c:v>CA</c:v>
                </c:pt>
                <c:pt idx="9">
                  <c:v>AU</c:v>
                </c:pt>
                <c:pt idx="10">
                  <c:v>MT</c:v>
                </c:pt>
                <c:pt idx="11">
                  <c:v>SI</c:v>
                </c:pt>
                <c:pt idx="12">
                  <c:v>FI</c:v>
                </c:pt>
                <c:pt idx="13">
                  <c:v>IE</c:v>
                </c:pt>
                <c:pt idx="14">
                  <c:v>FR</c:v>
                </c:pt>
                <c:pt idx="15">
                  <c:v>UK</c:v>
                </c:pt>
                <c:pt idx="16">
                  <c:v>AT</c:v>
                </c:pt>
                <c:pt idx="17">
                  <c:v>NL</c:v>
                </c:pt>
              </c:strCache>
            </c:strRef>
          </c:cat>
          <c:val>
            <c:numRef>
              <c:f>Gráfico45!$F$5:$F$22</c:f>
              <c:numCache>
                <c:formatCode>0.00</c:formatCode>
                <c:ptCount val="18"/>
                <c:pt idx="0">
                  <c:v>0.2</c:v>
                </c:pt>
                <c:pt idx="1">
                  <c:v>0.8</c:v>
                </c:pt>
                <c:pt idx="2">
                  <c:v>1.07</c:v>
                </c:pt>
                <c:pt idx="3">
                  <c:v>1.6</c:v>
                </c:pt>
                <c:pt idx="4">
                  <c:v>2</c:v>
                </c:pt>
                <c:pt idx="5">
                  <c:v>2.91</c:v>
                </c:pt>
                <c:pt idx="6">
                  <c:v>3.3</c:v>
                </c:pt>
                <c:pt idx="7">
                  <c:v>3.98</c:v>
                </c:pt>
                <c:pt idx="8">
                  <c:v>4.1469816020760444</c:v>
                </c:pt>
                <c:pt idx="9">
                  <c:v>4.37</c:v>
                </c:pt>
                <c:pt idx="10">
                  <c:v>5.5</c:v>
                </c:pt>
                <c:pt idx="11">
                  <c:v>6.4</c:v>
                </c:pt>
                <c:pt idx="12">
                  <c:v>10.54</c:v>
                </c:pt>
                <c:pt idx="13">
                  <c:v>12.7</c:v>
                </c:pt>
                <c:pt idx="14">
                  <c:v>14.01</c:v>
                </c:pt>
                <c:pt idx="15">
                  <c:v>16.91</c:v>
                </c:pt>
                <c:pt idx="16">
                  <c:v>20.02</c:v>
                </c:pt>
                <c:pt idx="17">
                  <c:v>37.67</c:v>
                </c:pt>
              </c:numCache>
            </c:numRef>
          </c:val>
          <c:extLst>
            <c:ext xmlns:c16="http://schemas.microsoft.com/office/drawing/2014/chart" uri="{C3380CC4-5D6E-409C-BE32-E72D297353CC}">
              <c16:uniqueId val="{00000002-FC49-43CF-BEB8-ACABB383440B}"/>
            </c:ext>
          </c:extLst>
        </c:ser>
        <c:dLbls>
          <c:showLegendKey val="0"/>
          <c:showVal val="0"/>
          <c:showCatName val="0"/>
          <c:showSerName val="0"/>
          <c:showPercent val="0"/>
          <c:showBubbleSize val="0"/>
        </c:dLbls>
        <c:gapWidth val="60"/>
        <c:axId val="-442574080"/>
        <c:axId val="-442552240"/>
      </c:barChart>
      <c:lineChart>
        <c:grouping val="standard"/>
        <c:varyColors val="0"/>
        <c:ser>
          <c:idx val="1"/>
          <c:order val="1"/>
          <c:tx>
            <c:strRef>
              <c:f>Gráfico45!$G$4</c:f>
              <c:strCache>
                <c:ptCount val="1"/>
                <c:pt idx="0">
                  <c:v>Promedio</c:v>
                </c:pt>
              </c:strCache>
            </c:strRef>
          </c:tx>
          <c:spPr>
            <a:ln w="38100" cap="rnd">
              <a:solidFill>
                <a:srgbClr val="7B6911"/>
              </a:solidFill>
              <a:round/>
            </a:ln>
            <a:effectLst/>
          </c:spPr>
          <c:marker>
            <c:symbol val="none"/>
          </c:marker>
          <c:dLbls>
            <c:dLbl>
              <c:idx val="1"/>
              <c:layout>
                <c:manualLayout>
                  <c:x val="-5.5097448022202608E-2"/>
                  <c:y val="-3.561645372298726E-2"/>
                </c:manualLayout>
              </c:layout>
              <c:tx>
                <c:rich>
                  <a:bodyPr/>
                  <a:lstStyle/>
                  <a:p>
                    <a:fld id="{6EEB5EF9-9E3D-4091-A19B-726A66B1D01A}" type="SERIESNAME">
                      <a:rPr lang="en-US"/>
                      <a:pPr/>
                      <a:t>[NOMBRE DE LA SERIE]</a:t>
                    </a:fld>
                    <a:r>
                      <a:rPr lang="en-US" baseline="0"/>
                      <a:t> = </a:t>
                    </a:r>
                    <a:fld id="{3434361C-95AB-4998-9D43-DB5CF1088133}" type="VALUE">
                      <a:rPr lang="en-US" baseline="0"/>
                      <a:pPr/>
                      <a:t>[VALOR]</a:t>
                    </a:fld>
                    <a:endParaRPr lang="en-US" baseline="0"/>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FC49-43CF-BEB8-ACABB383440B}"/>
                </c:ext>
              </c:extLst>
            </c:dLbl>
            <c:spPr>
              <a:solidFill>
                <a:schemeClr val="bg1"/>
              </a:solidFill>
              <a:ln>
                <a:noFill/>
              </a:ln>
              <a:effectLst/>
            </c:spPr>
            <c:txPr>
              <a:bodyPr rot="0" spcFirstLastPara="1" vertOverflow="ellipsis" vert="horz" wrap="square" anchor="ctr" anchorCtr="1"/>
              <a:lstStyle/>
              <a:p>
                <a:pPr>
                  <a:defRPr sz="800" b="0" i="0" u="none" strike="noStrike" kern="1200" baseline="0">
                    <a:solidFill>
                      <a:schemeClr val="tx1"/>
                    </a:solidFill>
                    <a:latin typeface="Century Gothic" panose="020B0502020202020204" pitchFamily="34" charset="0"/>
                    <a:ea typeface="+mn-ea"/>
                    <a:cs typeface="Arial" panose="020B0604020202020204" pitchFamily="34" charset="0"/>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Gráfico45!$D$5:$D$22</c:f>
              <c:strCache>
                <c:ptCount val="18"/>
                <c:pt idx="0">
                  <c:v>LV</c:v>
                </c:pt>
                <c:pt idx="1">
                  <c:v>LT</c:v>
                </c:pt>
                <c:pt idx="2">
                  <c:v>EE</c:v>
                </c:pt>
                <c:pt idx="3">
                  <c:v>LU</c:v>
                </c:pt>
                <c:pt idx="4">
                  <c:v>PT</c:v>
                </c:pt>
                <c:pt idx="5">
                  <c:v>DE</c:v>
                </c:pt>
                <c:pt idx="6">
                  <c:v>US</c:v>
                </c:pt>
                <c:pt idx="7">
                  <c:v>ES</c:v>
                </c:pt>
                <c:pt idx="8">
                  <c:v>CA</c:v>
                </c:pt>
                <c:pt idx="9">
                  <c:v>AU</c:v>
                </c:pt>
                <c:pt idx="10">
                  <c:v>MT</c:v>
                </c:pt>
                <c:pt idx="11">
                  <c:v>SI</c:v>
                </c:pt>
                <c:pt idx="12">
                  <c:v>FI</c:v>
                </c:pt>
                <c:pt idx="13">
                  <c:v>IE</c:v>
                </c:pt>
                <c:pt idx="14">
                  <c:v>FR</c:v>
                </c:pt>
                <c:pt idx="15">
                  <c:v>UK</c:v>
                </c:pt>
                <c:pt idx="16">
                  <c:v>AT</c:v>
                </c:pt>
                <c:pt idx="17">
                  <c:v>NL</c:v>
                </c:pt>
              </c:strCache>
            </c:strRef>
          </c:cat>
          <c:val>
            <c:numRef>
              <c:f>Gráfico45!$G$5:$G$22</c:f>
              <c:numCache>
                <c:formatCode>0.00</c:formatCode>
                <c:ptCount val="18"/>
                <c:pt idx="0">
                  <c:v>8.23</c:v>
                </c:pt>
                <c:pt idx="1">
                  <c:v>8.23</c:v>
                </c:pt>
                <c:pt idx="2">
                  <c:v>8.23</c:v>
                </c:pt>
                <c:pt idx="3">
                  <c:v>8.23</c:v>
                </c:pt>
                <c:pt idx="4">
                  <c:v>8.23</c:v>
                </c:pt>
                <c:pt idx="5">
                  <c:v>8.23</c:v>
                </c:pt>
                <c:pt idx="6">
                  <c:v>8.23</c:v>
                </c:pt>
                <c:pt idx="7">
                  <c:v>8.23</c:v>
                </c:pt>
                <c:pt idx="8">
                  <c:v>8.23</c:v>
                </c:pt>
                <c:pt idx="9">
                  <c:v>8.23</c:v>
                </c:pt>
                <c:pt idx="10">
                  <c:v>8.23</c:v>
                </c:pt>
                <c:pt idx="11">
                  <c:v>8.2293103648041139</c:v>
                </c:pt>
                <c:pt idx="12">
                  <c:v>8.23</c:v>
                </c:pt>
                <c:pt idx="13">
                  <c:v>8.23</c:v>
                </c:pt>
                <c:pt idx="14">
                  <c:v>8.23</c:v>
                </c:pt>
                <c:pt idx="15">
                  <c:v>8.23</c:v>
                </c:pt>
                <c:pt idx="16">
                  <c:v>8.23</c:v>
                </c:pt>
                <c:pt idx="17">
                  <c:v>8.23</c:v>
                </c:pt>
              </c:numCache>
            </c:numRef>
          </c:val>
          <c:smooth val="0"/>
          <c:extLst>
            <c:ext xmlns:c16="http://schemas.microsoft.com/office/drawing/2014/chart" uri="{C3380CC4-5D6E-409C-BE32-E72D297353CC}">
              <c16:uniqueId val="{00000004-FC49-43CF-BEB8-ACABB383440B}"/>
            </c:ext>
          </c:extLst>
        </c:ser>
        <c:dLbls>
          <c:showLegendKey val="0"/>
          <c:showVal val="0"/>
          <c:showCatName val="0"/>
          <c:showSerName val="0"/>
          <c:showPercent val="0"/>
          <c:showBubbleSize val="0"/>
        </c:dLbls>
        <c:marker val="1"/>
        <c:smooth val="0"/>
        <c:axId val="-442574080"/>
        <c:axId val="-442552240"/>
      </c:lineChart>
      <c:lineChart>
        <c:grouping val="standard"/>
        <c:varyColors val="0"/>
        <c:ser>
          <c:idx val="2"/>
          <c:order val="2"/>
          <c:tx>
            <c:strRef>
              <c:f>Gráfico45!$E$4</c:f>
              <c:strCache>
                <c:ptCount val="1"/>
                <c:pt idx="0">
                  <c:v>Gasto público</c:v>
                </c:pt>
              </c:strCache>
            </c:strRef>
          </c:tx>
          <c:spPr>
            <a:ln w="28575" cap="rnd">
              <a:noFill/>
              <a:round/>
            </a:ln>
            <a:effectLst/>
          </c:spPr>
          <c:marker>
            <c:symbol val="diamond"/>
            <c:size val="11"/>
            <c:spPr>
              <a:solidFill>
                <a:schemeClr val="bg1"/>
              </a:solidFill>
              <a:ln w="9525">
                <a:solidFill>
                  <a:schemeClr val="tx1"/>
                </a:solidFill>
              </a:ln>
              <a:effectLst/>
            </c:spPr>
          </c:marker>
          <c:dPt>
            <c:idx val="7"/>
            <c:marker>
              <c:symbol val="diamond"/>
              <c:size val="11"/>
              <c:spPr>
                <a:solidFill>
                  <a:schemeClr val="bg1"/>
                </a:solidFill>
                <a:ln w="9525">
                  <a:solidFill>
                    <a:schemeClr val="tx1"/>
                  </a:solidFill>
                </a:ln>
                <a:effectLst/>
              </c:spPr>
            </c:marker>
            <c:bubble3D val="0"/>
            <c:spPr>
              <a:ln w="28575" cap="rnd">
                <a:noFill/>
                <a:round/>
              </a:ln>
              <a:effectLst/>
            </c:spPr>
            <c:extLst>
              <c:ext xmlns:c16="http://schemas.microsoft.com/office/drawing/2014/chart" uri="{C3380CC4-5D6E-409C-BE32-E72D297353CC}">
                <c16:uniqueId val="{00000006-FC49-43CF-BEB8-ACABB383440B}"/>
              </c:ext>
            </c:extLst>
          </c:dPt>
          <c:dPt>
            <c:idx val="10"/>
            <c:marker>
              <c:symbol val="diamond"/>
              <c:size val="11"/>
              <c:spPr>
                <a:solidFill>
                  <a:schemeClr val="bg1"/>
                </a:solidFill>
                <a:ln w="9525">
                  <a:solidFill>
                    <a:schemeClr val="tx1"/>
                  </a:solidFill>
                </a:ln>
                <a:effectLst/>
              </c:spPr>
            </c:marker>
            <c:bubble3D val="0"/>
            <c:spPr>
              <a:ln w="28575" cap="rnd">
                <a:noFill/>
                <a:round/>
              </a:ln>
              <a:effectLst/>
            </c:spPr>
            <c:extLst>
              <c:ext xmlns:c16="http://schemas.microsoft.com/office/drawing/2014/chart" uri="{C3380CC4-5D6E-409C-BE32-E72D297353CC}">
                <c16:uniqueId val="{00000008-FC49-43CF-BEB8-ACABB383440B}"/>
              </c:ext>
            </c:extLst>
          </c:dPt>
          <c:dPt>
            <c:idx val="16"/>
            <c:marker>
              <c:symbol val="diamond"/>
              <c:size val="11"/>
              <c:spPr>
                <a:solidFill>
                  <a:schemeClr val="bg1"/>
                </a:solidFill>
                <a:ln w="9525">
                  <a:solidFill>
                    <a:schemeClr val="tx1"/>
                  </a:solidFill>
                </a:ln>
                <a:effectLst/>
              </c:spPr>
            </c:marker>
            <c:bubble3D val="0"/>
            <c:spPr>
              <a:ln w="28575" cap="rnd">
                <a:noFill/>
                <a:round/>
              </a:ln>
              <a:effectLst/>
            </c:spPr>
            <c:extLst>
              <c:ext xmlns:c16="http://schemas.microsoft.com/office/drawing/2014/chart" uri="{C3380CC4-5D6E-409C-BE32-E72D297353CC}">
                <c16:uniqueId val="{0000000A-FC49-43CF-BEB8-ACABB383440B}"/>
              </c:ext>
            </c:extLst>
          </c:dPt>
          <c:cat>
            <c:strRef>
              <c:f>Gráfico45!$D$5:$D$22</c:f>
              <c:strCache>
                <c:ptCount val="18"/>
                <c:pt idx="0">
                  <c:v>LV</c:v>
                </c:pt>
                <c:pt idx="1">
                  <c:v>LT</c:v>
                </c:pt>
                <c:pt idx="2">
                  <c:v>EE</c:v>
                </c:pt>
                <c:pt idx="3">
                  <c:v>LU</c:v>
                </c:pt>
                <c:pt idx="4">
                  <c:v>PT</c:v>
                </c:pt>
                <c:pt idx="5">
                  <c:v>DE</c:v>
                </c:pt>
                <c:pt idx="6">
                  <c:v>US</c:v>
                </c:pt>
                <c:pt idx="7">
                  <c:v>ES</c:v>
                </c:pt>
                <c:pt idx="8">
                  <c:v>CA</c:v>
                </c:pt>
                <c:pt idx="9">
                  <c:v>AU</c:v>
                </c:pt>
                <c:pt idx="10">
                  <c:v>MT</c:v>
                </c:pt>
                <c:pt idx="11">
                  <c:v>SI</c:v>
                </c:pt>
                <c:pt idx="12">
                  <c:v>FI</c:v>
                </c:pt>
                <c:pt idx="13">
                  <c:v>IE</c:v>
                </c:pt>
                <c:pt idx="14">
                  <c:v>FR</c:v>
                </c:pt>
                <c:pt idx="15">
                  <c:v>UK</c:v>
                </c:pt>
                <c:pt idx="16">
                  <c:v>AT</c:v>
                </c:pt>
                <c:pt idx="17">
                  <c:v>NL</c:v>
                </c:pt>
              </c:strCache>
            </c:strRef>
          </c:cat>
          <c:val>
            <c:numRef>
              <c:f>Gráfico45!$E$5:$E$22</c:f>
              <c:numCache>
                <c:formatCode>0.00</c:formatCode>
                <c:ptCount val="18"/>
                <c:pt idx="0">
                  <c:v>0.10289851224089672</c:v>
                </c:pt>
                <c:pt idx="1">
                  <c:v>0.12613622712529532</c:v>
                </c:pt>
                <c:pt idx="2">
                  <c:v>5.6748908105303843E-2</c:v>
                </c:pt>
                <c:pt idx="4">
                  <c:v>7.5332869753972093E-3</c:v>
                </c:pt>
                <c:pt idx="5">
                  <c:v>0.51825139172204415</c:v>
                </c:pt>
                <c:pt idx="6">
                  <c:v>0.10963652974142495</c:v>
                </c:pt>
                <c:pt idx="7">
                  <c:v>7.0315989380105338E-3</c:v>
                </c:pt>
                <c:pt idx="9">
                  <c:v>0.22895685791422069</c:v>
                </c:pt>
                <c:pt idx="10">
                  <c:v>1.0509451684865563E-2</c:v>
                </c:pt>
                <c:pt idx="12">
                  <c:v>0.68703341234791337</c:v>
                </c:pt>
                <c:pt idx="13">
                  <c:v>0.33352884673543481</c:v>
                </c:pt>
                <c:pt idx="14">
                  <c:v>0.82183905872386132</c:v>
                </c:pt>
                <c:pt idx="15">
                  <c:v>1.4971576194710969</c:v>
                </c:pt>
                <c:pt idx="16">
                  <c:v>0.17455242649575617</c:v>
                </c:pt>
                <c:pt idx="17">
                  <c:v>0.38299619454981099</c:v>
                </c:pt>
              </c:numCache>
            </c:numRef>
          </c:val>
          <c:smooth val="0"/>
          <c:extLst>
            <c:ext xmlns:c16="http://schemas.microsoft.com/office/drawing/2014/chart" uri="{C3380CC4-5D6E-409C-BE32-E72D297353CC}">
              <c16:uniqueId val="{0000000B-FC49-43CF-BEB8-ACABB383440B}"/>
            </c:ext>
          </c:extLst>
        </c:ser>
        <c:dLbls>
          <c:showLegendKey val="0"/>
          <c:showVal val="0"/>
          <c:showCatName val="0"/>
          <c:showSerName val="0"/>
          <c:showPercent val="0"/>
          <c:showBubbleSize val="0"/>
        </c:dLbls>
        <c:marker val="1"/>
        <c:smooth val="0"/>
        <c:axId val="-442623936"/>
        <c:axId val="-442626256"/>
      </c:lineChart>
      <c:catAx>
        <c:axId val="-4425740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800" b="0" i="0" u="none" strike="noStrike" kern="1200" baseline="0">
                <a:solidFill>
                  <a:schemeClr val="tx1"/>
                </a:solidFill>
                <a:latin typeface="Century Gothic" panose="020B0502020202020204" pitchFamily="34" charset="0"/>
                <a:ea typeface="+mn-ea"/>
                <a:cs typeface="Arial" panose="020B0604020202020204" pitchFamily="34" charset="0"/>
              </a:defRPr>
            </a:pPr>
            <a:endParaRPr lang="es-ES"/>
          </a:p>
        </c:txPr>
        <c:crossAx val="-442552240"/>
        <c:crosses val="autoZero"/>
        <c:auto val="1"/>
        <c:lblAlgn val="ctr"/>
        <c:lblOffset val="100"/>
        <c:noMultiLvlLbl val="0"/>
      </c:catAx>
      <c:valAx>
        <c:axId val="-4425522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Century Gothic" panose="020B0502020202020204" pitchFamily="34" charset="0"/>
                    <a:ea typeface="+mn-ea"/>
                    <a:cs typeface="Arial" panose="020B0604020202020204" pitchFamily="34" charset="0"/>
                  </a:defRPr>
                </a:pPr>
                <a:r>
                  <a:rPr lang="es-ES"/>
                  <a:t>% Total de viviendas</a:t>
                </a:r>
              </a:p>
            </c:rich>
          </c:tx>
          <c:layout>
            <c:manualLayout>
              <c:xMode val="edge"/>
              <c:yMode val="edge"/>
              <c:x val="7.8710640031718002E-3"/>
              <c:y val="0.34410369716479228"/>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Century Gothic" panose="020B0502020202020204" pitchFamily="34" charset="0"/>
                  <a:ea typeface="+mn-ea"/>
                  <a:cs typeface="Arial" panose="020B0604020202020204" pitchFamily="34" charset="0"/>
                </a:defRPr>
              </a:pPr>
              <a:endParaRPr lang="es-E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Century Gothic" panose="020B0502020202020204" pitchFamily="34" charset="0"/>
                <a:ea typeface="+mn-ea"/>
                <a:cs typeface="Arial" panose="020B0604020202020204" pitchFamily="34" charset="0"/>
              </a:defRPr>
            </a:pPr>
            <a:endParaRPr lang="es-ES"/>
          </a:p>
        </c:txPr>
        <c:crossAx val="-442574080"/>
        <c:crosses val="autoZero"/>
        <c:crossBetween val="between"/>
      </c:valAx>
      <c:valAx>
        <c:axId val="-442626256"/>
        <c:scaling>
          <c:orientation val="minMax"/>
        </c:scaling>
        <c:delete val="0"/>
        <c:axPos val="r"/>
        <c:title>
          <c:tx>
            <c:rich>
              <a:bodyPr rot="5400000" spcFirstLastPara="1" vertOverflow="ellipsis" wrap="square" anchor="ctr" anchorCtr="1"/>
              <a:lstStyle/>
              <a:p>
                <a:pPr>
                  <a:defRPr sz="800" b="0" i="0" u="none" strike="noStrike" kern="1200" baseline="0">
                    <a:solidFill>
                      <a:schemeClr val="tx1"/>
                    </a:solidFill>
                    <a:latin typeface="Century Gothic" panose="020B0502020202020204" pitchFamily="34" charset="0"/>
                    <a:ea typeface="+mn-ea"/>
                    <a:cs typeface="Arial" panose="020B0604020202020204" pitchFamily="34" charset="0"/>
                  </a:defRPr>
                </a:pPr>
                <a:r>
                  <a:rPr lang="es-ES"/>
                  <a:t>% PIB</a:t>
                </a:r>
              </a:p>
            </c:rich>
          </c:tx>
          <c:layout>
            <c:manualLayout>
              <c:xMode val="edge"/>
              <c:yMode val="edge"/>
              <c:x val="0.97323271593144078"/>
              <c:y val="0.44799415294753658"/>
            </c:manualLayout>
          </c:layout>
          <c:overlay val="0"/>
          <c:spPr>
            <a:noFill/>
            <a:ln>
              <a:noFill/>
            </a:ln>
            <a:effectLst/>
          </c:spPr>
          <c:txPr>
            <a:bodyPr rot="5400000" spcFirstLastPara="1" vertOverflow="ellipsis" wrap="square" anchor="ctr" anchorCtr="1"/>
            <a:lstStyle/>
            <a:p>
              <a:pPr>
                <a:defRPr sz="800" b="0" i="0" u="none" strike="noStrike" kern="1200" baseline="0">
                  <a:solidFill>
                    <a:schemeClr val="tx1"/>
                  </a:solidFill>
                  <a:latin typeface="Century Gothic" panose="020B0502020202020204" pitchFamily="34" charset="0"/>
                  <a:ea typeface="+mn-ea"/>
                  <a:cs typeface="Arial" panose="020B0604020202020204" pitchFamily="34" charset="0"/>
                </a:defRPr>
              </a:pPr>
              <a:endParaRPr lang="es-E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Century Gothic" panose="020B0502020202020204" pitchFamily="34" charset="0"/>
                <a:ea typeface="+mn-ea"/>
                <a:cs typeface="Arial" panose="020B0604020202020204" pitchFamily="34" charset="0"/>
              </a:defRPr>
            </a:pPr>
            <a:endParaRPr lang="es-ES"/>
          </a:p>
        </c:txPr>
        <c:crossAx val="-442623936"/>
        <c:crosses val="max"/>
        <c:crossBetween val="between"/>
      </c:valAx>
      <c:catAx>
        <c:axId val="-442623936"/>
        <c:scaling>
          <c:orientation val="minMax"/>
        </c:scaling>
        <c:delete val="1"/>
        <c:axPos val="b"/>
        <c:numFmt formatCode="General" sourceLinked="1"/>
        <c:majorTickMark val="out"/>
        <c:minorTickMark val="none"/>
        <c:tickLblPos val="nextTo"/>
        <c:crossAx val="-442626256"/>
        <c:crosses val="autoZero"/>
        <c:auto val="1"/>
        <c:lblAlgn val="ctr"/>
        <c:lblOffset val="100"/>
        <c:noMultiLvlLbl val="0"/>
      </c:catAx>
      <c:spPr>
        <a:noFill/>
        <a:ln>
          <a:noFill/>
        </a:ln>
        <a:effectLst/>
      </c:spPr>
    </c:plotArea>
    <c:legend>
      <c:legendPos val="b"/>
      <c:legendEntry>
        <c:idx val="1"/>
        <c:delete val="1"/>
      </c:legendEntry>
      <c:layout>
        <c:manualLayout>
          <c:xMode val="edge"/>
          <c:yMode val="edge"/>
          <c:x val="0.27250902505144153"/>
          <c:y val="0.89304108318795483"/>
          <c:w val="0.41374534380276667"/>
          <c:h val="6.8053646072018775E-2"/>
        </c:manualLayout>
      </c:layout>
      <c:overlay val="0"/>
      <c:spPr>
        <a:solidFill>
          <a:schemeClr val="bg1"/>
        </a:solidFill>
        <a:ln>
          <a:solidFill>
            <a:schemeClr val="bg1">
              <a:lumMod val="50000"/>
            </a:schemeClr>
          </a:solidFill>
        </a:ln>
        <a:effectLst/>
      </c:spPr>
      <c:txPr>
        <a:bodyPr rot="0" spcFirstLastPara="1" vertOverflow="ellipsis" vert="horz" wrap="square" anchor="ctr" anchorCtr="1"/>
        <a:lstStyle/>
        <a:p>
          <a:pPr>
            <a:defRPr sz="800" b="0" i="0" u="none" strike="noStrike" kern="1200" baseline="0">
              <a:solidFill>
                <a:schemeClr val="tx1"/>
              </a:solidFill>
              <a:latin typeface="Century Gothic" panose="020B0502020202020204" pitchFamily="34" charset="0"/>
              <a:ea typeface="+mn-ea"/>
              <a:cs typeface="Arial" panose="020B0604020202020204" pitchFamily="34" charset="0"/>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chemeClr val="tx1"/>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023269414984801E-2"/>
          <c:y val="0.12265035437377"/>
          <c:w val="0.96067390513122097"/>
          <c:h val="0.65574535309626203"/>
        </c:manualLayout>
      </c:layout>
      <c:barChart>
        <c:barDir val="col"/>
        <c:grouping val="clustered"/>
        <c:varyColors val="0"/>
        <c:ser>
          <c:idx val="1"/>
          <c:order val="0"/>
          <c:spPr>
            <a:solidFill>
              <a:schemeClr val="accent1">
                <a:lumMod val="40000"/>
                <a:lumOff val="60000"/>
              </a:schemeClr>
            </a:solidFill>
            <a:ln>
              <a:noFill/>
            </a:ln>
            <a:effectLst/>
          </c:spPr>
          <c:invertIfNegative val="0"/>
          <c:dPt>
            <c:idx val="19"/>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1-DEA2-4686-BF2D-4902CB0C511B}"/>
              </c:ext>
            </c:extLst>
          </c:dPt>
          <c:dPt>
            <c:idx val="20"/>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3-DEA2-4686-BF2D-4902CB0C511B}"/>
              </c:ext>
            </c:extLst>
          </c:dPt>
          <c:dPt>
            <c:idx val="2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5-DEA2-4686-BF2D-4902CB0C511B}"/>
              </c:ext>
            </c:extLst>
          </c:dPt>
          <c:dPt>
            <c:idx val="27"/>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7-DEA2-4686-BF2D-4902CB0C511B}"/>
              </c:ext>
            </c:extLst>
          </c:dPt>
          <c:dPt>
            <c:idx val="31"/>
            <c:invertIfNegative val="0"/>
            <c:bubble3D val="0"/>
            <c:spPr>
              <a:solidFill>
                <a:schemeClr val="accent1"/>
              </a:solidFill>
              <a:ln>
                <a:noFill/>
              </a:ln>
              <a:effectLst/>
            </c:spPr>
            <c:extLst>
              <c:ext xmlns:c16="http://schemas.microsoft.com/office/drawing/2014/chart" uri="{C3380CC4-5D6E-409C-BE32-E72D297353CC}">
                <c16:uniqueId val="{00000009-DEA2-4686-BF2D-4902CB0C511B}"/>
              </c:ext>
            </c:extLst>
          </c:dPt>
          <c:dPt>
            <c:idx val="32"/>
            <c:invertIfNegative val="0"/>
            <c:bubble3D val="0"/>
            <c:spPr>
              <a:solidFill>
                <a:schemeClr val="bg1">
                  <a:lumMod val="50000"/>
                </a:schemeClr>
              </a:solidFill>
              <a:ln>
                <a:noFill/>
              </a:ln>
              <a:effectLst/>
            </c:spPr>
            <c:extLst>
              <c:ext xmlns:c16="http://schemas.microsoft.com/office/drawing/2014/chart" uri="{C3380CC4-5D6E-409C-BE32-E72D297353CC}">
                <c16:uniqueId val="{0000000B-DEA2-4686-BF2D-4902CB0C511B}"/>
              </c:ext>
            </c:extLst>
          </c:dPt>
          <c:cat>
            <c:strRef>
              <c:f>Gráfico46!$D$5:$D$37</c:f>
              <c:strCache>
                <c:ptCount val="33"/>
                <c:pt idx="0">
                  <c:v>Ciudad Real</c:v>
                </c:pt>
                <c:pt idx="1">
                  <c:v>Avila</c:v>
                </c:pt>
                <c:pt idx="2">
                  <c:v>Zamora</c:v>
                </c:pt>
                <c:pt idx="3">
                  <c:v>Cuenca</c:v>
                </c:pt>
                <c:pt idx="4">
                  <c:v>Caceres</c:v>
                </c:pt>
                <c:pt idx="5">
                  <c:v>Teruel</c:v>
                </c:pt>
                <c:pt idx="6">
                  <c:v>Castellón</c:v>
                </c:pt>
                <c:pt idx="7">
                  <c:v>Lugo</c:v>
                </c:pt>
                <c:pt idx="8">
                  <c:v>Badajoz</c:v>
                </c:pt>
                <c:pt idx="9">
                  <c:v>Orense</c:v>
                </c:pt>
                <c:pt idx="11">
                  <c:v>Pontevedra</c:v>
                </c:pt>
                <c:pt idx="12">
                  <c:v>Murcia</c:v>
                </c:pt>
                <c:pt idx="13">
                  <c:v>Soria</c:v>
                </c:pt>
                <c:pt idx="14">
                  <c:v>Palencia</c:v>
                </c:pt>
                <c:pt idx="15">
                  <c:v>Almeria</c:v>
                </c:pt>
                <c:pt idx="16">
                  <c:v>Valladolid</c:v>
                </c:pt>
                <c:pt idx="17">
                  <c:v>Huelva</c:v>
                </c:pt>
                <c:pt idx="18">
                  <c:v>Burgos</c:v>
                </c:pt>
                <c:pt idx="19">
                  <c:v>Alicante</c:v>
                </c:pt>
                <c:pt idx="20">
                  <c:v>A Coruña</c:v>
                </c:pt>
                <c:pt idx="21">
                  <c:v>Tarragona</c:v>
                </c:pt>
                <c:pt idx="23">
                  <c:v>SC Tenerife</c:v>
                </c:pt>
                <c:pt idx="24">
                  <c:v>Cadiz</c:v>
                </c:pt>
                <c:pt idx="25">
                  <c:v>Melilla</c:v>
                </c:pt>
                <c:pt idx="26">
                  <c:v>Sevilla</c:v>
                </c:pt>
                <c:pt idx="27">
                  <c:v>Las Palmas</c:v>
                </c:pt>
                <c:pt idx="28">
                  <c:v>Ceuta</c:v>
                </c:pt>
                <c:pt idx="29">
                  <c:v>Malaga</c:v>
                </c:pt>
                <c:pt idx="30">
                  <c:v>Palma</c:v>
                </c:pt>
                <c:pt idx="31">
                  <c:v>Madrid</c:v>
                </c:pt>
                <c:pt idx="32">
                  <c:v>Barcelona</c:v>
                </c:pt>
              </c:strCache>
            </c:strRef>
          </c:cat>
          <c:val>
            <c:numRef>
              <c:f>Gráfico46!$E$5:$E$37</c:f>
              <c:numCache>
                <c:formatCode>0.00</c:formatCode>
                <c:ptCount val="33"/>
                <c:pt idx="0">
                  <c:v>0.14846235418875928</c:v>
                </c:pt>
                <c:pt idx="1">
                  <c:v>0.156070765</c:v>
                </c:pt>
                <c:pt idx="2">
                  <c:v>0.15674891099999999</c:v>
                </c:pt>
                <c:pt idx="3">
                  <c:v>0.16094470899999999</c:v>
                </c:pt>
                <c:pt idx="4">
                  <c:v>0.161513613</c:v>
                </c:pt>
                <c:pt idx="5">
                  <c:v>0.16194332</c:v>
                </c:pt>
                <c:pt idx="6">
                  <c:v>0.162915798</c:v>
                </c:pt>
                <c:pt idx="7">
                  <c:v>0.169229504</c:v>
                </c:pt>
                <c:pt idx="8">
                  <c:v>0.174481671</c:v>
                </c:pt>
                <c:pt idx="9">
                  <c:v>0.17654331200000001</c:v>
                </c:pt>
                <c:pt idx="11">
                  <c:v>0.18339206399999999</c:v>
                </c:pt>
                <c:pt idx="12">
                  <c:v>0.18367577800000001</c:v>
                </c:pt>
                <c:pt idx="13">
                  <c:v>0.19017878099999999</c:v>
                </c:pt>
                <c:pt idx="14">
                  <c:v>0.19570367999999999</c:v>
                </c:pt>
                <c:pt idx="15">
                  <c:v>0.19600816700000001</c:v>
                </c:pt>
                <c:pt idx="16">
                  <c:v>0.199124726</c:v>
                </c:pt>
                <c:pt idx="17">
                  <c:v>0.200769698</c:v>
                </c:pt>
                <c:pt idx="18">
                  <c:v>0.20194548200000001</c:v>
                </c:pt>
                <c:pt idx="19">
                  <c:v>0.210999888</c:v>
                </c:pt>
                <c:pt idx="20">
                  <c:v>0.211047912</c:v>
                </c:pt>
                <c:pt idx="21">
                  <c:v>0.211973304</c:v>
                </c:pt>
                <c:pt idx="23">
                  <c:v>0.23158359100000001</c:v>
                </c:pt>
                <c:pt idx="24">
                  <c:v>0.24115124600000001</c:v>
                </c:pt>
                <c:pt idx="25">
                  <c:v>0.24476672099999999</c:v>
                </c:pt>
                <c:pt idx="26">
                  <c:v>0.26696469099999998</c:v>
                </c:pt>
                <c:pt idx="27">
                  <c:v>0.27658971799999998</c:v>
                </c:pt>
                <c:pt idx="28">
                  <c:v>0.27806282900000001</c:v>
                </c:pt>
                <c:pt idx="29">
                  <c:v>0.30100490800000002</c:v>
                </c:pt>
                <c:pt idx="30">
                  <c:v>0.31282338599999998</c:v>
                </c:pt>
                <c:pt idx="31">
                  <c:v>0.31645039800000002</c:v>
                </c:pt>
                <c:pt idx="32">
                  <c:v>0.37560607699999998</c:v>
                </c:pt>
              </c:numCache>
            </c:numRef>
          </c:val>
          <c:extLst>
            <c:ext xmlns:c16="http://schemas.microsoft.com/office/drawing/2014/chart" uri="{C3380CC4-5D6E-409C-BE32-E72D297353CC}">
              <c16:uniqueId val="{0000000C-DEA2-4686-BF2D-4902CB0C511B}"/>
            </c:ext>
          </c:extLst>
        </c:ser>
        <c:dLbls>
          <c:showLegendKey val="0"/>
          <c:showVal val="0"/>
          <c:showCatName val="0"/>
          <c:showSerName val="0"/>
          <c:showPercent val="0"/>
          <c:showBubbleSize val="0"/>
        </c:dLbls>
        <c:gapWidth val="60"/>
        <c:axId val="-521898496"/>
        <c:axId val="-521174272"/>
      </c:barChart>
      <c:catAx>
        <c:axId val="-521898496"/>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chemeClr val="tx1"/>
                </a:solidFill>
                <a:latin typeface="Century Gothic" panose="020B0502020202020204" pitchFamily="34" charset="0"/>
                <a:ea typeface="+mn-ea"/>
                <a:cs typeface="Arial" panose="020B0604020202020204" pitchFamily="34" charset="0"/>
              </a:defRPr>
            </a:pPr>
            <a:endParaRPr lang="es-ES"/>
          </a:p>
        </c:txPr>
        <c:crossAx val="-521174272"/>
        <c:crossesAt val="0"/>
        <c:auto val="1"/>
        <c:lblAlgn val="ctr"/>
        <c:lblOffset val="100"/>
        <c:noMultiLvlLbl val="0"/>
      </c:catAx>
      <c:valAx>
        <c:axId val="-5211742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Century Gothic" panose="020B0502020202020204" pitchFamily="34" charset="0"/>
                <a:ea typeface="+mn-ea"/>
                <a:cs typeface="Arial" panose="020B0604020202020204" pitchFamily="34" charset="0"/>
              </a:defRPr>
            </a:pPr>
            <a:endParaRPr lang="es-ES"/>
          </a:p>
        </c:txPr>
        <c:crossAx val="-521898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chemeClr val="tx1"/>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023269414984801E-2"/>
          <c:y val="0.12265035437377"/>
          <c:w val="0.96067390513122097"/>
          <c:h val="0.58839288380909427"/>
        </c:manualLayout>
      </c:layout>
      <c:barChart>
        <c:barDir val="col"/>
        <c:grouping val="clustered"/>
        <c:varyColors val="0"/>
        <c:ser>
          <c:idx val="1"/>
          <c:order val="0"/>
          <c:spPr>
            <a:solidFill>
              <a:schemeClr val="accent1">
                <a:lumMod val="40000"/>
                <a:lumOff val="60000"/>
              </a:schemeClr>
            </a:solidFill>
            <a:ln>
              <a:noFill/>
            </a:ln>
            <a:effectLst/>
          </c:spPr>
          <c:invertIfNegative val="0"/>
          <c:dPt>
            <c:idx val="19"/>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1-80CE-41E3-BAFC-59EAE4E7F36D}"/>
              </c:ext>
            </c:extLst>
          </c:dPt>
          <c:dPt>
            <c:idx val="20"/>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3-80CE-41E3-BAFC-59EAE4E7F36D}"/>
              </c:ext>
            </c:extLst>
          </c:dPt>
          <c:dPt>
            <c:idx val="2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5-80CE-41E3-BAFC-59EAE4E7F36D}"/>
              </c:ext>
            </c:extLst>
          </c:dPt>
          <c:dPt>
            <c:idx val="27"/>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7-80CE-41E3-BAFC-59EAE4E7F36D}"/>
              </c:ext>
            </c:extLst>
          </c:dPt>
          <c:cat>
            <c:strRef>
              <c:f>Gráfico47!$D$5:$D$35</c:f>
              <c:strCache>
                <c:ptCount val="31"/>
                <c:pt idx="0">
                  <c:v>Ciudad Real</c:v>
                </c:pt>
                <c:pt idx="1">
                  <c:v>Orense</c:v>
                </c:pt>
                <c:pt idx="2">
                  <c:v>Córdoba</c:v>
                </c:pt>
                <c:pt idx="3">
                  <c:v>Palencia</c:v>
                </c:pt>
                <c:pt idx="4">
                  <c:v>Pontevedra</c:v>
                </c:pt>
                <c:pt idx="5">
                  <c:v>Cuenca</c:v>
                </c:pt>
                <c:pt idx="6">
                  <c:v>Bilbao</c:v>
                </c:pt>
                <c:pt idx="7">
                  <c:v>Salamanca</c:v>
                </c:pt>
                <c:pt idx="9">
                  <c:v>Burgos</c:v>
                </c:pt>
                <c:pt idx="10">
                  <c:v>Santander</c:v>
                </c:pt>
                <c:pt idx="11">
                  <c:v>Valladolid</c:v>
                </c:pt>
                <c:pt idx="12">
                  <c:v>Albacete</c:v>
                </c:pt>
                <c:pt idx="13">
                  <c:v>Teruel</c:v>
                </c:pt>
                <c:pt idx="14">
                  <c:v>Almeria</c:v>
                </c:pt>
                <c:pt idx="15">
                  <c:v>León</c:v>
                </c:pt>
                <c:pt idx="16">
                  <c:v>Barcelona</c:v>
                </c:pt>
                <c:pt idx="17">
                  <c:v>Huelva</c:v>
                </c:pt>
                <c:pt idx="18">
                  <c:v>Gerona</c:v>
                </c:pt>
                <c:pt idx="19">
                  <c:v>Logroño</c:v>
                </c:pt>
                <c:pt idx="21">
                  <c:v>Tarragona</c:v>
                </c:pt>
                <c:pt idx="22">
                  <c:v>Madrid</c:v>
                </c:pt>
                <c:pt idx="23">
                  <c:v>Murcia</c:v>
                </c:pt>
                <c:pt idx="24">
                  <c:v>Las Plamas</c:v>
                </c:pt>
                <c:pt idx="25">
                  <c:v>Alicante</c:v>
                </c:pt>
                <c:pt idx="26">
                  <c:v>Castellón</c:v>
                </c:pt>
                <c:pt idx="27">
                  <c:v>SC de Tenerife</c:v>
                </c:pt>
                <c:pt idx="28">
                  <c:v>Málaga</c:v>
                </c:pt>
                <c:pt idx="29">
                  <c:v>Valencia</c:v>
                </c:pt>
                <c:pt idx="30">
                  <c:v>Palma</c:v>
                </c:pt>
              </c:strCache>
            </c:strRef>
          </c:cat>
          <c:val>
            <c:numRef>
              <c:f>Gráfico47!$E$5:$E$35</c:f>
              <c:numCache>
                <c:formatCode>0.00</c:formatCode>
                <c:ptCount val="31"/>
                <c:pt idx="0">
                  <c:v>6.0000000000000053</c:v>
                </c:pt>
                <c:pt idx="1">
                  <c:v>12.244897959183664</c:v>
                </c:pt>
                <c:pt idx="2">
                  <c:v>12.903225806451601</c:v>
                </c:pt>
                <c:pt idx="3">
                  <c:v>12.962962962962955</c:v>
                </c:pt>
                <c:pt idx="4">
                  <c:v>14.285714285714302</c:v>
                </c:pt>
                <c:pt idx="5">
                  <c:v>14.893617021276606</c:v>
                </c:pt>
                <c:pt idx="6">
                  <c:v>15.238095238095228</c:v>
                </c:pt>
                <c:pt idx="7">
                  <c:v>15.384615384615374</c:v>
                </c:pt>
                <c:pt idx="9">
                  <c:v>22.033898305084733</c:v>
                </c:pt>
                <c:pt idx="10">
                  <c:v>22.388059701492512</c:v>
                </c:pt>
                <c:pt idx="11">
                  <c:v>22.413793103448263</c:v>
                </c:pt>
                <c:pt idx="12">
                  <c:v>22.448979591836714</c:v>
                </c:pt>
                <c:pt idx="13">
                  <c:v>22.916666666666675</c:v>
                </c:pt>
                <c:pt idx="14">
                  <c:v>23.076923076923084</c:v>
                </c:pt>
                <c:pt idx="15">
                  <c:v>23.529411764705888</c:v>
                </c:pt>
                <c:pt idx="16">
                  <c:v>24.626865671641784</c:v>
                </c:pt>
                <c:pt idx="17">
                  <c:v>25</c:v>
                </c:pt>
                <c:pt idx="18">
                  <c:v>25.675675675675681</c:v>
                </c:pt>
                <c:pt idx="19">
                  <c:v>25.92592592592591</c:v>
                </c:pt>
                <c:pt idx="21">
                  <c:v>33.84615384615384</c:v>
                </c:pt>
                <c:pt idx="22">
                  <c:v>34.426229508196712</c:v>
                </c:pt>
                <c:pt idx="23">
                  <c:v>34.615384615384606</c:v>
                </c:pt>
                <c:pt idx="24">
                  <c:v>35.064935064935064</c:v>
                </c:pt>
                <c:pt idx="25">
                  <c:v>35.714285714285722</c:v>
                </c:pt>
                <c:pt idx="26">
                  <c:v>41.86046511627908</c:v>
                </c:pt>
                <c:pt idx="27">
                  <c:v>42.622950819672134</c:v>
                </c:pt>
                <c:pt idx="28">
                  <c:v>43.055555555555557</c:v>
                </c:pt>
                <c:pt idx="29">
                  <c:v>44.444444444444443</c:v>
                </c:pt>
                <c:pt idx="30">
                  <c:v>48.148148148148159</c:v>
                </c:pt>
              </c:numCache>
            </c:numRef>
          </c:val>
          <c:extLst>
            <c:ext xmlns:c16="http://schemas.microsoft.com/office/drawing/2014/chart" uri="{C3380CC4-5D6E-409C-BE32-E72D297353CC}">
              <c16:uniqueId val="{0000000C-80CE-41E3-BAFC-59EAE4E7F36D}"/>
            </c:ext>
          </c:extLst>
        </c:ser>
        <c:dLbls>
          <c:showLegendKey val="0"/>
          <c:showVal val="0"/>
          <c:showCatName val="0"/>
          <c:showSerName val="0"/>
          <c:showPercent val="0"/>
          <c:showBubbleSize val="0"/>
        </c:dLbls>
        <c:gapWidth val="60"/>
        <c:axId val="-521898496"/>
        <c:axId val="-521174272"/>
      </c:barChart>
      <c:lineChart>
        <c:grouping val="standard"/>
        <c:varyColors val="0"/>
        <c:ser>
          <c:idx val="0"/>
          <c:order val="1"/>
          <c:spPr>
            <a:ln w="28575" cap="rnd">
              <a:solidFill>
                <a:srgbClr val="7B6911"/>
              </a:solidFill>
              <a:round/>
            </a:ln>
            <a:effectLst/>
          </c:spPr>
          <c:marker>
            <c:symbol val="none"/>
          </c:marker>
          <c:cat>
            <c:strRef>
              <c:f>Gráfico47!$D$5:$D$35</c:f>
              <c:strCache>
                <c:ptCount val="31"/>
                <c:pt idx="0">
                  <c:v>Ciudad Real</c:v>
                </c:pt>
                <c:pt idx="1">
                  <c:v>Orense</c:v>
                </c:pt>
                <c:pt idx="2">
                  <c:v>Córdoba</c:v>
                </c:pt>
                <c:pt idx="3">
                  <c:v>Palencia</c:v>
                </c:pt>
                <c:pt idx="4">
                  <c:v>Pontevedra</c:v>
                </c:pt>
                <c:pt idx="5">
                  <c:v>Cuenca</c:v>
                </c:pt>
                <c:pt idx="6">
                  <c:v>Bilbao</c:v>
                </c:pt>
                <c:pt idx="7">
                  <c:v>Salamanca</c:v>
                </c:pt>
                <c:pt idx="9">
                  <c:v>Burgos</c:v>
                </c:pt>
                <c:pt idx="10">
                  <c:v>Santander</c:v>
                </c:pt>
                <c:pt idx="11">
                  <c:v>Valladolid</c:v>
                </c:pt>
                <c:pt idx="12">
                  <c:v>Albacete</c:v>
                </c:pt>
                <c:pt idx="13">
                  <c:v>Teruel</c:v>
                </c:pt>
                <c:pt idx="14">
                  <c:v>Almeria</c:v>
                </c:pt>
                <c:pt idx="15">
                  <c:v>León</c:v>
                </c:pt>
                <c:pt idx="16">
                  <c:v>Barcelona</c:v>
                </c:pt>
                <c:pt idx="17">
                  <c:v>Huelva</c:v>
                </c:pt>
                <c:pt idx="18">
                  <c:v>Gerona</c:v>
                </c:pt>
                <c:pt idx="19">
                  <c:v>Logroño</c:v>
                </c:pt>
                <c:pt idx="21">
                  <c:v>Tarragona</c:v>
                </c:pt>
                <c:pt idx="22">
                  <c:v>Madrid</c:v>
                </c:pt>
                <c:pt idx="23">
                  <c:v>Murcia</c:v>
                </c:pt>
                <c:pt idx="24">
                  <c:v>Las Plamas</c:v>
                </c:pt>
                <c:pt idx="25">
                  <c:v>Alicante</c:v>
                </c:pt>
                <c:pt idx="26">
                  <c:v>Castellón</c:v>
                </c:pt>
                <c:pt idx="27">
                  <c:v>SC de Tenerife</c:v>
                </c:pt>
                <c:pt idx="28">
                  <c:v>Málaga</c:v>
                </c:pt>
                <c:pt idx="29">
                  <c:v>Valencia</c:v>
                </c:pt>
                <c:pt idx="30">
                  <c:v>Palma</c:v>
                </c:pt>
              </c:strCache>
            </c:strRef>
          </c:cat>
          <c:val>
            <c:numRef>
              <c:f>Gráfico47!$F$5:$F$35</c:f>
              <c:numCache>
                <c:formatCode>0.00</c:formatCode>
                <c:ptCount val="31"/>
                <c:pt idx="0">
                  <c:v>24.170354205459432</c:v>
                </c:pt>
                <c:pt idx="1">
                  <c:v>24.170354205459432</c:v>
                </c:pt>
                <c:pt idx="2">
                  <c:v>24.170354205459432</c:v>
                </c:pt>
                <c:pt idx="3">
                  <c:v>24.170354205459432</c:v>
                </c:pt>
                <c:pt idx="4">
                  <c:v>24.170354205459432</c:v>
                </c:pt>
                <c:pt idx="5">
                  <c:v>24.170354205459432</c:v>
                </c:pt>
                <c:pt idx="6">
                  <c:v>24.170354205459432</c:v>
                </c:pt>
                <c:pt idx="7">
                  <c:v>24.170354205459432</c:v>
                </c:pt>
                <c:pt idx="8">
                  <c:v>24.170354205459432</c:v>
                </c:pt>
                <c:pt idx="9">
                  <c:v>24.170354205459432</c:v>
                </c:pt>
                <c:pt idx="10">
                  <c:v>24.170354205459432</c:v>
                </c:pt>
                <c:pt idx="11">
                  <c:v>24.170354205459432</c:v>
                </c:pt>
                <c:pt idx="12">
                  <c:v>24.170354205459432</c:v>
                </c:pt>
                <c:pt idx="13">
                  <c:v>24.170354205459432</c:v>
                </c:pt>
                <c:pt idx="14">
                  <c:v>24.170354205459432</c:v>
                </c:pt>
                <c:pt idx="15">
                  <c:v>24.170354205459432</c:v>
                </c:pt>
                <c:pt idx="16">
                  <c:v>24.170354205459432</c:v>
                </c:pt>
                <c:pt idx="17">
                  <c:v>24.170354205459432</c:v>
                </c:pt>
                <c:pt idx="18">
                  <c:v>24.170354205459432</c:v>
                </c:pt>
                <c:pt idx="19">
                  <c:v>24.170354205459432</c:v>
                </c:pt>
                <c:pt idx="20">
                  <c:v>24.170354205459432</c:v>
                </c:pt>
                <c:pt idx="21">
                  <c:v>24.170354205459432</c:v>
                </c:pt>
                <c:pt idx="22">
                  <c:v>24.170354205459432</c:v>
                </c:pt>
                <c:pt idx="23">
                  <c:v>24.170354205459432</c:v>
                </c:pt>
                <c:pt idx="24">
                  <c:v>24.170354205459432</c:v>
                </c:pt>
                <c:pt idx="25">
                  <c:v>24.170354205459432</c:v>
                </c:pt>
                <c:pt idx="26">
                  <c:v>24.170354205459432</c:v>
                </c:pt>
                <c:pt idx="27">
                  <c:v>24.170354205459432</c:v>
                </c:pt>
                <c:pt idx="28">
                  <c:v>24.170354205459432</c:v>
                </c:pt>
                <c:pt idx="29">
                  <c:v>24.170354205459432</c:v>
                </c:pt>
                <c:pt idx="30">
                  <c:v>24.170354205459432</c:v>
                </c:pt>
              </c:numCache>
            </c:numRef>
          </c:val>
          <c:smooth val="0"/>
          <c:extLst>
            <c:ext xmlns:c16="http://schemas.microsoft.com/office/drawing/2014/chart" uri="{C3380CC4-5D6E-409C-BE32-E72D297353CC}">
              <c16:uniqueId val="{0000000E-80CE-41E3-BAFC-59EAE4E7F36D}"/>
            </c:ext>
          </c:extLst>
        </c:ser>
        <c:dLbls>
          <c:showLegendKey val="0"/>
          <c:showVal val="0"/>
          <c:showCatName val="0"/>
          <c:showSerName val="0"/>
          <c:showPercent val="0"/>
          <c:showBubbleSize val="0"/>
        </c:dLbls>
        <c:marker val="1"/>
        <c:smooth val="0"/>
        <c:axId val="-521898496"/>
        <c:axId val="-521174272"/>
      </c:lineChart>
      <c:catAx>
        <c:axId val="-521898496"/>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chemeClr val="tx1"/>
                </a:solidFill>
                <a:latin typeface="Century Gothic" panose="020B0502020202020204" pitchFamily="34" charset="0"/>
                <a:ea typeface="+mn-ea"/>
                <a:cs typeface="Arial" panose="020B0604020202020204" pitchFamily="34" charset="0"/>
              </a:defRPr>
            </a:pPr>
            <a:endParaRPr lang="es-ES"/>
          </a:p>
        </c:txPr>
        <c:crossAx val="-521174272"/>
        <c:crossesAt val="0"/>
        <c:auto val="1"/>
        <c:lblAlgn val="ctr"/>
        <c:lblOffset val="100"/>
        <c:noMultiLvlLbl val="0"/>
      </c:catAx>
      <c:valAx>
        <c:axId val="-521174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Century Gothic" panose="020B0502020202020204" pitchFamily="34" charset="0"/>
                <a:ea typeface="+mn-ea"/>
                <a:cs typeface="Arial" panose="020B0604020202020204" pitchFamily="34" charset="0"/>
              </a:defRPr>
            </a:pPr>
            <a:endParaRPr lang="es-ES"/>
          </a:p>
        </c:txPr>
        <c:crossAx val="-521898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chemeClr val="tx1"/>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Gráfico48!$E$4</c:f>
              <c:strCache>
                <c:ptCount val="1"/>
                <c:pt idx="0">
                  <c:v>2017</c:v>
                </c:pt>
              </c:strCache>
            </c:strRef>
          </c:tx>
          <c:spPr>
            <a:solidFill>
              <a:schemeClr val="accent1">
                <a:lumMod val="40000"/>
                <a:lumOff val="60000"/>
              </a:schemeClr>
            </a:solidFill>
            <a:ln>
              <a:noFill/>
            </a:ln>
            <a:effectLst/>
          </c:spPr>
          <c:invertIfNegative val="0"/>
          <c:dPt>
            <c:idx val="8"/>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1-A8CF-477F-A478-C6B17611B8A0}"/>
              </c:ext>
            </c:extLst>
          </c:dPt>
          <c:dPt>
            <c:idx val="10"/>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3-A8CF-477F-A478-C6B17611B8A0}"/>
              </c:ext>
            </c:extLst>
          </c:dPt>
          <c:dPt>
            <c:idx val="12"/>
            <c:invertIfNegative val="0"/>
            <c:bubble3D val="0"/>
            <c:spPr>
              <a:solidFill>
                <a:schemeClr val="accent1"/>
              </a:solidFill>
              <a:ln>
                <a:noFill/>
              </a:ln>
              <a:effectLst/>
            </c:spPr>
            <c:extLst>
              <c:ext xmlns:c16="http://schemas.microsoft.com/office/drawing/2014/chart" uri="{C3380CC4-5D6E-409C-BE32-E72D297353CC}">
                <c16:uniqueId val="{00000007-A8CF-477F-A478-C6B17611B8A0}"/>
              </c:ext>
            </c:extLst>
          </c:dPt>
          <c:dPt>
            <c:idx val="14"/>
            <c:invertIfNegative val="0"/>
            <c:bubble3D val="0"/>
            <c:spPr>
              <a:solidFill>
                <a:schemeClr val="accent1"/>
              </a:solidFill>
              <a:ln>
                <a:noFill/>
              </a:ln>
              <a:effectLst/>
            </c:spPr>
            <c:extLst>
              <c:ext xmlns:c16="http://schemas.microsoft.com/office/drawing/2014/chart" uri="{C3380CC4-5D6E-409C-BE32-E72D297353CC}">
                <c16:uniqueId val="{00000008-A8CF-477F-A478-C6B17611B8A0}"/>
              </c:ext>
            </c:extLst>
          </c:dPt>
          <c:cat>
            <c:strRef>
              <c:f>Gráfico48!$D$5:$D$19</c:f>
              <c:strCache>
                <c:ptCount val="15"/>
                <c:pt idx="0">
                  <c:v>EXT</c:v>
                </c:pt>
                <c:pt idx="1">
                  <c:v>AND</c:v>
                </c:pt>
                <c:pt idx="2">
                  <c:v>MUR</c:v>
                </c:pt>
                <c:pt idx="3">
                  <c:v>CLM</c:v>
                </c:pt>
                <c:pt idx="4">
                  <c:v>AST</c:v>
                </c:pt>
                <c:pt idx="5">
                  <c:v>GAL</c:v>
                </c:pt>
                <c:pt idx="6">
                  <c:v>CTB</c:v>
                </c:pt>
                <c:pt idx="7">
                  <c:v>CYL</c:v>
                </c:pt>
                <c:pt idx="8">
                  <c:v>CVA</c:v>
                </c:pt>
                <c:pt idx="9">
                  <c:v>CAN</c:v>
                </c:pt>
                <c:pt idx="10">
                  <c:v>RIO</c:v>
                </c:pt>
                <c:pt idx="11">
                  <c:v>ARA</c:v>
                </c:pt>
                <c:pt idx="12">
                  <c:v>CAT</c:v>
                </c:pt>
                <c:pt idx="13">
                  <c:v>BAL</c:v>
                </c:pt>
                <c:pt idx="14">
                  <c:v>MAD</c:v>
                </c:pt>
              </c:strCache>
            </c:strRef>
          </c:cat>
          <c:val>
            <c:numRef>
              <c:f>Gráfico48!$E$5:$E$19</c:f>
              <c:numCache>
                <c:formatCode>0.00</c:formatCode>
                <c:ptCount val="15"/>
                <c:pt idx="0">
                  <c:v>8.4420000000000002</c:v>
                </c:pt>
                <c:pt idx="1">
                  <c:v>8.5399999999999991</c:v>
                </c:pt>
                <c:pt idx="2">
                  <c:v>8.5530000000000008</c:v>
                </c:pt>
                <c:pt idx="3">
                  <c:v>8.82</c:v>
                </c:pt>
                <c:pt idx="4">
                  <c:v>9.0939999999999994</c:v>
                </c:pt>
                <c:pt idx="5">
                  <c:v>9.1530000000000005</c:v>
                </c:pt>
                <c:pt idx="6">
                  <c:v>10.067</c:v>
                </c:pt>
                <c:pt idx="7">
                  <c:v>10.154</c:v>
                </c:pt>
                <c:pt idx="8">
                  <c:v>10.202999999999999</c:v>
                </c:pt>
                <c:pt idx="9">
                  <c:v>11.061</c:v>
                </c:pt>
                <c:pt idx="10">
                  <c:v>11.101000000000001</c:v>
                </c:pt>
                <c:pt idx="11">
                  <c:v>11.198</c:v>
                </c:pt>
                <c:pt idx="12">
                  <c:v>12.712999999999999</c:v>
                </c:pt>
                <c:pt idx="13">
                  <c:v>13.138</c:v>
                </c:pt>
                <c:pt idx="14">
                  <c:v>14.226000000000001</c:v>
                </c:pt>
              </c:numCache>
            </c:numRef>
          </c:val>
          <c:extLst>
            <c:ext xmlns:c16="http://schemas.microsoft.com/office/drawing/2014/chart" uri="{C3380CC4-5D6E-409C-BE32-E72D297353CC}">
              <c16:uniqueId val="{00000004-A8CF-477F-A478-C6B17611B8A0}"/>
            </c:ext>
          </c:extLst>
        </c:ser>
        <c:dLbls>
          <c:showLegendKey val="0"/>
          <c:showVal val="0"/>
          <c:showCatName val="0"/>
          <c:showSerName val="0"/>
          <c:showPercent val="0"/>
          <c:showBubbleSize val="0"/>
        </c:dLbls>
        <c:gapWidth val="100"/>
        <c:overlap val="-27"/>
        <c:axId val="17760384"/>
        <c:axId val="202007520"/>
      </c:barChart>
      <c:lineChart>
        <c:grouping val="standard"/>
        <c:varyColors val="0"/>
        <c:ser>
          <c:idx val="1"/>
          <c:order val="1"/>
          <c:tx>
            <c:strRef>
              <c:f>Gráfico48!$F$4</c:f>
              <c:strCache>
                <c:ptCount val="1"/>
                <c:pt idx="0">
                  <c:v>Promedio 2017</c:v>
                </c:pt>
              </c:strCache>
            </c:strRef>
          </c:tx>
          <c:spPr>
            <a:ln w="28575" cap="rnd">
              <a:solidFill>
                <a:srgbClr val="7B6911"/>
              </a:solidFill>
              <a:round/>
            </a:ln>
            <a:effectLst/>
          </c:spPr>
          <c:marker>
            <c:symbol val="none"/>
          </c:marker>
          <c:cat>
            <c:strRef>
              <c:f>Gráfico48!$D$5:$D$19</c:f>
              <c:strCache>
                <c:ptCount val="15"/>
                <c:pt idx="0">
                  <c:v>EXT</c:v>
                </c:pt>
                <c:pt idx="1">
                  <c:v>AND</c:v>
                </c:pt>
                <c:pt idx="2">
                  <c:v>MUR</c:v>
                </c:pt>
                <c:pt idx="3">
                  <c:v>CLM</c:v>
                </c:pt>
                <c:pt idx="4">
                  <c:v>AST</c:v>
                </c:pt>
                <c:pt idx="5">
                  <c:v>GAL</c:v>
                </c:pt>
                <c:pt idx="6">
                  <c:v>CTB</c:v>
                </c:pt>
                <c:pt idx="7">
                  <c:v>CYL</c:v>
                </c:pt>
                <c:pt idx="8">
                  <c:v>CVA</c:v>
                </c:pt>
                <c:pt idx="9">
                  <c:v>CAN</c:v>
                </c:pt>
                <c:pt idx="10">
                  <c:v>RIO</c:v>
                </c:pt>
                <c:pt idx="11">
                  <c:v>ARA</c:v>
                </c:pt>
                <c:pt idx="12">
                  <c:v>CAT</c:v>
                </c:pt>
                <c:pt idx="13">
                  <c:v>BAL</c:v>
                </c:pt>
                <c:pt idx="14">
                  <c:v>MAD</c:v>
                </c:pt>
              </c:strCache>
            </c:strRef>
          </c:cat>
          <c:val>
            <c:numRef>
              <c:f>Gráfico48!$F$5:$F$19</c:f>
              <c:numCache>
                <c:formatCode>0.00</c:formatCode>
                <c:ptCount val="15"/>
                <c:pt idx="0">
                  <c:v>10.430866666666669</c:v>
                </c:pt>
                <c:pt idx="1">
                  <c:v>10.430866666666669</c:v>
                </c:pt>
                <c:pt idx="2">
                  <c:v>10.430866666666669</c:v>
                </c:pt>
                <c:pt idx="3">
                  <c:v>10.430866666666669</c:v>
                </c:pt>
                <c:pt idx="4">
                  <c:v>10.430866666666669</c:v>
                </c:pt>
                <c:pt idx="5">
                  <c:v>10.430866666666669</c:v>
                </c:pt>
                <c:pt idx="6">
                  <c:v>10.430866666666669</c:v>
                </c:pt>
                <c:pt idx="7">
                  <c:v>10.430866666666669</c:v>
                </c:pt>
                <c:pt idx="8">
                  <c:v>10.430866666666669</c:v>
                </c:pt>
                <c:pt idx="9">
                  <c:v>10.430866666666669</c:v>
                </c:pt>
                <c:pt idx="10">
                  <c:v>10.430866666666669</c:v>
                </c:pt>
                <c:pt idx="11">
                  <c:v>10.430866666666669</c:v>
                </c:pt>
                <c:pt idx="12">
                  <c:v>10.430866666666669</c:v>
                </c:pt>
                <c:pt idx="13">
                  <c:v>10.430866666666669</c:v>
                </c:pt>
                <c:pt idx="14">
                  <c:v>10.430866666666669</c:v>
                </c:pt>
              </c:numCache>
            </c:numRef>
          </c:val>
          <c:smooth val="0"/>
          <c:extLst>
            <c:ext xmlns:c16="http://schemas.microsoft.com/office/drawing/2014/chart" uri="{C3380CC4-5D6E-409C-BE32-E72D297353CC}">
              <c16:uniqueId val="{00000005-A8CF-477F-A478-C6B17611B8A0}"/>
            </c:ext>
          </c:extLst>
        </c:ser>
        <c:dLbls>
          <c:showLegendKey val="0"/>
          <c:showVal val="0"/>
          <c:showCatName val="0"/>
          <c:showSerName val="0"/>
          <c:showPercent val="0"/>
          <c:showBubbleSize val="0"/>
        </c:dLbls>
        <c:marker val="1"/>
        <c:smooth val="0"/>
        <c:axId val="17760384"/>
        <c:axId val="202007520"/>
      </c:lineChart>
      <c:catAx>
        <c:axId val="17760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02007520"/>
        <c:crosses val="autoZero"/>
        <c:auto val="1"/>
        <c:lblAlgn val="ctr"/>
        <c:lblOffset val="100"/>
        <c:noMultiLvlLbl val="0"/>
      </c:catAx>
      <c:valAx>
        <c:axId val="202007520"/>
        <c:scaling>
          <c:orientation val="minMax"/>
          <c:max val="16"/>
          <c:min val="0"/>
        </c:scaling>
        <c:delete val="0"/>
        <c:axPos val="l"/>
        <c:majorGridlines>
          <c:spPr>
            <a:ln w="9525" cap="flat" cmpd="sng" algn="ctr">
              <a:solidFill>
                <a:schemeClr val="bg1">
                  <a:lumMod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7760384"/>
        <c:crosses val="autoZero"/>
        <c:crossBetween val="between"/>
        <c:majorUnit val="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Gráfico7!$E$4</c:f>
              <c:strCache>
                <c:ptCount val="1"/>
                <c:pt idx="0">
                  <c:v>Variación</c:v>
                </c:pt>
              </c:strCache>
            </c:strRef>
          </c:tx>
          <c:spPr>
            <a:solidFill>
              <a:srgbClr val="860000"/>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Gráfico7!$D$5:$D$12</c:f>
              <c:strCache>
                <c:ptCount val="8"/>
                <c:pt idx="0">
                  <c:v>Planes de
pensiones</c:v>
                </c:pt>
                <c:pt idx="1">
                  <c:v>Arrendamiento
de viviendas</c:v>
                </c:pt>
                <c:pt idx="2">
                  <c:v>Donativos</c:v>
                </c:pt>
                <c:pt idx="3">
                  <c:v>Tributación
conjunta</c:v>
                </c:pt>
                <c:pt idx="4">
                  <c:v>Discapacidad</c:v>
                </c:pt>
                <c:pt idx="5">
                  <c:v>Familía
numerosa</c:v>
                </c:pt>
                <c:pt idx="6">
                  <c:v>Maternidad</c:v>
                </c:pt>
                <c:pt idx="7">
                  <c:v>Rendimientos
del trabajo</c:v>
                </c:pt>
              </c:strCache>
            </c:strRef>
          </c:cat>
          <c:val>
            <c:numRef>
              <c:f>Gráfico7!$E$5:$E$12</c:f>
              <c:numCache>
                <c:formatCode>General</c:formatCode>
                <c:ptCount val="8"/>
                <c:pt idx="0">
                  <c:v>0.21</c:v>
                </c:pt>
                <c:pt idx="1">
                  <c:v>0.1</c:v>
                </c:pt>
                <c:pt idx="2">
                  <c:v>0.03</c:v>
                </c:pt>
                <c:pt idx="3">
                  <c:v>0.02</c:v>
                </c:pt>
                <c:pt idx="4">
                  <c:v>-0.02</c:v>
                </c:pt>
                <c:pt idx="5">
                  <c:v>-0.04</c:v>
                </c:pt>
                <c:pt idx="6">
                  <c:v>-0.06</c:v>
                </c:pt>
                <c:pt idx="7">
                  <c:v>-0.2</c:v>
                </c:pt>
              </c:numCache>
            </c:numRef>
          </c:val>
          <c:extLst>
            <c:ext xmlns:c16="http://schemas.microsoft.com/office/drawing/2014/chart" uri="{C3380CC4-5D6E-409C-BE32-E72D297353CC}">
              <c16:uniqueId val="{00000000-8502-448C-B56C-87F3A801E88C}"/>
            </c:ext>
          </c:extLst>
        </c:ser>
        <c:dLbls>
          <c:showLegendKey val="0"/>
          <c:showVal val="0"/>
          <c:showCatName val="0"/>
          <c:showSerName val="0"/>
          <c:showPercent val="0"/>
          <c:showBubbleSize val="0"/>
        </c:dLbls>
        <c:gapWidth val="100"/>
        <c:axId val="1212439344"/>
        <c:axId val="1211479792"/>
      </c:barChart>
      <c:catAx>
        <c:axId val="1212439344"/>
        <c:scaling>
          <c:orientation val="minMax"/>
        </c:scaling>
        <c:delete val="0"/>
        <c:axPos val="b"/>
        <c:numFmt formatCode="General" sourceLinked="1"/>
        <c:majorTickMark val="none"/>
        <c:minorTickMark val="none"/>
        <c:tickLblPos val="low"/>
        <c:spPr>
          <a:noFill/>
          <a:ln w="3175" cap="flat" cmpd="sng" algn="ctr">
            <a:solidFill>
              <a:schemeClr val="tx1"/>
            </a:solidFill>
            <a:round/>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211479792"/>
        <c:crosses val="autoZero"/>
        <c:auto val="1"/>
        <c:lblAlgn val="ctr"/>
        <c:lblOffset val="100"/>
        <c:tickLblSkip val="1"/>
        <c:noMultiLvlLbl val="0"/>
      </c:catAx>
      <c:valAx>
        <c:axId val="121147979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2124393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Century Gothic" panose="020B0502020202020204" pitchFamily="34" charset="0"/>
              <a:ea typeface="+mn-ea"/>
              <a:cs typeface="Arial" panose="020B0604020202020204" pitchFamily="34" charset="0"/>
            </a:defRPr>
          </a:pPr>
          <a:endParaRPr lang="es-ES"/>
        </a:p>
      </c:txPr>
    </c:title>
    <c:autoTitleDeleted val="0"/>
    <c:plotArea>
      <c:layout/>
      <c:barChart>
        <c:barDir val="col"/>
        <c:grouping val="clustered"/>
        <c:varyColors val="0"/>
        <c:ser>
          <c:idx val="0"/>
          <c:order val="0"/>
          <c:tx>
            <c:strRef>
              <c:f>Gráfico49!$E$4</c:f>
              <c:strCache>
                <c:ptCount val="1"/>
                <c:pt idx="0">
                  <c:v>Beneficiarios, en miles (1.3 millones, 6.8% del total)</c:v>
                </c:pt>
              </c:strCache>
            </c:strRef>
          </c:tx>
          <c:spPr>
            <a:solidFill>
              <a:srgbClr val="83082A"/>
            </a:solidFill>
            <a:ln>
              <a:solidFill>
                <a:schemeClr val="tx1"/>
              </a:solidFill>
            </a:ln>
            <a:effectLst/>
          </c:spPr>
          <c:invertIfNegative val="0"/>
          <c:cat>
            <c:strRef>
              <c:f>Gráfico49!$D$5:$D$104</c:f>
              <c:strCache>
                <c:ptCount val="100"/>
                <c:pt idx="0">
                  <c:v>Centila
Renta</c:v>
                </c:pt>
                <c:pt idx="9">
                  <c:v>10
6.188</c:v>
                </c:pt>
                <c:pt idx="19">
                  <c:v>20
9.643</c:v>
                </c:pt>
                <c:pt idx="29">
                  <c:v>30
12.414</c:v>
                </c:pt>
                <c:pt idx="39">
                  <c:v>40
15.411</c:v>
                </c:pt>
                <c:pt idx="49">
                  <c:v>50
18.732</c:v>
                </c:pt>
                <c:pt idx="59">
                  <c:v>60
22.613</c:v>
                </c:pt>
                <c:pt idx="69">
                  <c:v>70
27.297</c:v>
                </c:pt>
                <c:pt idx="79">
                  <c:v>80
33.662</c:v>
                </c:pt>
                <c:pt idx="89">
                  <c:v>90
43.447</c:v>
                </c:pt>
                <c:pt idx="99">
                  <c:v>100
259.572</c:v>
                </c:pt>
              </c:strCache>
            </c:strRef>
          </c:cat>
          <c:val>
            <c:numRef>
              <c:f>Gráfico49!$E$5:$E$104</c:f>
              <c:numCache>
                <c:formatCode>#,##0.00</c:formatCode>
                <c:ptCount val="100"/>
                <c:pt idx="0">
                  <c:v>5.2999999999999999E-2</c:v>
                </c:pt>
                <c:pt idx="1">
                  <c:v>1.2999999999999999E-2</c:v>
                </c:pt>
                <c:pt idx="2">
                  <c:v>0.02</c:v>
                </c:pt>
                <c:pt idx="3">
                  <c:v>1.9E-2</c:v>
                </c:pt>
                <c:pt idx="4">
                  <c:v>2.1999999999999999E-2</c:v>
                </c:pt>
                <c:pt idx="5">
                  <c:v>2.3E-2</c:v>
                </c:pt>
                <c:pt idx="6">
                  <c:v>2.5999999999999999E-2</c:v>
                </c:pt>
                <c:pt idx="7">
                  <c:v>3.7999999999999999E-2</c:v>
                </c:pt>
                <c:pt idx="8">
                  <c:v>0.11</c:v>
                </c:pt>
                <c:pt idx="9">
                  <c:v>0.27200000000000002</c:v>
                </c:pt>
                <c:pt idx="10">
                  <c:v>0.40400000000000003</c:v>
                </c:pt>
                <c:pt idx="11">
                  <c:v>0.59399999999999997</c:v>
                </c:pt>
                <c:pt idx="12">
                  <c:v>0.78100000000000003</c:v>
                </c:pt>
                <c:pt idx="13">
                  <c:v>0.94299999999999995</c:v>
                </c:pt>
                <c:pt idx="14">
                  <c:v>1.044</c:v>
                </c:pt>
                <c:pt idx="15">
                  <c:v>0.84499999999999997</c:v>
                </c:pt>
                <c:pt idx="16">
                  <c:v>0.83499999999999996</c:v>
                </c:pt>
                <c:pt idx="17">
                  <c:v>0.92700000000000005</c:v>
                </c:pt>
                <c:pt idx="18">
                  <c:v>1.0489999999999999</c:v>
                </c:pt>
                <c:pt idx="19">
                  <c:v>1.2310000000000001</c:v>
                </c:pt>
                <c:pt idx="20">
                  <c:v>1.3180000000000001</c:v>
                </c:pt>
                <c:pt idx="21">
                  <c:v>1.3740000000000001</c:v>
                </c:pt>
                <c:pt idx="22">
                  <c:v>1.458</c:v>
                </c:pt>
                <c:pt idx="23">
                  <c:v>1.5609999999999999</c:v>
                </c:pt>
                <c:pt idx="24">
                  <c:v>1.546</c:v>
                </c:pt>
                <c:pt idx="25">
                  <c:v>1.577</c:v>
                </c:pt>
                <c:pt idx="26">
                  <c:v>1.83</c:v>
                </c:pt>
                <c:pt idx="27">
                  <c:v>2.0070000000000001</c:v>
                </c:pt>
                <c:pt idx="28">
                  <c:v>2.3090000000000002</c:v>
                </c:pt>
                <c:pt idx="29">
                  <c:v>2.4950000000000001</c:v>
                </c:pt>
                <c:pt idx="30">
                  <c:v>2.863</c:v>
                </c:pt>
                <c:pt idx="31">
                  <c:v>3.37</c:v>
                </c:pt>
                <c:pt idx="32">
                  <c:v>3.9430000000000001</c:v>
                </c:pt>
                <c:pt idx="33">
                  <c:v>4.3170000000000002</c:v>
                </c:pt>
                <c:pt idx="34">
                  <c:v>4.8070000000000004</c:v>
                </c:pt>
                <c:pt idx="35">
                  <c:v>5.415</c:v>
                </c:pt>
                <c:pt idx="36">
                  <c:v>6.0570000000000004</c:v>
                </c:pt>
                <c:pt idx="37">
                  <c:v>6.6660000000000004</c:v>
                </c:pt>
                <c:pt idx="38">
                  <c:v>7.0819999999999999</c:v>
                </c:pt>
                <c:pt idx="39">
                  <c:v>7.69</c:v>
                </c:pt>
                <c:pt idx="40">
                  <c:v>8.1129999999999995</c:v>
                </c:pt>
                <c:pt idx="41">
                  <c:v>8.5039999999999996</c:v>
                </c:pt>
                <c:pt idx="42">
                  <c:v>8.8689999999999998</c:v>
                </c:pt>
                <c:pt idx="43">
                  <c:v>9.4749999999999996</c:v>
                </c:pt>
                <c:pt idx="44">
                  <c:v>9.5289999999999999</c:v>
                </c:pt>
                <c:pt idx="45">
                  <c:v>10.132</c:v>
                </c:pt>
                <c:pt idx="46">
                  <c:v>10.433999999999999</c:v>
                </c:pt>
                <c:pt idx="47">
                  <c:v>10.784000000000001</c:v>
                </c:pt>
                <c:pt idx="48">
                  <c:v>11.268000000000001</c:v>
                </c:pt>
                <c:pt idx="49">
                  <c:v>11.802</c:v>
                </c:pt>
                <c:pt idx="50">
                  <c:v>12.138999999999999</c:v>
                </c:pt>
                <c:pt idx="51">
                  <c:v>12.202</c:v>
                </c:pt>
                <c:pt idx="52">
                  <c:v>12.958</c:v>
                </c:pt>
                <c:pt idx="53">
                  <c:v>13.381</c:v>
                </c:pt>
                <c:pt idx="54">
                  <c:v>13.311</c:v>
                </c:pt>
                <c:pt idx="55">
                  <c:v>12.878</c:v>
                </c:pt>
                <c:pt idx="56">
                  <c:v>13.343999999999999</c:v>
                </c:pt>
                <c:pt idx="57">
                  <c:v>13.772</c:v>
                </c:pt>
                <c:pt idx="58">
                  <c:v>13.888</c:v>
                </c:pt>
                <c:pt idx="59">
                  <c:v>12.904</c:v>
                </c:pt>
                <c:pt idx="60">
                  <c:v>13.835000000000001</c:v>
                </c:pt>
                <c:pt idx="61">
                  <c:v>14.614000000000001</c:v>
                </c:pt>
                <c:pt idx="62">
                  <c:v>15.247999999999999</c:v>
                </c:pt>
                <c:pt idx="63">
                  <c:v>15.702</c:v>
                </c:pt>
                <c:pt idx="64">
                  <c:v>16.065000000000001</c:v>
                </c:pt>
                <c:pt idx="65">
                  <c:v>16.030999999999999</c:v>
                </c:pt>
                <c:pt idx="66">
                  <c:v>16.552</c:v>
                </c:pt>
                <c:pt idx="67">
                  <c:v>16.751999999999999</c:v>
                </c:pt>
                <c:pt idx="68">
                  <c:v>17.123999999999999</c:v>
                </c:pt>
                <c:pt idx="69">
                  <c:v>17.451000000000001</c:v>
                </c:pt>
                <c:pt idx="70">
                  <c:v>17.45</c:v>
                </c:pt>
                <c:pt idx="71">
                  <c:v>17.716999999999999</c:v>
                </c:pt>
                <c:pt idx="72">
                  <c:v>18.196000000000002</c:v>
                </c:pt>
                <c:pt idx="73">
                  <c:v>18.323</c:v>
                </c:pt>
                <c:pt idx="74">
                  <c:v>18.655000000000001</c:v>
                </c:pt>
                <c:pt idx="75">
                  <c:v>19.138000000000002</c:v>
                </c:pt>
                <c:pt idx="76">
                  <c:v>19.117000000000001</c:v>
                </c:pt>
                <c:pt idx="77">
                  <c:v>18.553999999999998</c:v>
                </c:pt>
                <c:pt idx="78">
                  <c:v>19.027999999999999</c:v>
                </c:pt>
                <c:pt idx="79">
                  <c:v>20.148</c:v>
                </c:pt>
                <c:pt idx="80">
                  <c:v>21.654</c:v>
                </c:pt>
                <c:pt idx="81">
                  <c:v>22.581</c:v>
                </c:pt>
                <c:pt idx="82">
                  <c:v>17.556000000000001</c:v>
                </c:pt>
                <c:pt idx="83">
                  <c:v>19.466999999999999</c:v>
                </c:pt>
                <c:pt idx="84">
                  <c:v>22.023</c:v>
                </c:pt>
                <c:pt idx="85">
                  <c:v>25.117000000000001</c:v>
                </c:pt>
                <c:pt idx="86">
                  <c:v>28.027000000000001</c:v>
                </c:pt>
                <c:pt idx="87">
                  <c:v>30.741</c:v>
                </c:pt>
                <c:pt idx="88">
                  <c:v>32.741</c:v>
                </c:pt>
                <c:pt idx="89">
                  <c:v>35.299999999999997</c:v>
                </c:pt>
                <c:pt idx="90">
                  <c:v>37.167999999999999</c:v>
                </c:pt>
                <c:pt idx="91">
                  <c:v>38.061</c:v>
                </c:pt>
                <c:pt idx="92">
                  <c:v>38.710999999999999</c:v>
                </c:pt>
                <c:pt idx="93">
                  <c:v>38.408000000000001</c:v>
                </c:pt>
                <c:pt idx="94">
                  <c:v>39.061</c:v>
                </c:pt>
                <c:pt idx="95">
                  <c:v>40.692</c:v>
                </c:pt>
                <c:pt idx="96">
                  <c:v>42.929000000000002</c:v>
                </c:pt>
                <c:pt idx="97">
                  <c:v>45.921999999999997</c:v>
                </c:pt>
                <c:pt idx="98">
                  <c:v>50.545000000000002</c:v>
                </c:pt>
                <c:pt idx="99">
                  <c:v>57.061999999999998</c:v>
                </c:pt>
              </c:numCache>
            </c:numRef>
          </c:val>
          <c:extLst>
            <c:ext xmlns:c16="http://schemas.microsoft.com/office/drawing/2014/chart" uri="{C3380CC4-5D6E-409C-BE32-E72D297353CC}">
              <c16:uniqueId val="{00000000-4AEA-42A1-A202-5B6510B7E6BB}"/>
            </c:ext>
          </c:extLst>
        </c:ser>
        <c:dLbls>
          <c:showLegendKey val="0"/>
          <c:showVal val="0"/>
          <c:showCatName val="0"/>
          <c:showSerName val="0"/>
          <c:showPercent val="0"/>
          <c:showBubbleSize val="0"/>
        </c:dLbls>
        <c:gapWidth val="60"/>
        <c:axId val="1567246640"/>
        <c:axId val="1639599504"/>
      </c:barChart>
      <c:catAx>
        <c:axId val="156724664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639599504"/>
        <c:crosses val="autoZero"/>
        <c:auto val="1"/>
        <c:lblAlgn val="ctr"/>
        <c:lblOffset val="100"/>
        <c:tickMarkSkip val="1"/>
        <c:noMultiLvlLbl val="0"/>
      </c:catAx>
      <c:valAx>
        <c:axId val="16395995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5672466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Century Gothic" panose="020B0502020202020204" pitchFamily="34" charset="0"/>
              <a:ea typeface="+mn-ea"/>
              <a:cs typeface="Arial" panose="020B0604020202020204" pitchFamily="34" charset="0"/>
            </a:defRPr>
          </a:pPr>
          <a:endParaRPr lang="es-ES"/>
        </a:p>
      </c:txPr>
    </c:title>
    <c:autoTitleDeleted val="0"/>
    <c:plotArea>
      <c:layout/>
      <c:barChart>
        <c:barDir val="col"/>
        <c:grouping val="clustered"/>
        <c:varyColors val="0"/>
        <c:ser>
          <c:idx val="0"/>
          <c:order val="0"/>
          <c:tx>
            <c:strRef>
              <c:f>Gráfico49!$F$4</c:f>
              <c:strCache>
                <c:ptCount val="1"/>
                <c:pt idx="0">
                  <c:v>Coste fiscal, en millones (1.039 millones, 1.5% del total)</c:v>
                </c:pt>
              </c:strCache>
            </c:strRef>
          </c:tx>
          <c:spPr>
            <a:solidFill>
              <a:srgbClr val="83082A"/>
            </a:solidFill>
            <a:ln>
              <a:solidFill>
                <a:schemeClr val="tx1"/>
              </a:solidFill>
            </a:ln>
            <a:effectLst/>
          </c:spPr>
          <c:invertIfNegative val="0"/>
          <c:cat>
            <c:strRef>
              <c:f>Gráfico49!$D$5:$D$104</c:f>
              <c:strCache>
                <c:ptCount val="100"/>
                <c:pt idx="0">
                  <c:v>Centila
Renta</c:v>
                </c:pt>
                <c:pt idx="9">
                  <c:v>10
6.188</c:v>
                </c:pt>
                <c:pt idx="19">
                  <c:v>20
9.643</c:v>
                </c:pt>
                <c:pt idx="29">
                  <c:v>30
12.414</c:v>
                </c:pt>
                <c:pt idx="39">
                  <c:v>40
15.411</c:v>
                </c:pt>
                <c:pt idx="49">
                  <c:v>50
18.732</c:v>
                </c:pt>
                <c:pt idx="59">
                  <c:v>60
22.613</c:v>
                </c:pt>
                <c:pt idx="69">
                  <c:v>70
27.297</c:v>
                </c:pt>
                <c:pt idx="79">
                  <c:v>80
33.662</c:v>
                </c:pt>
                <c:pt idx="89">
                  <c:v>90
43.447</c:v>
                </c:pt>
                <c:pt idx="99">
                  <c:v>100
259.572</c:v>
                </c:pt>
              </c:strCache>
            </c:strRef>
          </c:cat>
          <c:val>
            <c:numRef>
              <c:f>Gráfico49!$F$5:$F$104</c:f>
              <c:numCache>
                <c:formatCode>#,##0.00</c:formatCode>
                <c:ptCount val="100"/>
                <c:pt idx="0">
                  <c:v>3.3786240230710973E-2</c:v>
                </c:pt>
                <c:pt idx="1">
                  <c:v>4.4048499676136998E-3</c:v>
                </c:pt>
                <c:pt idx="2">
                  <c:v>6.326079913378635E-3</c:v>
                </c:pt>
                <c:pt idx="3">
                  <c:v>4.17541997171611E-3</c:v>
                </c:pt>
                <c:pt idx="4">
                  <c:v>4.8350500037486199E-3</c:v>
                </c:pt>
                <c:pt idx="5">
                  <c:v>5.698320031797266E-3</c:v>
                </c:pt>
                <c:pt idx="6">
                  <c:v>6.3298600980488118E-3</c:v>
                </c:pt>
                <c:pt idx="7">
                  <c:v>8.7602901694481261E-3</c:v>
                </c:pt>
                <c:pt idx="8">
                  <c:v>1.1986130023956321E-2</c:v>
                </c:pt>
                <c:pt idx="9">
                  <c:v>2.7804559987990807E-2</c:v>
                </c:pt>
                <c:pt idx="10">
                  <c:v>4.9409049976381958E-2</c:v>
                </c:pt>
                <c:pt idx="11">
                  <c:v>7.7512210031065898E-2</c:v>
                </c:pt>
                <c:pt idx="12">
                  <c:v>0.11608079998661935</c:v>
                </c:pt>
                <c:pt idx="13">
                  <c:v>0.14511513038435808</c:v>
                </c:pt>
                <c:pt idx="14">
                  <c:v>0.18438903023500863</c:v>
                </c:pt>
                <c:pt idx="15">
                  <c:v>0.16400972993329788</c:v>
                </c:pt>
                <c:pt idx="16">
                  <c:v>0.16370504979155953</c:v>
                </c:pt>
                <c:pt idx="17">
                  <c:v>0.19915876980815028</c:v>
                </c:pt>
                <c:pt idx="18">
                  <c:v>0.23026846977379734</c:v>
                </c:pt>
                <c:pt idx="19">
                  <c:v>0.28688794026841435</c:v>
                </c:pt>
                <c:pt idx="20">
                  <c:v>0.33261146977810085</c:v>
                </c:pt>
                <c:pt idx="21">
                  <c:v>0.35288633000368375</c:v>
                </c:pt>
                <c:pt idx="22">
                  <c:v>0.38114876944854359</c:v>
                </c:pt>
                <c:pt idx="23">
                  <c:v>0.44461565022670868</c:v>
                </c:pt>
                <c:pt idx="24">
                  <c:v>0.45012146995824764</c:v>
                </c:pt>
                <c:pt idx="25">
                  <c:v>0.44642760916919144</c:v>
                </c:pt>
                <c:pt idx="26">
                  <c:v>0.50484606954588429</c:v>
                </c:pt>
                <c:pt idx="27">
                  <c:v>0.53628182001357061</c:v>
                </c:pt>
                <c:pt idx="28">
                  <c:v>0.64449443109272231</c:v>
                </c:pt>
                <c:pt idx="29">
                  <c:v>0.684818189425485</c:v>
                </c:pt>
                <c:pt idx="30">
                  <c:v>0.73459457858703914</c:v>
                </c:pt>
                <c:pt idx="31">
                  <c:v>0.84046055097444672</c:v>
                </c:pt>
                <c:pt idx="32">
                  <c:v>0.98177504997551068</c:v>
                </c:pt>
                <c:pt idx="33">
                  <c:v>1.0457522287963119</c:v>
                </c:pt>
                <c:pt idx="34">
                  <c:v>1.1955868789984514</c:v>
                </c:pt>
                <c:pt idx="35">
                  <c:v>1.3536118099006398</c:v>
                </c:pt>
                <c:pt idx="36">
                  <c:v>1.5740283610766896</c:v>
                </c:pt>
                <c:pt idx="37">
                  <c:v>1.6720382404856764</c:v>
                </c:pt>
                <c:pt idx="38">
                  <c:v>1.8563041802712235</c:v>
                </c:pt>
                <c:pt idx="39">
                  <c:v>2.0832906687614976</c:v>
                </c:pt>
                <c:pt idx="40">
                  <c:v>2.2361381595449323</c:v>
                </c:pt>
                <c:pt idx="41">
                  <c:v>2.4393750190033163</c:v>
                </c:pt>
                <c:pt idx="42">
                  <c:v>2.6231273815439877</c:v>
                </c:pt>
                <c:pt idx="43">
                  <c:v>2.8921136174061814</c:v>
                </c:pt>
                <c:pt idx="44">
                  <c:v>3.0094479089683617</c:v>
                </c:pt>
                <c:pt idx="45">
                  <c:v>3.3309947983408605</c:v>
                </c:pt>
                <c:pt idx="46">
                  <c:v>3.5048909525759981</c:v>
                </c:pt>
                <c:pt idx="47">
                  <c:v>3.7741902900708872</c:v>
                </c:pt>
                <c:pt idx="48">
                  <c:v>4.0891280486058053</c:v>
                </c:pt>
                <c:pt idx="49">
                  <c:v>4.3265903200170328</c:v>
                </c:pt>
                <c:pt idx="50">
                  <c:v>4.5618853918755669</c:v>
                </c:pt>
                <c:pt idx="51">
                  <c:v>4.6790896085654685</c:v>
                </c:pt>
                <c:pt idx="52">
                  <c:v>5.1217254412457853</c:v>
                </c:pt>
                <c:pt idx="53">
                  <c:v>5.4582007096897343</c:v>
                </c:pt>
                <c:pt idx="54">
                  <c:v>5.4261857702838689</c:v>
                </c:pt>
                <c:pt idx="55">
                  <c:v>5.3741667891282425</c:v>
                </c:pt>
                <c:pt idx="56">
                  <c:v>5.732079690107394</c:v>
                </c:pt>
                <c:pt idx="57">
                  <c:v>5.988885184903932</c:v>
                </c:pt>
                <c:pt idx="58">
                  <c:v>6.2015926421926224</c:v>
                </c:pt>
                <c:pt idx="59">
                  <c:v>5.7646117662212175</c:v>
                </c:pt>
                <c:pt idx="60">
                  <c:v>6.1876776079168501</c:v>
                </c:pt>
                <c:pt idx="61">
                  <c:v>6.6998916849021839</c:v>
                </c:pt>
                <c:pt idx="62">
                  <c:v>7.0377689305764406</c:v>
                </c:pt>
                <c:pt idx="63">
                  <c:v>7.3841709536409317</c:v>
                </c:pt>
                <c:pt idx="64">
                  <c:v>7.6458762320525437</c:v>
                </c:pt>
                <c:pt idx="65">
                  <c:v>7.834026777037673</c:v>
                </c:pt>
                <c:pt idx="66">
                  <c:v>8.2659196207226149</c:v>
                </c:pt>
                <c:pt idx="67">
                  <c:v>8.6036045627304514</c:v>
                </c:pt>
                <c:pt idx="68">
                  <c:v>8.8061155037390275</c:v>
                </c:pt>
                <c:pt idx="69">
                  <c:v>9.1520997161273456</c:v>
                </c:pt>
                <c:pt idx="70">
                  <c:v>9.3348857758652137</c:v>
                </c:pt>
                <c:pt idx="71">
                  <c:v>9.491473200563787</c:v>
                </c:pt>
                <c:pt idx="72">
                  <c:v>9.868469373146624</c:v>
                </c:pt>
                <c:pt idx="73">
                  <c:v>10.175217064156062</c:v>
                </c:pt>
                <c:pt idx="74">
                  <c:v>10.303969710700251</c:v>
                </c:pt>
                <c:pt idx="75">
                  <c:v>10.752271512623464</c:v>
                </c:pt>
                <c:pt idx="76">
                  <c:v>10.824458750978696</c:v>
                </c:pt>
                <c:pt idx="77">
                  <c:v>10.582756885905225</c:v>
                </c:pt>
                <c:pt idx="78">
                  <c:v>10.921471887196478</c:v>
                </c:pt>
                <c:pt idx="79">
                  <c:v>11.598593488292369</c:v>
                </c:pt>
                <c:pt idx="80">
                  <c:v>12.493851578274857</c:v>
                </c:pt>
                <c:pt idx="81">
                  <c:v>13.008258927597979</c:v>
                </c:pt>
                <c:pt idx="82">
                  <c:v>10.267586548400516</c:v>
                </c:pt>
                <c:pt idx="83">
                  <c:v>11.455611622691787</c:v>
                </c:pt>
                <c:pt idx="84">
                  <c:v>13.146121251908113</c:v>
                </c:pt>
                <c:pt idx="85">
                  <c:v>15.052258840616673</c:v>
                </c:pt>
                <c:pt idx="86">
                  <c:v>17.338771163613956</c:v>
                </c:pt>
                <c:pt idx="87">
                  <c:v>19.98592460648732</c:v>
                </c:pt>
                <c:pt idx="88">
                  <c:v>22.52766043351048</c:v>
                </c:pt>
                <c:pt idx="89">
                  <c:v>26.112463674718338</c:v>
                </c:pt>
                <c:pt idx="90">
                  <c:v>29.499705878202118</c:v>
                </c:pt>
                <c:pt idx="91">
                  <c:v>32.68847809907848</c:v>
                </c:pt>
                <c:pt idx="92">
                  <c:v>36.128591087302702</c:v>
                </c:pt>
                <c:pt idx="93">
                  <c:v>37.862017533946073</c:v>
                </c:pt>
                <c:pt idx="94">
                  <c:v>40.654001131238985</c:v>
                </c:pt>
                <c:pt idx="95">
                  <c:v>45.779518404605916</c:v>
                </c:pt>
                <c:pt idx="96">
                  <c:v>53.656014463006414</c:v>
                </c:pt>
                <c:pt idx="97">
                  <c:v>65.919745728130664</c:v>
                </c:pt>
                <c:pt idx="98">
                  <c:v>90.201702589285091</c:v>
                </c:pt>
                <c:pt idx="99">
                  <c:v>156.93353958370523</c:v>
                </c:pt>
              </c:numCache>
            </c:numRef>
          </c:val>
          <c:extLst>
            <c:ext xmlns:c16="http://schemas.microsoft.com/office/drawing/2014/chart" uri="{C3380CC4-5D6E-409C-BE32-E72D297353CC}">
              <c16:uniqueId val="{00000000-A512-4A82-87A6-D7426928C44F}"/>
            </c:ext>
          </c:extLst>
        </c:ser>
        <c:dLbls>
          <c:showLegendKey val="0"/>
          <c:showVal val="0"/>
          <c:showCatName val="0"/>
          <c:showSerName val="0"/>
          <c:showPercent val="0"/>
          <c:showBubbleSize val="0"/>
        </c:dLbls>
        <c:gapWidth val="60"/>
        <c:axId val="1567246640"/>
        <c:axId val="1639599504"/>
      </c:barChart>
      <c:catAx>
        <c:axId val="156724664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639599504"/>
        <c:crosses val="autoZero"/>
        <c:auto val="1"/>
        <c:lblAlgn val="ctr"/>
        <c:lblOffset val="100"/>
        <c:tickMarkSkip val="1"/>
        <c:noMultiLvlLbl val="0"/>
      </c:catAx>
      <c:valAx>
        <c:axId val="1639599504"/>
        <c:scaling>
          <c:orientation val="minMax"/>
          <c:max val="2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5672466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Century Gothic" panose="020B0502020202020204" pitchFamily="34" charset="0"/>
              <a:ea typeface="+mn-ea"/>
              <a:cs typeface="Arial" panose="020B0604020202020204" pitchFamily="34" charset="0"/>
            </a:defRPr>
          </a:pPr>
          <a:endParaRPr lang="es-ES"/>
        </a:p>
      </c:txPr>
    </c:title>
    <c:autoTitleDeleted val="0"/>
    <c:plotArea>
      <c:layout/>
      <c:barChart>
        <c:barDir val="col"/>
        <c:grouping val="clustered"/>
        <c:varyColors val="0"/>
        <c:ser>
          <c:idx val="0"/>
          <c:order val="0"/>
          <c:tx>
            <c:strRef>
              <c:f>Gráfico49!$G$4</c:f>
              <c:strCache>
                <c:ptCount val="1"/>
                <c:pt idx="0">
                  <c:v>Variación del tipo efectivo, en p.p. (-0.21 p.p.)</c:v>
                </c:pt>
              </c:strCache>
            </c:strRef>
          </c:tx>
          <c:spPr>
            <a:solidFill>
              <a:srgbClr val="83082A"/>
            </a:solidFill>
            <a:ln>
              <a:solidFill>
                <a:schemeClr val="tx1"/>
              </a:solidFill>
            </a:ln>
            <a:effectLst/>
          </c:spPr>
          <c:invertIfNegative val="0"/>
          <c:cat>
            <c:strRef>
              <c:f>Gráfico49!$D$5:$D$104</c:f>
              <c:strCache>
                <c:ptCount val="100"/>
                <c:pt idx="0">
                  <c:v>Centila
Renta</c:v>
                </c:pt>
                <c:pt idx="9">
                  <c:v>10
6.188</c:v>
                </c:pt>
                <c:pt idx="19">
                  <c:v>20
9.643</c:v>
                </c:pt>
                <c:pt idx="29">
                  <c:v>30
12.414</c:v>
                </c:pt>
                <c:pt idx="39">
                  <c:v>40
15.411</c:v>
                </c:pt>
                <c:pt idx="49">
                  <c:v>50
18.732</c:v>
                </c:pt>
                <c:pt idx="59">
                  <c:v>60
22.613</c:v>
                </c:pt>
                <c:pt idx="69">
                  <c:v>70
27.297</c:v>
                </c:pt>
                <c:pt idx="79">
                  <c:v>80
33.662</c:v>
                </c:pt>
                <c:pt idx="89">
                  <c:v>90
43.447</c:v>
                </c:pt>
                <c:pt idx="99">
                  <c:v>100
259.572</c:v>
                </c:pt>
              </c:strCache>
            </c:strRef>
          </c:cat>
          <c:val>
            <c:numRef>
              <c:f>Gráfico49!$G$5:$G$104</c:f>
              <c:numCache>
                <c:formatCode>#,##0.00</c:formatCode>
                <c:ptCount val="100"/>
                <c:pt idx="0">
                  <c:v>-4.0167508621156813E-3</c:v>
                </c:pt>
                <c:pt idx="1">
                  <c:v>-6.1106874215209744E-3</c:v>
                </c:pt>
                <c:pt idx="2">
                  <c:v>-2.2896767944924523E-3</c:v>
                </c:pt>
                <c:pt idx="3">
                  <c:v>-8.5695485891537193E-4</c:v>
                </c:pt>
                <c:pt idx="4">
                  <c:v>-7.2043215420918201E-4</c:v>
                </c:pt>
                <c:pt idx="5">
                  <c:v>-6.8998454758488991E-4</c:v>
                </c:pt>
                <c:pt idx="6">
                  <c:v>-6.5582791390435117E-4</c:v>
                </c:pt>
                <c:pt idx="7">
                  <c:v>-8.5204458243235673E-4</c:v>
                </c:pt>
                <c:pt idx="8">
                  <c:v>-1.063062116535219E-3</c:v>
                </c:pt>
                <c:pt idx="9">
                  <c:v>-2.2901858315404031E-3</c:v>
                </c:pt>
                <c:pt idx="10">
                  <c:v>-3.7936431708480993E-3</c:v>
                </c:pt>
                <c:pt idx="11">
                  <c:v>-5.576774753630772E-3</c:v>
                </c:pt>
                <c:pt idx="12">
                  <c:v>-7.8748763119657426E-3</c:v>
                </c:pt>
                <c:pt idx="13">
                  <c:v>-9.3400905330529079E-3</c:v>
                </c:pt>
                <c:pt idx="14">
                  <c:v>-1.1313631430152968E-2</c:v>
                </c:pt>
                <c:pt idx="15">
                  <c:v>-9.7138975896172829E-3</c:v>
                </c:pt>
                <c:pt idx="16">
                  <c:v>-9.3918646713059498E-3</c:v>
                </c:pt>
                <c:pt idx="17">
                  <c:v>-1.1135872853458713E-2</c:v>
                </c:pt>
                <c:pt idx="18">
                  <c:v>-1.2524576821936076E-2</c:v>
                </c:pt>
                <c:pt idx="19">
                  <c:v>-1.5164775389200084E-2</c:v>
                </c:pt>
                <c:pt idx="20">
                  <c:v>-1.708353068434405E-2</c:v>
                </c:pt>
                <c:pt idx="21">
                  <c:v>-1.7616471016730473E-2</c:v>
                </c:pt>
                <c:pt idx="22">
                  <c:v>-1.8513855236179527E-2</c:v>
                </c:pt>
                <c:pt idx="23">
                  <c:v>-2.1023097271254846E-2</c:v>
                </c:pt>
                <c:pt idx="24">
                  <c:v>-2.0752038772715087E-2</c:v>
                </c:pt>
                <c:pt idx="25">
                  <c:v>-2.0104079164785356E-2</c:v>
                </c:pt>
                <c:pt idx="26">
                  <c:v>-2.221181439236752E-2</c:v>
                </c:pt>
                <c:pt idx="27">
                  <c:v>-2.3059779261467808E-2</c:v>
                </c:pt>
                <c:pt idx="28">
                  <c:v>-2.7078642019212808E-2</c:v>
                </c:pt>
                <c:pt idx="29">
                  <c:v>-2.8120371238197314E-2</c:v>
                </c:pt>
                <c:pt idx="30">
                  <c:v>-2.9490702084170716E-2</c:v>
                </c:pt>
                <c:pt idx="31">
                  <c:v>-3.2987623624621466E-2</c:v>
                </c:pt>
                <c:pt idx="32">
                  <c:v>-3.7685128983344071E-2</c:v>
                </c:pt>
                <c:pt idx="33">
                  <c:v>-3.9265608571721733E-2</c:v>
                </c:pt>
                <c:pt idx="34">
                  <c:v>-4.3925282390011769E-2</c:v>
                </c:pt>
                <c:pt idx="35">
                  <c:v>-4.8670733578913258E-2</c:v>
                </c:pt>
                <c:pt idx="36">
                  <c:v>-5.5402596439387879E-2</c:v>
                </c:pt>
                <c:pt idx="37">
                  <c:v>-5.7621601539446003E-2</c:v>
                </c:pt>
                <c:pt idx="38">
                  <c:v>-6.2667880173536541E-2</c:v>
                </c:pt>
                <c:pt idx="39">
                  <c:v>-6.8908148153706703E-2</c:v>
                </c:pt>
                <c:pt idx="40">
                  <c:v>-7.248703708380802E-2</c:v>
                </c:pt>
                <c:pt idx="41">
                  <c:v>-7.7521779951812531E-2</c:v>
                </c:pt>
                <c:pt idx="42">
                  <c:v>-8.1744024066794693E-2</c:v>
                </c:pt>
                <c:pt idx="43">
                  <c:v>-8.8370898014619129E-2</c:v>
                </c:pt>
                <c:pt idx="44">
                  <c:v>-9.0202361186187657E-2</c:v>
                </c:pt>
                <c:pt idx="45">
                  <c:v>-9.7930283790010994E-2</c:v>
                </c:pt>
                <c:pt idx="46">
                  <c:v>-0.10107830965524528</c:v>
                </c:pt>
                <c:pt idx="47">
                  <c:v>-0.10678340917785308</c:v>
                </c:pt>
                <c:pt idx="48">
                  <c:v>-0.11347428428581106</c:v>
                </c:pt>
                <c:pt idx="49">
                  <c:v>-0.11774008554914597</c:v>
                </c:pt>
                <c:pt idx="50">
                  <c:v>-0.12174651251697106</c:v>
                </c:pt>
                <c:pt idx="51">
                  <c:v>-0.12248788677246278</c:v>
                </c:pt>
                <c:pt idx="52">
                  <c:v>-0.13148526143698991</c:v>
                </c:pt>
                <c:pt idx="53">
                  <c:v>-0.13741097695268573</c:v>
                </c:pt>
                <c:pt idx="54">
                  <c:v>-0.13397606005884705</c:v>
                </c:pt>
                <c:pt idx="55">
                  <c:v>-0.13026765163437423</c:v>
                </c:pt>
                <c:pt idx="56">
                  <c:v>-0.13643958540425222</c:v>
                </c:pt>
                <c:pt idx="57">
                  <c:v>-0.13995882868187412</c:v>
                </c:pt>
                <c:pt idx="58">
                  <c:v>-0.1422930321842775</c:v>
                </c:pt>
                <c:pt idx="59">
                  <c:v>-0.12994150398023122</c:v>
                </c:pt>
                <c:pt idx="60">
                  <c:v>-0.13716629866512081</c:v>
                </c:pt>
                <c:pt idx="61">
                  <c:v>-0.14589204944976025</c:v>
                </c:pt>
                <c:pt idx="62">
                  <c:v>-0.15047250467012038</c:v>
                </c:pt>
                <c:pt idx="63">
                  <c:v>-0.15498410531053075</c:v>
                </c:pt>
                <c:pt idx="64">
                  <c:v>-0.15748071283325021</c:v>
                </c:pt>
                <c:pt idx="65">
                  <c:v>-0.15827992892607395</c:v>
                </c:pt>
                <c:pt idx="66">
                  <c:v>-0.16379357309909096</c:v>
                </c:pt>
                <c:pt idx="67">
                  <c:v>-0.1671919412391964</c:v>
                </c:pt>
                <c:pt idx="68">
                  <c:v>-0.16778093085183304</c:v>
                </c:pt>
                <c:pt idx="69">
                  <c:v>-0.17090521903243852</c:v>
                </c:pt>
                <c:pt idx="70">
                  <c:v>-0.17084054789734268</c:v>
                </c:pt>
                <c:pt idx="71">
                  <c:v>-0.17025945808849002</c:v>
                </c:pt>
                <c:pt idx="72">
                  <c:v>-0.17339940616373264</c:v>
                </c:pt>
                <c:pt idx="73">
                  <c:v>-0.17509587133854909</c:v>
                </c:pt>
                <c:pt idx="74">
                  <c:v>-0.17363449973482137</c:v>
                </c:pt>
                <c:pt idx="75">
                  <c:v>-0.17733308768507741</c:v>
                </c:pt>
                <c:pt idx="76">
                  <c:v>-0.17466211799723996</c:v>
                </c:pt>
                <c:pt idx="77">
                  <c:v>-0.16720929325728284</c:v>
                </c:pt>
                <c:pt idx="78">
                  <c:v>-0.16901779991482538</c:v>
                </c:pt>
                <c:pt idx="79">
                  <c:v>-0.17563835713111003</c:v>
                </c:pt>
                <c:pt idx="80">
                  <c:v>-0.18495606861942226</c:v>
                </c:pt>
                <c:pt idx="81">
                  <c:v>-0.18811743807385312</c:v>
                </c:pt>
                <c:pt idx="82">
                  <c:v>-0.14532903065158306</c:v>
                </c:pt>
                <c:pt idx="83">
                  <c:v>-0.15912629392216754</c:v>
                </c:pt>
                <c:pt idx="84">
                  <c:v>-0.17873026639148024</c:v>
                </c:pt>
                <c:pt idx="85">
                  <c:v>-0.19977621919623181</c:v>
                </c:pt>
                <c:pt idx="86">
                  <c:v>-0.22406684443302383</c:v>
                </c:pt>
                <c:pt idx="87">
                  <c:v>-0.25084255828547181</c:v>
                </c:pt>
                <c:pt idx="88">
                  <c:v>-0.27386305585087306</c:v>
                </c:pt>
                <c:pt idx="89">
                  <c:v>-0.30636655340709601</c:v>
                </c:pt>
                <c:pt idx="90">
                  <c:v>-0.33232104182125427</c:v>
                </c:pt>
                <c:pt idx="91">
                  <c:v>-0.35147413220047319</c:v>
                </c:pt>
                <c:pt idx="92">
                  <c:v>-0.36830240161831757</c:v>
                </c:pt>
                <c:pt idx="93">
                  <c:v>-0.36305146134789967</c:v>
                </c:pt>
                <c:pt idx="94">
                  <c:v>-0.3632888402123472</c:v>
                </c:pt>
                <c:pt idx="95">
                  <c:v>-0.37628965704561518</c:v>
                </c:pt>
                <c:pt idx="96">
                  <c:v>-0.39709133295680815</c:v>
                </c:pt>
                <c:pt idx="97">
                  <c:v>-0.42469703984156992</c:v>
                </c:pt>
                <c:pt idx="98">
                  <c:v>-0.4660055214094046</c:v>
                </c:pt>
                <c:pt idx="99">
                  <c:v>-0.30819067276308232</c:v>
                </c:pt>
              </c:numCache>
            </c:numRef>
          </c:val>
          <c:extLst>
            <c:ext xmlns:c16="http://schemas.microsoft.com/office/drawing/2014/chart" uri="{C3380CC4-5D6E-409C-BE32-E72D297353CC}">
              <c16:uniqueId val="{00000000-E140-4C54-9A7B-8E6146F445C8}"/>
            </c:ext>
          </c:extLst>
        </c:ser>
        <c:dLbls>
          <c:showLegendKey val="0"/>
          <c:showVal val="0"/>
          <c:showCatName val="0"/>
          <c:showSerName val="0"/>
          <c:showPercent val="0"/>
          <c:showBubbleSize val="0"/>
        </c:dLbls>
        <c:gapWidth val="60"/>
        <c:axId val="1567246640"/>
        <c:axId val="1639599504"/>
      </c:barChart>
      <c:catAx>
        <c:axId val="156724664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639599504"/>
        <c:crosses val="autoZero"/>
        <c:auto val="1"/>
        <c:lblAlgn val="ctr"/>
        <c:lblOffset val="100"/>
        <c:tickMarkSkip val="1"/>
        <c:noMultiLvlLbl val="0"/>
      </c:catAx>
      <c:valAx>
        <c:axId val="1639599504"/>
        <c:scaling>
          <c:orientation val="minMax"/>
          <c:max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5672466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Century Gothic" panose="020B0502020202020204" pitchFamily="34" charset="0"/>
              <a:ea typeface="+mn-ea"/>
              <a:cs typeface="Arial" panose="020B0604020202020204" pitchFamily="34" charset="0"/>
            </a:defRPr>
          </a:pPr>
          <a:endParaRPr lang="es-ES"/>
        </a:p>
      </c:txPr>
    </c:title>
    <c:autoTitleDeleted val="0"/>
    <c:plotArea>
      <c:layout/>
      <c:barChart>
        <c:barDir val="col"/>
        <c:grouping val="clustered"/>
        <c:varyColors val="0"/>
        <c:ser>
          <c:idx val="0"/>
          <c:order val="0"/>
          <c:tx>
            <c:strRef>
              <c:f>Gráfico50!$E$4</c:f>
              <c:strCache>
                <c:ptCount val="1"/>
                <c:pt idx="0">
                  <c:v>Beneficiarios, en miles (1.3 millones, 6.8% del total)</c:v>
                </c:pt>
              </c:strCache>
            </c:strRef>
          </c:tx>
          <c:spPr>
            <a:solidFill>
              <a:srgbClr val="83082A"/>
            </a:solidFill>
            <a:ln>
              <a:solidFill>
                <a:schemeClr val="tx1"/>
              </a:solidFill>
            </a:ln>
            <a:effectLst/>
          </c:spPr>
          <c:invertIfNegative val="0"/>
          <c:cat>
            <c:numRef>
              <c:f>Gráfico50!$D$5:$D$72</c:f>
              <c:numCache>
                <c:formatCode>General</c:formatCode>
                <c:ptCount val="68"/>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numCache>
            </c:numRef>
          </c:cat>
          <c:val>
            <c:numRef>
              <c:f>Gráfico50!$E$5:$E$72</c:f>
              <c:numCache>
                <c:formatCode>#,##0.00</c:formatCode>
                <c:ptCount val="68"/>
                <c:pt idx="1">
                  <c:v>0.11</c:v>
                </c:pt>
                <c:pt idx="2">
                  <c:v>0.14199999999999999</c:v>
                </c:pt>
                <c:pt idx="3">
                  <c:v>0.20799999999999999</c:v>
                </c:pt>
                <c:pt idx="4">
                  <c:v>0.23899999999999999</c:v>
                </c:pt>
                <c:pt idx="5">
                  <c:v>0.35099999999999998</c:v>
                </c:pt>
                <c:pt idx="6">
                  <c:v>0.48699999999999999</c:v>
                </c:pt>
                <c:pt idx="7">
                  <c:v>0.71</c:v>
                </c:pt>
                <c:pt idx="8">
                  <c:v>0.99099999999999999</c:v>
                </c:pt>
                <c:pt idx="9">
                  <c:v>1.31</c:v>
                </c:pt>
                <c:pt idx="10">
                  <c:v>1.7809999999999999</c:v>
                </c:pt>
                <c:pt idx="11">
                  <c:v>2.4350000000000001</c:v>
                </c:pt>
                <c:pt idx="12">
                  <c:v>3.4209999999999998</c:v>
                </c:pt>
                <c:pt idx="13">
                  <c:v>4.726</c:v>
                </c:pt>
                <c:pt idx="14">
                  <c:v>6.4320000000000004</c:v>
                </c:pt>
                <c:pt idx="15">
                  <c:v>8.3219999999999992</c:v>
                </c:pt>
                <c:pt idx="16">
                  <c:v>11.146000000000001</c:v>
                </c:pt>
                <c:pt idx="17">
                  <c:v>14.145</c:v>
                </c:pt>
                <c:pt idx="18">
                  <c:v>18.04</c:v>
                </c:pt>
                <c:pt idx="19">
                  <c:v>21.556999999999999</c:v>
                </c:pt>
                <c:pt idx="20">
                  <c:v>25.992000000000001</c:v>
                </c:pt>
                <c:pt idx="21">
                  <c:v>29.067</c:v>
                </c:pt>
                <c:pt idx="22">
                  <c:v>32.067999999999998</c:v>
                </c:pt>
                <c:pt idx="23">
                  <c:v>34.344999999999999</c:v>
                </c:pt>
                <c:pt idx="24">
                  <c:v>34.65</c:v>
                </c:pt>
                <c:pt idx="25">
                  <c:v>34.253</c:v>
                </c:pt>
                <c:pt idx="26">
                  <c:v>33.869999999999997</c:v>
                </c:pt>
                <c:pt idx="27">
                  <c:v>32.976999999999997</c:v>
                </c:pt>
                <c:pt idx="28">
                  <c:v>32.707999999999998</c:v>
                </c:pt>
                <c:pt idx="29">
                  <c:v>31.637</c:v>
                </c:pt>
                <c:pt idx="30">
                  <c:v>31.260999999999999</c:v>
                </c:pt>
                <c:pt idx="31">
                  <c:v>31.071999999999999</c:v>
                </c:pt>
                <c:pt idx="32">
                  <c:v>30.384</c:v>
                </c:pt>
                <c:pt idx="33">
                  <c:v>31.004999999999999</c:v>
                </c:pt>
                <c:pt idx="34">
                  <c:v>31.175999999999998</c:v>
                </c:pt>
                <c:pt idx="35">
                  <c:v>29.965</c:v>
                </c:pt>
                <c:pt idx="36">
                  <c:v>29.652000000000001</c:v>
                </c:pt>
                <c:pt idx="37">
                  <c:v>29.015000000000001</c:v>
                </c:pt>
                <c:pt idx="38">
                  <c:v>30.425999999999998</c:v>
                </c:pt>
                <c:pt idx="39">
                  <c:v>29.29</c:v>
                </c:pt>
                <c:pt idx="40">
                  <c:v>28.734000000000002</c:v>
                </c:pt>
                <c:pt idx="41">
                  <c:v>28.771999999999998</c:v>
                </c:pt>
                <c:pt idx="42">
                  <c:v>27.422999999999998</c:v>
                </c:pt>
                <c:pt idx="43">
                  <c:v>27.318999999999999</c:v>
                </c:pt>
                <c:pt idx="44">
                  <c:v>26.946999999999999</c:v>
                </c:pt>
                <c:pt idx="45">
                  <c:v>27.966999999999999</c:v>
                </c:pt>
                <c:pt idx="46">
                  <c:v>28.846</c:v>
                </c:pt>
                <c:pt idx="47">
                  <c:v>27.135999999999999</c:v>
                </c:pt>
                <c:pt idx="48">
                  <c:v>28.965</c:v>
                </c:pt>
                <c:pt idx="49">
                  <c:v>28.91</c:v>
                </c:pt>
                <c:pt idx="50">
                  <c:v>29.577000000000002</c:v>
                </c:pt>
                <c:pt idx="51">
                  <c:v>26.818999999999999</c:v>
                </c:pt>
                <c:pt idx="52">
                  <c:v>25.341999999999999</c:v>
                </c:pt>
                <c:pt idx="53">
                  <c:v>25.876999999999999</c:v>
                </c:pt>
                <c:pt idx="54">
                  <c:v>23.486000000000001</c:v>
                </c:pt>
                <c:pt idx="55">
                  <c:v>22.263999999999999</c:v>
                </c:pt>
                <c:pt idx="56">
                  <c:v>18.768999999999998</c:v>
                </c:pt>
                <c:pt idx="57">
                  <c:v>15.847</c:v>
                </c:pt>
                <c:pt idx="58">
                  <c:v>18.067</c:v>
                </c:pt>
                <c:pt idx="59">
                  <c:v>10.417</c:v>
                </c:pt>
                <c:pt idx="60">
                  <c:v>11.287000000000001</c:v>
                </c:pt>
                <c:pt idx="61">
                  <c:v>11.988</c:v>
                </c:pt>
                <c:pt idx="62">
                  <c:v>12.766</c:v>
                </c:pt>
                <c:pt idx="63">
                  <c:v>11.462999999999999</c:v>
                </c:pt>
                <c:pt idx="64">
                  <c:v>10.381</c:v>
                </c:pt>
                <c:pt idx="65">
                  <c:v>9.7159999999999993</c:v>
                </c:pt>
                <c:pt idx="66">
                  <c:v>8.7140000000000004</c:v>
                </c:pt>
                <c:pt idx="67">
                  <c:v>7.327</c:v>
                </c:pt>
              </c:numCache>
            </c:numRef>
          </c:val>
          <c:extLst>
            <c:ext xmlns:c16="http://schemas.microsoft.com/office/drawing/2014/chart" uri="{C3380CC4-5D6E-409C-BE32-E72D297353CC}">
              <c16:uniqueId val="{00000000-2586-4EB6-B7E0-04130FC9E48F}"/>
            </c:ext>
          </c:extLst>
        </c:ser>
        <c:dLbls>
          <c:showLegendKey val="0"/>
          <c:showVal val="0"/>
          <c:showCatName val="0"/>
          <c:showSerName val="0"/>
          <c:showPercent val="0"/>
          <c:showBubbleSize val="0"/>
        </c:dLbls>
        <c:gapWidth val="60"/>
        <c:axId val="1567246640"/>
        <c:axId val="1639599504"/>
      </c:barChart>
      <c:catAx>
        <c:axId val="156724664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639599504"/>
        <c:crosses val="autoZero"/>
        <c:auto val="1"/>
        <c:lblAlgn val="ctr"/>
        <c:lblOffset val="100"/>
        <c:tickLblSkip val="2"/>
        <c:tickMarkSkip val="1"/>
        <c:noMultiLvlLbl val="0"/>
      </c:catAx>
      <c:valAx>
        <c:axId val="16395995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5672466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Century Gothic" panose="020B0502020202020204" pitchFamily="34" charset="0"/>
              <a:ea typeface="+mn-ea"/>
              <a:cs typeface="Arial" panose="020B0604020202020204" pitchFamily="34" charset="0"/>
            </a:defRPr>
          </a:pPr>
          <a:endParaRPr lang="es-ES"/>
        </a:p>
      </c:txPr>
    </c:title>
    <c:autoTitleDeleted val="0"/>
    <c:plotArea>
      <c:layout/>
      <c:barChart>
        <c:barDir val="col"/>
        <c:grouping val="clustered"/>
        <c:varyColors val="0"/>
        <c:ser>
          <c:idx val="0"/>
          <c:order val="0"/>
          <c:tx>
            <c:strRef>
              <c:f>Gráfico50!$F$4</c:f>
              <c:strCache>
                <c:ptCount val="1"/>
                <c:pt idx="0">
                  <c:v>Coste fiscal, en millones (1.039 millones, 1.5% del total)</c:v>
                </c:pt>
              </c:strCache>
            </c:strRef>
          </c:tx>
          <c:spPr>
            <a:solidFill>
              <a:srgbClr val="83082A"/>
            </a:solidFill>
            <a:ln>
              <a:solidFill>
                <a:schemeClr val="tx1"/>
              </a:solidFill>
            </a:ln>
            <a:effectLst/>
          </c:spPr>
          <c:invertIfNegative val="0"/>
          <c:cat>
            <c:numRef>
              <c:f>Gráfico50!$D$5:$D$72</c:f>
              <c:numCache>
                <c:formatCode>General</c:formatCode>
                <c:ptCount val="68"/>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numCache>
            </c:numRef>
          </c:cat>
          <c:val>
            <c:numRef>
              <c:f>Gráfico50!$F$5:$F$72</c:f>
              <c:numCache>
                <c:formatCode>#,##0.00</c:formatCode>
                <c:ptCount val="68"/>
                <c:pt idx="1">
                  <c:v>9.4312720500056457E-2</c:v>
                </c:pt>
                <c:pt idx="2">
                  <c:v>9.8765219852225528E-2</c:v>
                </c:pt>
                <c:pt idx="3">
                  <c:v>0.16850653962228535</c:v>
                </c:pt>
                <c:pt idx="4">
                  <c:v>0.16825117942562429</c:v>
                </c:pt>
                <c:pt idx="5">
                  <c:v>0.22807366931556317</c:v>
                </c:pt>
                <c:pt idx="6">
                  <c:v>0.31189173912912338</c:v>
                </c:pt>
                <c:pt idx="7">
                  <c:v>0.41083567224450235</c:v>
                </c:pt>
                <c:pt idx="8">
                  <c:v>0.5270050107960742</c:v>
                </c:pt>
                <c:pt idx="9">
                  <c:v>0.67024849006116938</c:v>
                </c:pt>
                <c:pt idx="10">
                  <c:v>0.92272918002156246</c:v>
                </c:pt>
                <c:pt idx="11">
                  <c:v>1.2014021895191398</c:v>
                </c:pt>
                <c:pt idx="12">
                  <c:v>1.5926608604644414</c:v>
                </c:pt>
                <c:pt idx="13">
                  <c:v>2.1379699271535877</c:v>
                </c:pt>
                <c:pt idx="14">
                  <c:v>3.0392850124041786</c:v>
                </c:pt>
                <c:pt idx="15">
                  <c:v>3.7260570498935621</c:v>
                </c:pt>
                <c:pt idx="16">
                  <c:v>5.062956062317328</c:v>
                </c:pt>
                <c:pt idx="17">
                  <c:v>6.4363896170736972</c:v>
                </c:pt>
                <c:pt idx="18">
                  <c:v>8.4282755055041783</c:v>
                </c:pt>
                <c:pt idx="19">
                  <c:v>10.283161973097249</c:v>
                </c:pt>
                <c:pt idx="20">
                  <c:v>12.885879177999282</c:v>
                </c:pt>
                <c:pt idx="21">
                  <c:v>14.956906154381372</c:v>
                </c:pt>
                <c:pt idx="22">
                  <c:v>17.201695674094491</c:v>
                </c:pt>
                <c:pt idx="23">
                  <c:v>19.178165952894791</c:v>
                </c:pt>
                <c:pt idx="24">
                  <c:v>20.380966607468082</c:v>
                </c:pt>
                <c:pt idx="25">
                  <c:v>20.629269864426561</c:v>
                </c:pt>
                <c:pt idx="26">
                  <c:v>21.307573631025868</c:v>
                </c:pt>
                <c:pt idx="27">
                  <c:v>21.131802120908063</c:v>
                </c:pt>
                <c:pt idx="28">
                  <c:v>21.553212502118239</c:v>
                </c:pt>
                <c:pt idx="29">
                  <c:v>21.292673075344386</c:v>
                </c:pt>
                <c:pt idx="30">
                  <c:v>21.143740282624449</c:v>
                </c:pt>
                <c:pt idx="31">
                  <c:v>21.609411022540932</c:v>
                </c:pt>
                <c:pt idx="32">
                  <c:v>20.965141424814401</c:v>
                </c:pt>
                <c:pt idx="33">
                  <c:v>22.269089535197736</c:v>
                </c:pt>
                <c:pt idx="34">
                  <c:v>22.340052304133437</c:v>
                </c:pt>
                <c:pt idx="35">
                  <c:v>21.923814816034451</c:v>
                </c:pt>
                <c:pt idx="36">
                  <c:v>21.823108532036187</c:v>
                </c:pt>
                <c:pt idx="37">
                  <c:v>21.617593565140961</c:v>
                </c:pt>
                <c:pt idx="38">
                  <c:v>22.895495516787967</c:v>
                </c:pt>
                <c:pt idx="39">
                  <c:v>22.657793194489638</c:v>
                </c:pt>
                <c:pt idx="40">
                  <c:v>22.336351375047666</c:v>
                </c:pt>
                <c:pt idx="41">
                  <c:v>22.549186896143226</c:v>
                </c:pt>
                <c:pt idx="42">
                  <c:v>21.655580048421726</c:v>
                </c:pt>
                <c:pt idx="43">
                  <c:v>21.826299960273687</c:v>
                </c:pt>
                <c:pt idx="44">
                  <c:v>21.632731620895271</c:v>
                </c:pt>
                <c:pt idx="45">
                  <c:v>23.060612980099975</c:v>
                </c:pt>
                <c:pt idx="46">
                  <c:v>23.437864721664084</c:v>
                </c:pt>
                <c:pt idx="47">
                  <c:v>23.154804640237174</c:v>
                </c:pt>
                <c:pt idx="48">
                  <c:v>25.601728859128229</c:v>
                </c:pt>
                <c:pt idx="49">
                  <c:v>24.846025119333081</c:v>
                </c:pt>
                <c:pt idx="50">
                  <c:v>26.102762195762047</c:v>
                </c:pt>
                <c:pt idx="51">
                  <c:v>24.161823265003385</c:v>
                </c:pt>
                <c:pt idx="52">
                  <c:v>23.402686592975215</c:v>
                </c:pt>
                <c:pt idx="53">
                  <c:v>24.032069544722205</c:v>
                </c:pt>
                <c:pt idx="54">
                  <c:v>21.948199520230808</c:v>
                </c:pt>
                <c:pt idx="55">
                  <c:v>21.314050796456932</c:v>
                </c:pt>
                <c:pt idx="56">
                  <c:v>18.647403837380107</c:v>
                </c:pt>
                <c:pt idx="57">
                  <c:v>16.590178289680086</c:v>
                </c:pt>
                <c:pt idx="58">
                  <c:v>18.893169548683488</c:v>
                </c:pt>
                <c:pt idx="59">
                  <c:v>11.044138368614876</c:v>
                </c:pt>
                <c:pt idx="60">
                  <c:v>11.591791414647982</c:v>
                </c:pt>
                <c:pt idx="61">
                  <c:v>12.642628506575264</c:v>
                </c:pt>
                <c:pt idx="62">
                  <c:v>14.458491488466606</c:v>
                </c:pt>
                <c:pt idx="63">
                  <c:v>13.719307533211438</c:v>
                </c:pt>
                <c:pt idx="64">
                  <c:v>12.165647429424389</c:v>
                </c:pt>
                <c:pt idx="65">
                  <c:v>11.441375930959008</c:v>
                </c:pt>
                <c:pt idx="66">
                  <c:v>10.612206298318894</c:v>
                </c:pt>
                <c:pt idx="67">
                  <c:v>9.1724879352982356</c:v>
                </c:pt>
              </c:numCache>
            </c:numRef>
          </c:val>
          <c:extLst>
            <c:ext xmlns:c16="http://schemas.microsoft.com/office/drawing/2014/chart" uri="{C3380CC4-5D6E-409C-BE32-E72D297353CC}">
              <c16:uniqueId val="{00000000-B791-44B9-AD58-27FC119D1482}"/>
            </c:ext>
          </c:extLst>
        </c:ser>
        <c:dLbls>
          <c:showLegendKey val="0"/>
          <c:showVal val="0"/>
          <c:showCatName val="0"/>
          <c:showSerName val="0"/>
          <c:showPercent val="0"/>
          <c:showBubbleSize val="0"/>
        </c:dLbls>
        <c:gapWidth val="60"/>
        <c:axId val="1567246640"/>
        <c:axId val="1639599504"/>
      </c:barChart>
      <c:catAx>
        <c:axId val="156724664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639599504"/>
        <c:crosses val="autoZero"/>
        <c:auto val="1"/>
        <c:lblAlgn val="ctr"/>
        <c:lblOffset val="100"/>
        <c:tickLblSkip val="2"/>
        <c:tickMarkSkip val="1"/>
        <c:noMultiLvlLbl val="0"/>
      </c:catAx>
      <c:valAx>
        <c:axId val="16395995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5672466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Century Gothic" panose="020B0502020202020204" pitchFamily="34" charset="0"/>
              <a:ea typeface="+mn-ea"/>
              <a:cs typeface="Arial" panose="020B0604020202020204" pitchFamily="34" charset="0"/>
            </a:defRPr>
          </a:pPr>
          <a:endParaRPr lang="es-ES"/>
        </a:p>
      </c:txPr>
    </c:title>
    <c:autoTitleDeleted val="0"/>
    <c:plotArea>
      <c:layout/>
      <c:barChart>
        <c:barDir val="col"/>
        <c:grouping val="clustered"/>
        <c:varyColors val="0"/>
        <c:ser>
          <c:idx val="0"/>
          <c:order val="0"/>
          <c:tx>
            <c:strRef>
              <c:f>Gráfico50!$G$4</c:f>
              <c:strCache>
                <c:ptCount val="1"/>
                <c:pt idx="0">
                  <c:v>Variación del tipo efectivo, en p.p. (-0.21 p.p.)</c:v>
                </c:pt>
              </c:strCache>
            </c:strRef>
          </c:tx>
          <c:spPr>
            <a:solidFill>
              <a:srgbClr val="83082A"/>
            </a:solidFill>
            <a:ln>
              <a:solidFill>
                <a:schemeClr val="tx1"/>
              </a:solidFill>
            </a:ln>
            <a:effectLst/>
          </c:spPr>
          <c:invertIfNegative val="0"/>
          <c:cat>
            <c:numRef>
              <c:f>Gráfico50!$D$5:$D$72</c:f>
              <c:numCache>
                <c:formatCode>General</c:formatCode>
                <c:ptCount val="68"/>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numCache>
            </c:numRef>
          </c:cat>
          <c:val>
            <c:numRef>
              <c:f>Gráfico50!$G$5:$G$72</c:f>
              <c:numCache>
                <c:formatCode>#,##0.00</c:formatCode>
                <c:ptCount val="68"/>
                <c:pt idx="1">
                  <c:v>-6.9248565190557124E-2</c:v>
                </c:pt>
                <c:pt idx="2">
                  <c:v>-3.9836077844498233E-2</c:v>
                </c:pt>
                <c:pt idx="3">
                  <c:v>-3.9987455311873948E-2</c:v>
                </c:pt>
                <c:pt idx="4">
                  <c:v>-2.6707755414642601E-2</c:v>
                </c:pt>
                <c:pt idx="5">
                  <c:v>-2.1893302582997196E-2</c:v>
                </c:pt>
                <c:pt idx="6">
                  <c:v>-1.989334368032546E-2</c:v>
                </c:pt>
                <c:pt idx="7">
                  <c:v>-1.9579958327046364E-2</c:v>
                </c:pt>
                <c:pt idx="8">
                  <c:v>-1.9530388576112726E-2</c:v>
                </c:pt>
                <c:pt idx="9">
                  <c:v>-2.0590931232906416E-2</c:v>
                </c:pt>
                <c:pt idx="10">
                  <c:v>-2.4151067546990763E-2</c:v>
                </c:pt>
                <c:pt idx="11">
                  <c:v>-2.6783528477424445E-2</c:v>
                </c:pt>
                <c:pt idx="12">
                  <c:v>-3.1628628329570523E-2</c:v>
                </c:pt>
                <c:pt idx="13">
                  <c:v>-3.7121692680637218E-2</c:v>
                </c:pt>
                <c:pt idx="14">
                  <c:v>-4.7256030459566001E-2</c:v>
                </c:pt>
                <c:pt idx="15">
                  <c:v>-5.2629867935515669E-2</c:v>
                </c:pt>
                <c:pt idx="16">
                  <c:v>-6.4144252772030008E-2</c:v>
                </c:pt>
                <c:pt idx="17">
                  <c:v>-7.3758464974592097E-2</c:v>
                </c:pt>
                <c:pt idx="18">
                  <c:v>-8.6711100378986508E-2</c:v>
                </c:pt>
                <c:pt idx="19">
                  <c:v>-0.10020934166209067</c:v>
                </c:pt>
                <c:pt idx="20">
                  <c:v>-0.11533074472531052</c:v>
                </c:pt>
                <c:pt idx="21">
                  <c:v>-0.12778229510304323</c:v>
                </c:pt>
                <c:pt idx="22">
                  <c:v>-0.13980250337034963</c:v>
                </c:pt>
                <c:pt idx="23">
                  <c:v>-0.15164740397601331</c:v>
                </c:pt>
                <c:pt idx="24">
                  <c:v>-0.16077738446414491</c:v>
                </c:pt>
                <c:pt idx="25">
                  <c:v>-0.16533060803674657</c:v>
                </c:pt>
                <c:pt idx="26">
                  <c:v>-0.16968090261490409</c:v>
                </c:pt>
                <c:pt idx="27">
                  <c:v>-0.17156749788973158</c:v>
                </c:pt>
                <c:pt idx="28">
                  <c:v>-0.17424509050533291</c:v>
                </c:pt>
                <c:pt idx="29">
                  <c:v>-0.1766373683927184</c:v>
                </c:pt>
                <c:pt idx="30">
                  <c:v>-0.17400800966840288</c:v>
                </c:pt>
                <c:pt idx="31">
                  <c:v>-0.17671097603731023</c:v>
                </c:pt>
                <c:pt idx="32">
                  <c:v>-0.17395447289273647</c:v>
                </c:pt>
                <c:pt idx="33">
                  <c:v>-0.18325713277872915</c:v>
                </c:pt>
                <c:pt idx="34">
                  <c:v>-0.18103728315329809</c:v>
                </c:pt>
                <c:pt idx="35">
                  <c:v>-0.18787191901363412</c:v>
                </c:pt>
                <c:pt idx="36">
                  <c:v>-0.19291057087975039</c:v>
                </c:pt>
                <c:pt idx="37">
                  <c:v>-0.1962906530494217</c:v>
                </c:pt>
                <c:pt idx="38">
                  <c:v>-0.20180072151240444</c:v>
                </c:pt>
                <c:pt idx="39">
                  <c:v>-0.2077342063784885</c:v>
                </c:pt>
                <c:pt idx="40">
                  <c:v>-0.21109971987107168</c:v>
                </c:pt>
                <c:pt idx="41">
                  <c:v>-0.21941668543240342</c:v>
                </c:pt>
                <c:pt idx="42">
                  <c:v>-0.22743586060071463</c:v>
                </c:pt>
                <c:pt idx="43">
                  <c:v>-0.23439263432537755</c:v>
                </c:pt>
                <c:pt idx="44">
                  <c:v>-0.25261647287739747</c:v>
                </c:pt>
                <c:pt idx="45">
                  <c:v>-0.26820949321590237</c:v>
                </c:pt>
                <c:pt idx="46">
                  <c:v>-0.28361952886199465</c:v>
                </c:pt>
                <c:pt idx="47">
                  <c:v>-0.28584297647668816</c:v>
                </c:pt>
                <c:pt idx="48">
                  <c:v>-0.33218570803842007</c:v>
                </c:pt>
                <c:pt idx="49">
                  <c:v>-0.34731902751749494</c:v>
                </c:pt>
                <c:pt idx="50">
                  <c:v>-0.36717157787247062</c:v>
                </c:pt>
                <c:pt idx="51">
                  <c:v>-0.37453443086344573</c:v>
                </c:pt>
                <c:pt idx="52">
                  <c:v>-0.39570696087897839</c:v>
                </c:pt>
                <c:pt idx="53">
                  <c:v>-0.40730729680815531</c:v>
                </c:pt>
                <c:pt idx="54">
                  <c:v>-0.40473641211181288</c:v>
                </c:pt>
                <c:pt idx="55">
                  <c:v>-0.42449437137566071</c:v>
                </c:pt>
                <c:pt idx="56">
                  <c:v>-0.43470728001905978</c:v>
                </c:pt>
                <c:pt idx="57">
                  <c:v>-0.43106676560441132</c:v>
                </c:pt>
                <c:pt idx="58">
                  <c:v>-0.43431517417577414</c:v>
                </c:pt>
                <c:pt idx="59">
                  <c:v>-0.42507420408125485</c:v>
                </c:pt>
                <c:pt idx="60">
                  <c:v>-0.40389418362190843</c:v>
                </c:pt>
                <c:pt idx="61">
                  <c:v>-0.42037860175407421</c:v>
                </c:pt>
                <c:pt idx="62">
                  <c:v>-0.44579893369644297</c:v>
                </c:pt>
                <c:pt idx="63">
                  <c:v>-0.46314029162704257</c:v>
                </c:pt>
                <c:pt idx="64">
                  <c:v>-0.44379209849592782</c:v>
                </c:pt>
                <c:pt idx="65">
                  <c:v>-0.44571701865963298</c:v>
                </c:pt>
                <c:pt idx="66">
                  <c:v>-0.44840366491548628</c:v>
                </c:pt>
                <c:pt idx="67">
                  <c:v>-0.44570328090332184</c:v>
                </c:pt>
              </c:numCache>
            </c:numRef>
          </c:val>
          <c:extLst>
            <c:ext xmlns:c16="http://schemas.microsoft.com/office/drawing/2014/chart" uri="{C3380CC4-5D6E-409C-BE32-E72D297353CC}">
              <c16:uniqueId val="{00000000-BE04-4E7C-AD82-450F7027EC51}"/>
            </c:ext>
          </c:extLst>
        </c:ser>
        <c:dLbls>
          <c:showLegendKey val="0"/>
          <c:showVal val="0"/>
          <c:showCatName val="0"/>
          <c:showSerName val="0"/>
          <c:showPercent val="0"/>
          <c:showBubbleSize val="0"/>
        </c:dLbls>
        <c:gapWidth val="60"/>
        <c:axId val="1567246640"/>
        <c:axId val="1639599504"/>
      </c:barChart>
      <c:catAx>
        <c:axId val="156724664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639599504"/>
        <c:crosses val="autoZero"/>
        <c:auto val="1"/>
        <c:lblAlgn val="ctr"/>
        <c:lblOffset val="100"/>
        <c:tickLblSkip val="2"/>
        <c:tickMarkSkip val="1"/>
        <c:noMultiLvlLbl val="0"/>
      </c:catAx>
      <c:valAx>
        <c:axId val="1639599504"/>
        <c:scaling>
          <c:orientation val="minMax"/>
          <c:max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5672466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829883890224414E-2"/>
          <c:y val="5.0925925925925923E-2"/>
          <c:w val="0.8814654811213376"/>
          <c:h val="0.75384091044844315"/>
        </c:manualLayout>
      </c:layout>
      <c:barChart>
        <c:barDir val="col"/>
        <c:grouping val="clustered"/>
        <c:varyColors val="0"/>
        <c:ser>
          <c:idx val="0"/>
          <c:order val="0"/>
          <c:tx>
            <c:strRef>
              <c:f>Gráfico51!$E$4</c:f>
              <c:strCache>
                <c:ptCount val="1"/>
                <c:pt idx="0">
                  <c:v>  Beneficiarios (miles de declarantes)</c:v>
                </c:pt>
              </c:strCache>
            </c:strRef>
          </c:tx>
          <c:spPr>
            <a:solidFill>
              <a:srgbClr val="83082A"/>
            </a:solidFill>
            <a:ln>
              <a:solidFill>
                <a:schemeClr val="tx1"/>
              </a:solidFill>
            </a:ln>
            <a:effectLst/>
          </c:spPr>
          <c:invertIfNegative val="0"/>
          <c:cat>
            <c:strRef>
              <c:f>Gráfico51!$D$5:$D$9</c:f>
              <c:strCache>
                <c:ptCount val="5"/>
                <c:pt idx="0">
                  <c:v>Asalariado</c:v>
                </c:pt>
                <c:pt idx="1">
                  <c:v>Cuenta propia</c:v>
                </c:pt>
                <c:pt idx="2">
                  <c:v>Jubilado</c:v>
                </c:pt>
                <c:pt idx="3">
                  <c:v>Parado</c:v>
                </c:pt>
                <c:pt idx="4">
                  <c:v>Otros</c:v>
                </c:pt>
              </c:strCache>
            </c:strRef>
          </c:cat>
          <c:val>
            <c:numRef>
              <c:f>Gráfico51!$E$5:$E$9</c:f>
              <c:numCache>
                <c:formatCode>#,##0.00</c:formatCode>
                <c:ptCount val="5"/>
                <c:pt idx="0">
                  <c:v>654.15</c:v>
                </c:pt>
                <c:pt idx="1">
                  <c:v>97.418000000000006</c:v>
                </c:pt>
                <c:pt idx="2">
                  <c:v>307.69200000000001</c:v>
                </c:pt>
                <c:pt idx="3">
                  <c:v>3.6389999999999998</c:v>
                </c:pt>
                <c:pt idx="4">
                  <c:v>275.18799999999999</c:v>
                </c:pt>
              </c:numCache>
            </c:numRef>
          </c:val>
          <c:extLst>
            <c:ext xmlns:c16="http://schemas.microsoft.com/office/drawing/2014/chart" uri="{C3380CC4-5D6E-409C-BE32-E72D297353CC}">
              <c16:uniqueId val="{00000000-A118-4724-9DB2-AFFCA9720CE9}"/>
            </c:ext>
          </c:extLst>
        </c:ser>
        <c:ser>
          <c:idx val="1"/>
          <c:order val="1"/>
          <c:tx>
            <c:strRef>
              <c:f>Gráfico51!$F$4</c:f>
              <c:strCache>
                <c:ptCount val="1"/>
                <c:pt idx="0">
                  <c:v>  Coste (M €)</c:v>
                </c:pt>
              </c:strCache>
            </c:strRef>
          </c:tx>
          <c:spPr>
            <a:solidFill>
              <a:schemeClr val="tx1">
                <a:lumMod val="50000"/>
                <a:lumOff val="50000"/>
              </a:schemeClr>
            </a:solidFill>
            <a:ln>
              <a:solidFill>
                <a:schemeClr val="tx1"/>
              </a:solidFill>
            </a:ln>
            <a:effectLst/>
          </c:spPr>
          <c:invertIfNegative val="0"/>
          <c:cat>
            <c:strRef>
              <c:f>Gráfico51!$D$5:$D$9</c:f>
              <c:strCache>
                <c:ptCount val="5"/>
                <c:pt idx="0">
                  <c:v>Asalariado</c:v>
                </c:pt>
                <c:pt idx="1">
                  <c:v>Cuenta propia</c:v>
                </c:pt>
                <c:pt idx="2">
                  <c:v>Jubilado</c:v>
                </c:pt>
                <c:pt idx="3">
                  <c:v>Parado</c:v>
                </c:pt>
                <c:pt idx="4">
                  <c:v>Otros</c:v>
                </c:pt>
              </c:strCache>
            </c:strRef>
          </c:cat>
          <c:val>
            <c:numRef>
              <c:f>Gráfico51!$F$5:$F$9</c:f>
              <c:numCache>
                <c:formatCode>#,##0.00</c:formatCode>
                <c:ptCount val="5"/>
                <c:pt idx="0">
                  <c:v>372.46170735304327</c:v>
                </c:pt>
                <c:pt idx="1">
                  <c:v>64.288507703267612</c:v>
                </c:pt>
                <c:pt idx="2">
                  <c:v>185.50906266086028</c:v>
                </c:pt>
                <c:pt idx="3">
                  <c:v>1.2600073705043595</c:v>
                </c:pt>
                <c:pt idx="4">
                  <c:v>415.04401412488835</c:v>
                </c:pt>
              </c:numCache>
            </c:numRef>
          </c:val>
          <c:extLst>
            <c:ext xmlns:c16="http://schemas.microsoft.com/office/drawing/2014/chart" uri="{C3380CC4-5D6E-409C-BE32-E72D297353CC}">
              <c16:uniqueId val="{00000001-A118-4724-9DB2-AFFCA9720CE9}"/>
            </c:ext>
          </c:extLst>
        </c:ser>
        <c:dLbls>
          <c:showLegendKey val="0"/>
          <c:showVal val="0"/>
          <c:showCatName val="0"/>
          <c:showSerName val="0"/>
          <c:showPercent val="0"/>
          <c:showBubbleSize val="0"/>
        </c:dLbls>
        <c:gapWidth val="219"/>
        <c:overlap val="-27"/>
        <c:axId val="1275611936"/>
        <c:axId val="1202069040"/>
      </c:barChart>
      <c:scatterChart>
        <c:scatterStyle val="lineMarker"/>
        <c:varyColors val="0"/>
        <c:ser>
          <c:idx val="2"/>
          <c:order val="2"/>
          <c:tx>
            <c:strRef>
              <c:f>Gráfico51!$G$4</c:f>
              <c:strCache>
                <c:ptCount val="1"/>
                <c:pt idx="0">
                  <c:v>  Caída del tipo efectivo (p.p., dcha.)</c:v>
                </c:pt>
              </c:strCache>
            </c:strRef>
          </c:tx>
          <c:spPr>
            <a:ln w="25400" cap="rnd">
              <a:noFill/>
              <a:round/>
            </a:ln>
            <a:effectLst/>
          </c:spPr>
          <c:marker>
            <c:symbol val="diamond"/>
            <c:size val="10"/>
            <c:spPr>
              <a:solidFill>
                <a:schemeClr val="bg1"/>
              </a:solidFill>
              <a:ln w="9525">
                <a:solidFill>
                  <a:schemeClr val="tx1"/>
                </a:solidFill>
              </a:ln>
              <a:effectLst/>
            </c:spPr>
          </c:marker>
          <c:xVal>
            <c:strRef>
              <c:f>Gráfico51!$D$5:$D$9</c:f>
              <c:strCache>
                <c:ptCount val="5"/>
                <c:pt idx="0">
                  <c:v>Asalariado</c:v>
                </c:pt>
                <c:pt idx="1">
                  <c:v>Cuenta propia</c:v>
                </c:pt>
                <c:pt idx="2">
                  <c:v>Jubilado</c:v>
                </c:pt>
                <c:pt idx="3">
                  <c:v>Parado</c:v>
                </c:pt>
                <c:pt idx="4">
                  <c:v>Otros</c:v>
                </c:pt>
              </c:strCache>
            </c:strRef>
          </c:xVal>
          <c:yVal>
            <c:numRef>
              <c:f>Gráfico51!$G$5:$G$9</c:f>
              <c:numCache>
                <c:formatCode>#,##0.00</c:formatCode>
                <c:ptCount val="5"/>
                <c:pt idx="0">
                  <c:v>0.11933799133934367</c:v>
                </c:pt>
                <c:pt idx="1">
                  <c:v>0.19152209752277238</c:v>
                </c:pt>
                <c:pt idx="2">
                  <c:v>0.20370053505874083</c:v>
                </c:pt>
                <c:pt idx="3">
                  <c:v>2.7869731262620039E-2</c:v>
                </c:pt>
                <c:pt idx="4">
                  <c:v>0.82052605668046252</c:v>
                </c:pt>
              </c:numCache>
            </c:numRef>
          </c:yVal>
          <c:smooth val="0"/>
          <c:extLst>
            <c:ext xmlns:c16="http://schemas.microsoft.com/office/drawing/2014/chart" uri="{C3380CC4-5D6E-409C-BE32-E72D297353CC}">
              <c16:uniqueId val="{00000002-A118-4724-9DB2-AFFCA9720CE9}"/>
            </c:ext>
          </c:extLst>
        </c:ser>
        <c:dLbls>
          <c:showLegendKey val="0"/>
          <c:showVal val="0"/>
          <c:showCatName val="0"/>
          <c:showSerName val="0"/>
          <c:showPercent val="0"/>
          <c:showBubbleSize val="0"/>
        </c:dLbls>
        <c:axId val="1209831760"/>
        <c:axId val="1202061136"/>
      </c:scatterChart>
      <c:catAx>
        <c:axId val="127561193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202069040"/>
        <c:crosses val="autoZero"/>
        <c:auto val="1"/>
        <c:lblAlgn val="ctr"/>
        <c:lblOffset val="100"/>
        <c:noMultiLvlLbl val="0"/>
      </c:catAx>
      <c:valAx>
        <c:axId val="1202069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275611936"/>
        <c:crosses val="autoZero"/>
        <c:crossBetween val="between"/>
      </c:valAx>
      <c:valAx>
        <c:axId val="1202061136"/>
        <c:scaling>
          <c:orientation val="minMax"/>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209831760"/>
        <c:crosses val="max"/>
        <c:crossBetween val="midCat"/>
      </c:valAx>
      <c:valAx>
        <c:axId val="1209831760"/>
        <c:scaling>
          <c:orientation val="minMax"/>
        </c:scaling>
        <c:delete val="1"/>
        <c:axPos val="b"/>
        <c:numFmt formatCode="General" sourceLinked="1"/>
        <c:majorTickMark val="out"/>
        <c:minorTickMark val="none"/>
        <c:tickLblPos val="nextTo"/>
        <c:crossAx val="1202061136"/>
        <c:crosses val="autoZero"/>
        <c:crossBetween val="midCat"/>
      </c:valAx>
      <c:spPr>
        <a:noFill/>
        <a:ln>
          <a:noFill/>
        </a:ln>
        <a:effectLst/>
      </c:spPr>
    </c:plotArea>
    <c:legend>
      <c:legendPos val="b"/>
      <c:layout>
        <c:manualLayout>
          <c:xMode val="edge"/>
          <c:yMode val="edge"/>
          <c:x val="0.13508301270145542"/>
          <c:y val="0.90182540741729322"/>
          <c:w val="0.8119596072622548"/>
          <c:h val="8.9242181591707812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Gráfico52!$G$4</c:f>
              <c:strCache>
                <c:ptCount val="1"/>
                <c:pt idx="0">
                  <c:v>Ingresos medios por alquiler</c:v>
                </c:pt>
              </c:strCache>
            </c:strRef>
          </c:tx>
          <c:spPr>
            <a:ln w="28575" cap="rnd">
              <a:solidFill>
                <a:srgbClr val="830829"/>
              </a:solidFill>
              <a:round/>
            </a:ln>
            <a:effectLst/>
          </c:spPr>
          <c:marker>
            <c:symbol val="none"/>
          </c:marker>
          <c:cat>
            <c:numRef>
              <c:f>Gráfico52!$F$5:$F$23</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Gráfico52!$G$5:$G$23</c:f>
              <c:numCache>
                <c:formatCode>0.00</c:formatCode>
                <c:ptCount val="19"/>
                <c:pt idx="0">
                  <c:v>464.77629999999999</c:v>
                </c:pt>
                <c:pt idx="1">
                  <c:v>464.26979999999998</c:v>
                </c:pt>
                <c:pt idx="2">
                  <c:v>473.2201</c:v>
                </c:pt>
                <c:pt idx="3">
                  <c:v>471.93349999999998</c:v>
                </c:pt>
                <c:pt idx="4">
                  <c:v>449.58190000000002</c:v>
                </c:pt>
                <c:pt idx="5">
                  <c:v>504.79390000000001</c:v>
                </c:pt>
                <c:pt idx="6">
                  <c:v>531.10239999999999</c:v>
                </c:pt>
                <c:pt idx="7">
                  <c:v>569.37459999999999</c:v>
                </c:pt>
                <c:pt idx="8">
                  <c:v>611.95600000000002</c:v>
                </c:pt>
                <c:pt idx="9">
                  <c:v>633.33820000000003</c:v>
                </c:pt>
                <c:pt idx="10">
                  <c:v>619.98130000000003</c:v>
                </c:pt>
                <c:pt idx="11">
                  <c:v>632.53380000000004</c:v>
                </c:pt>
                <c:pt idx="12">
                  <c:v>626.45339999999999</c:v>
                </c:pt>
                <c:pt idx="13">
                  <c:v>610.11620000000005</c:v>
                </c:pt>
                <c:pt idx="14">
                  <c:v>595.10389999999995</c:v>
                </c:pt>
                <c:pt idx="15">
                  <c:v>597.8519</c:v>
                </c:pt>
                <c:pt idx="16">
                  <c:v>634.5154</c:v>
                </c:pt>
                <c:pt idx="17">
                  <c:v>629.69870000000003</c:v>
                </c:pt>
                <c:pt idx="18">
                  <c:v>734.57550000000003</c:v>
                </c:pt>
              </c:numCache>
            </c:numRef>
          </c:val>
          <c:smooth val="0"/>
          <c:extLst>
            <c:ext xmlns:c16="http://schemas.microsoft.com/office/drawing/2014/chart" uri="{C3380CC4-5D6E-409C-BE32-E72D297353CC}">
              <c16:uniqueId val="{00000000-96AB-4780-A7CB-C837E5816644}"/>
            </c:ext>
          </c:extLst>
        </c:ser>
        <c:dLbls>
          <c:showLegendKey val="0"/>
          <c:showVal val="0"/>
          <c:showCatName val="0"/>
          <c:showSerName val="0"/>
          <c:showPercent val="0"/>
          <c:showBubbleSize val="0"/>
        </c:dLbls>
        <c:smooth val="0"/>
        <c:axId val="198336368"/>
        <c:axId val="1983048720"/>
      </c:lineChart>
      <c:catAx>
        <c:axId val="1983363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983048720"/>
        <c:crosses val="autoZero"/>
        <c:auto val="1"/>
        <c:lblAlgn val="ctr"/>
        <c:lblOffset val="100"/>
        <c:tickLblSkip val="2"/>
        <c:noMultiLvlLbl val="0"/>
      </c:catAx>
      <c:valAx>
        <c:axId val="1983048720"/>
        <c:scaling>
          <c:orientation val="minMax"/>
          <c:min val="4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solidFill>
              <a:srgbClr val="FF0000"/>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98336368"/>
        <c:crossesAt val="5"/>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latin typeface="Century Gothic" panose="020B0502020202020204" pitchFamily="34" charset="0"/>
        </a:defRPr>
      </a:pPr>
      <a:endParaRPr lang="es-E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Gráfico52!$J$4</c:f>
              <c:strCache>
                <c:ptCount val="1"/>
                <c:pt idx="0">
                  <c:v>% declarantes con ingresos por alquiler</c:v>
                </c:pt>
              </c:strCache>
            </c:strRef>
          </c:tx>
          <c:spPr>
            <a:ln w="28575" cap="rnd">
              <a:solidFill>
                <a:srgbClr val="830829"/>
              </a:solidFill>
              <a:round/>
            </a:ln>
            <a:effectLst/>
          </c:spPr>
          <c:marker>
            <c:symbol val="none"/>
          </c:marker>
          <c:cat>
            <c:numRef>
              <c:f>Gráfico52!$F$5:$F$23</c:f>
              <c:numCache>
                <c:formatCode>General</c:formatCode>
                <c:ptCount val="1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numCache>
            </c:numRef>
          </c:cat>
          <c:val>
            <c:numRef>
              <c:f>Gráfico52!$J$5:$J$23</c:f>
              <c:numCache>
                <c:formatCode>0.00</c:formatCode>
                <c:ptCount val="19"/>
                <c:pt idx="0">
                  <c:v>7.5904799999999994E-2</c:v>
                </c:pt>
                <c:pt idx="1">
                  <c:v>7.3273500000000005E-2</c:v>
                </c:pt>
                <c:pt idx="2">
                  <c:v>7.0781800000000006E-2</c:v>
                </c:pt>
                <c:pt idx="3">
                  <c:v>6.7555500000000004E-2</c:v>
                </c:pt>
                <c:pt idx="4">
                  <c:v>6.2888600000000003E-2</c:v>
                </c:pt>
                <c:pt idx="5">
                  <c:v>6.9200399999999995E-2</c:v>
                </c:pt>
                <c:pt idx="6">
                  <c:v>7.0431099999999996E-2</c:v>
                </c:pt>
                <c:pt idx="7">
                  <c:v>7.2065699999999996E-2</c:v>
                </c:pt>
                <c:pt idx="8">
                  <c:v>7.2206000000000006E-2</c:v>
                </c:pt>
                <c:pt idx="9">
                  <c:v>7.6405799999999996E-2</c:v>
                </c:pt>
                <c:pt idx="10">
                  <c:v>7.9532000000000005E-2</c:v>
                </c:pt>
                <c:pt idx="11">
                  <c:v>8.0780699999999997E-2</c:v>
                </c:pt>
                <c:pt idx="12">
                  <c:v>8.1711400000000003E-2</c:v>
                </c:pt>
                <c:pt idx="13">
                  <c:v>8.48965E-2</c:v>
                </c:pt>
                <c:pt idx="14">
                  <c:v>8.7791800000000003E-2</c:v>
                </c:pt>
                <c:pt idx="15">
                  <c:v>9.3528299999999995E-2</c:v>
                </c:pt>
                <c:pt idx="16">
                  <c:v>9.8550600000000002E-2</c:v>
                </c:pt>
                <c:pt idx="17">
                  <c:v>9.7072900000000004E-2</c:v>
                </c:pt>
                <c:pt idx="18">
                  <c:v>0.11014939999999999</c:v>
                </c:pt>
              </c:numCache>
            </c:numRef>
          </c:val>
          <c:smooth val="0"/>
          <c:extLst>
            <c:ext xmlns:c16="http://schemas.microsoft.com/office/drawing/2014/chart" uri="{C3380CC4-5D6E-409C-BE32-E72D297353CC}">
              <c16:uniqueId val="{00000000-17F8-46AB-BC5E-7FBB3EDFD8F3}"/>
            </c:ext>
          </c:extLst>
        </c:ser>
        <c:dLbls>
          <c:showLegendKey val="0"/>
          <c:showVal val="0"/>
          <c:showCatName val="0"/>
          <c:showSerName val="0"/>
          <c:showPercent val="0"/>
          <c:showBubbleSize val="0"/>
        </c:dLbls>
        <c:smooth val="0"/>
        <c:axId val="198336368"/>
        <c:axId val="1983048720"/>
      </c:lineChart>
      <c:catAx>
        <c:axId val="1983363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983048720"/>
        <c:crosses val="autoZero"/>
        <c:auto val="1"/>
        <c:lblAlgn val="ctr"/>
        <c:lblOffset val="100"/>
        <c:tickLblSkip val="2"/>
        <c:noMultiLvlLbl val="0"/>
      </c:catAx>
      <c:valAx>
        <c:axId val="1983048720"/>
        <c:scaling>
          <c:orientation val="minMax"/>
          <c:max val="0.12000000000000001"/>
          <c:min val="6.0000000000000012E-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solidFill>
              <a:srgbClr val="FF0000"/>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98336368"/>
        <c:crossesAt val="5"/>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latin typeface="Century Gothic" panose="020B0502020202020204" pitchFamily="34" charset="0"/>
        </a:defRPr>
      </a:pPr>
      <a:endParaRPr lang="es-E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738531761803234E-2"/>
          <c:y val="9.3511441568337711E-2"/>
          <c:w val="0.84006555928814697"/>
          <c:h val="0.57345848631091201"/>
        </c:manualLayout>
      </c:layout>
      <c:lineChart>
        <c:grouping val="standard"/>
        <c:varyColors val="0"/>
        <c:ser>
          <c:idx val="0"/>
          <c:order val="0"/>
          <c:tx>
            <c:strRef>
              <c:f>Gráfico53!$E$4</c:f>
              <c:strCache>
                <c:ptCount val="1"/>
                <c:pt idx="0">
                  <c:v>Reducción 2014 = 60%</c:v>
                </c:pt>
              </c:strCache>
            </c:strRef>
          </c:tx>
          <c:spPr>
            <a:ln w="28575" cap="rnd">
              <a:solidFill>
                <a:schemeClr val="bg1">
                  <a:lumMod val="50000"/>
                </a:schemeClr>
              </a:solidFill>
              <a:round/>
            </a:ln>
            <a:effectLst/>
          </c:spPr>
          <c:marker>
            <c:symbol val="none"/>
          </c:marker>
          <c:cat>
            <c:numRef>
              <c:f>Gráfico53!$D$5:$D$8</c:f>
              <c:numCache>
                <c:formatCode>General</c:formatCode>
                <c:ptCount val="4"/>
                <c:pt idx="0">
                  <c:v>2014</c:v>
                </c:pt>
                <c:pt idx="1">
                  <c:v>2015</c:v>
                </c:pt>
                <c:pt idx="2">
                  <c:v>2016</c:v>
                </c:pt>
                <c:pt idx="3">
                  <c:v>2017</c:v>
                </c:pt>
              </c:numCache>
            </c:numRef>
          </c:cat>
          <c:val>
            <c:numRef>
              <c:f>Gráfico53!$E$5:$E$8</c:f>
              <c:numCache>
                <c:formatCode>0.00</c:formatCode>
                <c:ptCount val="4"/>
                <c:pt idx="0">
                  <c:v>1</c:v>
                </c:pt>
                <c:pt idx="1">
                  <c:v>0.94172250000000002</c:v>
                </c:pt>
                <c:pt idx="2">
                  <c:v>0.91630420000000001</c:v>
                </c:pt>
                <c:pt idx="3">
                  <c:v>0.8991325</c:v>
                </c:pt>
              </c:numCache>
            </c:numRef>
          </c:val>
          <c:smooth val="0"/>
          <c:extLst>
            <c:ext xmlns:c16="http://schemas.microsoft.com/office/drawing/2014/chart" uri="{C3380CC4-5D6E-409C-BE32-E72D297353CC}">
              <c16:uniqueId val="{00000000-BDB3-4496-8336-2ED55619FDA0}"/>
            </c:ext>
          </c:extLst>
        </c:ser>
        <c:ser>
          <c:idx val="1"/>
          <c:order val="1"/>
          <c:tx>
            <c:strRef>
              <c:f>Gráfico53!$F$4</c:f>
              <c:strCache>
                <c:ptCount val="1"/>
                <c:pt idx="0">
                  <c:v>Reducción 2014 = 100%</c:v>
                </c:pt>
              </c:strCache>
            </c:strRef>
          </c:tx>
          <c:spPr>
            <a:ln w="28575" cap="rnd">
              <a:solidFill>
                <a:srgbClr val="CC0000"/>
              </a:solidFill>
              <a:round/>
            </a:ln>
            <a:effectLst/>
          </c:spPr>
          <c:marker>
            <c:symbol val="none"/>
          </c:marker>
          <c:cat>
            <c:numRef>
              <c:f>Gráfico53!$D$5:$D$8</c:f>
              <c:numCache>
                <c:formatCode>General</c:formatCode>
                <c:ptCount val="4"/>
                <c:pt idx="0">
                  <c:v>2014</c:v>
                </c:pt>
                <c:pt idx="1">
                  <c:v>2015</c:v>
                </c:pt>
                <c:pt idx="2">
                  <c:v>2016</c:v>
                </c:pt>
                <c:pt idx="3">
                  <c:v>2017</c:v>
                </c:pt>
              </c:numCache>
            </c:numRef>
          </c:cat>
          <c:val>
            <c:numRef>
              <c:f>Gráfico53!$F$5:$F$8</c:f>
              <c:numCache>
                <c:formatCode>0.00</c:formatCode>
                <c:ptCount val="4"/>
                <c:pt idx="0">
                  <c:v>0.99773579999999995</c:v>
                </c:pt>
                <c:pt idx="1">
                  <c:v>0.92435670000000003</c:v>
                </c:pt>
                <c:pt idx="2">
                  <c:v>0.89679319999999996</c:v>
                </c:pt>
                <c:pt idx="3">
                  <c:v>0.88321879999999997</c:v>
                </c:pt>
              </c:numCache>
            </c:numRef>
          </c:val>
          <c:smooth val="0"/>
          <c:extLst>
            <c:ext xmlns:c16="http://schemas.microsoft.com/office/drawing/2014/chart" uri="{C3380CC4-5D6E-409C-BE32-E72D297353CC}">
              <c16:uniqueId val="{00000001-BDB3-4496-8336-2ED55619FDA0}"/>
            </c:ext>
          </c:extLst>
        </c:ser>
        <c:dLbls>
          <c:showLegendKey val="0"/>
          <c:showVal val="0"/>
          <c:showCatName val="0"/>
          <c:showSerName val="0"/>
          <c:showPercent val="0"/>
          <c:showBubbleSize val="0"/>
        </c:dLbls>
        <c:smooth val="0"/>
        <c:axId val="991269983"/>
        <c:axId val="1182618527"/>
      </c:lineChart>
      <c:catAx>
        <c:axId val="991269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182618527"/>
        <c:crosses val="autoZero"/>
        <c:auto val="1"/>
        <c:lblAlgn val="ctr"/>
        <c:lblOffset val="100"/>
        <c:noMultiLvlLbl val="0"/>
      </c:catAx>
      <c:valAx>
        <c:axId val="1182618527"/>
        <c:scaling>
          <c:orientation val="minMax"/>
          <c:max val="1"/>
          <c:min val="0.85000000000000009"/>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991269983"/>
        <c:crosses val="autoZero"/>
        <c:crossBetween val="midCat"/>
        <c:majorUnit val="5.000000000000001E-2"/>
      </c:valAx>
      <c:spPr>
        <a:noFill/>
        <a:ln>
          <a:noFill/>
        </a:ln>
        <a:effectLst/>
      </c:spPr>
    </c:plotArea>
    <c:legend>
      <c:legendPos val="b"/>
      <c:layout>
        <c:manualLayout>
          <c:xMode val="edge"/>
          <c:yMode val="edge"/>
          <c:x val="0.19560099132589839"/>
          <c:y val="0.81432832259603916"/>
          <c:w val="0.65216852540272607"/>
          <c:h val="0.1480776779735377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Gráfico8!$D$5</c:f>
              <c:strCache>
                <c:ptCount val="1"/>
                <c:pt idx="0">
                  <c:v>Beneficiarios (% de la población mayor de edad)</c:v>
                </c:pt>
              </c:strCache>
            </c:strRef>
          </c:tx>
          <c:spPr>
            <a:solidFill>
              <a:schemeClr val="accent1">
                <a:lumMod val="40000"/>
                <a:lumOff val="60000"/>
              </a:schemeClr>
            </a:solidFill>
            <a:ln>
              <a:noFill/>
            </a:ln>
            <a:effectLst/>
          </c:spPr>
          <c:invertIfNegative val="0"/>
          <c:cat>
            <c:numRef>
              <c:f>Gráfico8!$E$4:$N$4</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Gráfico8!$E$5:$N$5</c:f>
              <c:numCache>
                <c:formatCode>#,##0.0</c:formatCode>
                <c:ptCount val="10"/>
                <c:pt idx="0">
                  <c:v>11.1</c:v>
                </c:pt>
                <c:pt idx="1">
                  <c:v>10.8</c:v>
                </c:pt>
                <c:pt idx="2">
                  <c:v>10.6</c:v>
                </c:pt>
                <c:pt idx="3">
                  <c:v>10.4</c:v>
                </c:pt>
                <c:pt idx="4">
                  <c:v>10.7</c:v>
                </c:pt>
                <c:pt idx="5">
                  <c:v>10.4</c:v>
                </c:pt>
                <c:pt idx="6">
                  <c:v>10.199999999999999</c:v>
                </c:pt>
                <c:pt idx="7">
                  <c:v>10</c:v>
                </c:pt>
                <c:pt idx="8">
                  <c:v>10</c:v>
                </c:pt>
                <c:pt idx="9">
                  <c:v>9.6999999999999993</c:v>
                </c:pt>
              </c:numCache>
            </c:numRef>
          </c:val>
          <c:extLst>
            <c:ext xmlns:c16="http://schemas.microsoft.com/office/drawing/2014/chart" uri="{C3380CC4-5D6E-409C-BE32-E72D297353CC}">
              <c16:uniqueId val="{00000000-5F57-454E-8FBC-20406E8B4EFB}"/>
            </c:ext>
          </c:extLst>
        </c:ser>
        <c:dLbls>
          <c:showLegendKey val="0"/>
          <c:showVal val="0"/>
          <c:showCatName val="0"/>
          <c:showSerName val="0"/>
          <c:showPercent val="0"/>
          <c:showBubbleSize val="0"/>
        </c:dLbls>
        <c:gapWidth val="87"/>
        <c:overlap val="14"/>
        <c:axId val="1141603344"/>
        <c:axId val="1136868000"/>
      </c:barChart>
      <c:lineChart>
        <c:grouping val="standard"/>
        <c:varyColors val="0"/>
        <c:ser>
          <c:idx val="1"/>
          <c:order val="1"/>
          <c:tx>
            <c:strRef>
              <c:f>Gráfico8!$D$6</c:f>
              <c:strCache>
                <c:ptCount val="1"/>
                <c:pt idx="0">
                  <c:v>Importe (% PIB)</c:v>
                </c:pt>
              </c:strCache>
            </c:strRef>
          </c:tx>
          <c:spPr>
            <a:ln w="12700" cap="rnd">
              <a:solidFill>
                <a:schemeClr val="tx1"/>
              </a:solidFill>
              <a:round/>
            </a:ln>
            <a:effectLst/>
          </c:spPr>
          <c:marker>
            <c:symbol val="diamond"/>
            <c:size val="10"/>
            <c:spPr>
              <a:solidFill>
                <a:schemeClr val="bg1"/>
              </a:solidFill>
              <a:ln w="12700">
                <a:solidFill>
                  <a:schemeClr val="tx1"/>
                </a:solidFill>
              </a:ln>
              <a:effectLst/>
            </c:spPr>
          </c:marker>
          <c:val>
            <c:numRef>
              <c:f>Gráfico8!$E$6:$N$6</c:f>
              <c:numCache>
                <c:formatCode>0.00</c:formatCode>
                <c:ptCount val="10"/>
                <c:pt idx="0">
                  <c:v>0.27609062400000001</c:v>
                </c:pt>
                <c:pt idx="1">
                  <c:v>0.28336154699999999</c:v>
                </c:pt>
                <c:pt idx="2">
                  <c:v>0.27264974199999997</c:v>
                </c:pt>
                <c:pt idx="3">
                  <c:v>0.30348694700000001</c:v>
                </c:pt>
                <c:pt idx="4">
                  <c:v>0.31145845100000003</c:v>
                </c:pt>
                <c:pt idx="5">
                  <c:v>0.34086889799999998</c:v>
                </c:pt>
                <c:pt idx="6">
                  <c:v>0.33243988499999999</c:v>
                </c:pt>
                <c:pt idx="7">
                  <c:v>0.31568860599999998</c:v>
                </c:pt>
                <c:pt idx="8">
                  <c:v>0.207338356</c:v>
                </c:pt>
                <c:pt idx="9">
                  <c:v>0.185537753</c:v>
                </c:pt>
              </c:numCache>
            </c:numRef>
          </c:val>
          <c:smooth val="0"/>
          <c:extLst>
            <c:ext xmlns:c16="http://schemas.microsoft.com/office/drawing/2014/chart" uri="{C3380CC4-5D6E-409C-BE32-E72D297353CC}">
              <c16:uniqueId val="{00000001-5F57-454E-8FBC-20406E8B4EFB}"/>
            </c:ext>
          </c:extLst>
        </c:ser>
        <c:dLbls>
          <c:showLegendKey val="0"/>
          <c:showVal val="0"/>
          <c:showCatName val="0"/>
          <c:showSerName val="0"/>
          <c:showPercent val="0"/>
          <c:showBubbleSize val="0"/>
        </c:dLbls>
        <c:marker val="1"/>
        <c:smooth val="0"/>
        <c:axId val="1005770768"/>
        <c:axId val="1136867168"/>
      </c:lineChart>
      <c:catAx>
        <c:axId val="1141603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136868000"/>
        <c:crosses val="autoZero"/>
        <c:auto val="0"/>
        <c:lblAlgn val="ctr"/>
        <c:lblOffset val="100"/>
        <c:noMultiLvlLbl val="0"/>
      </c:catAx>
      <c:valAx>
        <c:axId val="113686800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r>
                  <a:rPr lang="en-US" sz="1000"/>
                  <a:t>Beneficiarios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141603344"/>
        <c:crossesAt val="1"/>
        <c:crossBetween val="between"/>
      </c:valAx>
      <c:valAx>
        <c:axId val="113686716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r>
                  <a:rPr lang="en-US" sz="1000"/>
                  <a:t>Importe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005770768"/>
        <c:crosses val="max"/>
        <c:crossBetween val="between"/>
      </c:valAx>
      <c:catAx>
        <c:axId val="1005770768"/>
        <c:scaling>
          <c:orientation val="minMax"/>
        </c:scaling>
        <c:delete val="1"/>
        <c:axPos val="b"/>
        <c:majorTickMark val="out"/>
        <c:minorTickMark val="none"/>
        <c:tickLblPos val="nextTo"/>
        <c:crossAx val="1136867168"/>
        <c:crosses val="autoZero"/>
        <c:auto val="1"/>
        <c:lblAlgn val="ctr"/>
        <c:lblOffset val="100"/>
        <c:noMultiLvlLbl val="0"/>
      </c:catAx>
      <c:spPr>
        <a:noFill/>
        <a:ln>
          <a:noFill/>
        </a:ln>
        <a:effectLst/>
      </c:spPr>
    </c:plotArea>
    <c:legend>
      <c:legendPos val="b"/>
      <c:layout>
        <c:manualLayout>
          <c:xMode val="edge"/>
          <c:yMode val="edge"/>
          <c:x val="0.11769491823726116"/>
          <c:y val="0.91031024164464114"/>
          <c:w val="0.72573728028894346"/>
          <c:h val="6.45836504544469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Gráfico54!$D$5</c:f>
              <c:strCache>
                <c:ptCount val="1"/>
                <c:pt idx="0">
                  <c:v>Beneficiarios (% de la población mayor de edad)</c:v>
                </c:pt>
              </c:strCache>
            </c:strRef>
          </c:tx>
          <c:spPr>
            <a:solidFill>
              <a:schemeClr val="accent1">
                <a:lumMod val="40000"/>
                <a:lumOff val="60000"/>
              </a:schemeClr>
            </a:solidFill>
            <a:ln>
              <a:noFill/>
            </a:ln>
            <a:effectLst/>
          </c:spPr>
          <c:invertIfNegative val="0"/>
          <c:cat>
            <c:numRef>
              <c:f>Gráfico54!$E$4:$R$4</c:f>
              <c:numCache>
                <c:formatCode>General</c:formatCode>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numCache>
            </c:numRef>
          </c:cat>
          <c:val>
            <c:numRef>
              <c:f>Gráfico54!$E$5:$R$5</c:f>
              <c:numCache>
                <c:formatCode>#,##0.0</c:formatCode>
                <c:ptCount val="14"/>
                <c:pt idx="0">
                  <c:v>3.7</c:v>
                </c:pt>
                <c:pt idx="1">
                  <c:v>4.4000000000000004</c:v>
                </c:pt>
                <c:pt idx="2">
                  <c:v>5.5</c:v>
                </c:pt>
                <c:pt idx="3">
                  <c:v>5.0999999999999996</c:v>
                </c:pt>
                <c:pt idx="4">
                  <c:v>5.3</c:v>
                </c:pt>
                <c:pt idx="5">
                  <c:v>5.7</c:v>
                </c:pt>
                <c:pt idx="6">
                  <c:v>6.1</c:v>
                </c:pt>
                <c:pt idx="7">
                  <c:v>6.6</c:v>
                </c:pt>
                <c:pt idx="8">
                  <c:v>6.8</c:v>
                </c:pt>
                <c:pt idx="9">
                  <c:v>7.6</c:v>
                </c:pt>
                <c:pt idx="10">
                  <c:v>7.4</c:v>
                </c:pt>
                <c:pt idx="11">
                  <c:v>7.7</c:v>
                </c:pt>
                <c:pt idx="12">
                  <c:v>9</c:v>
                </c:pt>
                <c:pt idx="13">
                  <c:v>8.5</c:v>
                </c:pt>
              </c:numCache>
            </c:numRef>
          </c:val>
          <c:extLst>
            <c:ext xmlns:c16="http://schemas.microsoft.com/office/drawing/2014/chart" uri="{C3380CC4-5D6E-409C-BE32-E72D297353CC}">
              <c16:uniqueId val="{00000000-5C8A-4017-B208-0A2E6561D8BD}"/>
            </c:ext>
          </c:extLst>
        </c:ser>
        <c:dLbls>
          <c:showLegendKey val="0"/>
          <c:showVal val="0"/>
          <c:showCatName val="0"/>
          <c:showSerName val="0"/>
          <c:showPercent val="0"/>
          <c:showBubbleSize val="0"/>
        </c:dLbls>
        <c:gapWidth val="87"/>
        <c:overlap val="14"/>
        <c:axId val="1141603344"/>
        <c:axId val="1136868000"/>
      </c:barChart>
      <c:lineChart>
        <c:grouping val="standard"/>
        <c:varyColors val="0"/>
        <c:ser>
          <c:idx val="1"/>
          <c:order val="1"/>
          <c:tx>
            <c:strRef>
              <c:f>Gráfico54!$D$6</c:f>
              <c:strCache>
                <c:ptCount val="1"/>
                <c:pt idx="0">
                  <c:v>Importe (% PIB)</c:v>
                </c:pt>
              </c:strCache>
            </c:strRef>
          </c:tx>
          <c:spPr>
            <a:ln w="12700" cap="rnd">
              <a:solidFill>
                <a:schemeClr val="tx1"/>
              </a:solidFill>
              <a:round/>
            </a:ln>
            <a:effectLst/>
          </c:spPr>
          <c:marker>
            <c:symbol val="diamond"/>
            <c:size val="10"/>
            <c:spPr>
              <a:solidFill>
                <a:schemeClr val="bg1"/>
              </a:solidFill>
              <a:ln w="12700">
                <a:solidFill>
                  <a:schemeClr val="tx1"/>
                </a:solidFill>
              </a:ln>
              <a:effectLst/>
            </c:spPr>
          </c:marker>
          <c:val>
            <c:numRef>
              <c:f>Gráfico54!$E$6:$R$6</c:f>
              <c:numCache>
                <c:formatCode>0.00</c:formatCode>
                <c:ptCount val="14"/>
                <c:pt idx="0">
                  <c:v>1.0072543E-2</c:v>
                </c:pt>
                <c:pt idx="1">
                  <c:v>1.1749005E-2</c:v>
                </c:pt>
                <c:pt idx="2">
                  <c:v>1.204351E-2</c:v>
                </c:pt>
                <c:pt idx="3">
                  <c:v>1.2766941E-2</c:v>
                </c:pt>
                <c:pt idx="4">
                  <c:v>1.3182808000000001E-2</c:v>
                </c:pt>
                <c:pt idx="5">
                  <c:v>1.4934823E-2</c:v>
                </c:pt>
                <c:pt idx="6">
                  <c:v>1.6000779E-2</c:v>
                </c:pt>
                <c:pt idx="7">
                  <c:v>1.7297086E-2</c:v>
                </c:pt>
                <c:pt idx="8">
                  <c:v>1.8620907999999999E-2</c:v>
                </c:pt>
                <c:pt idx="9">
                  <c:v>1.9405143999999999E-2</c:v>
                </c:pt>
                <c:pt idx="10">
                  <c:v>1.9958185E-2</c:v>
                </c:pt>
                <c:pt idx="11">
                  <c:v>2.0044729000000001E-2</c:v>
                </c:pt>
                <c:pt idx="12">
                  <c:v>2.9088559E-2</c:v>
                </c:pt>
                <c:pt idx="13">
                  <c:v>3.5804102999999997E-2</c:v>
                </c:pt>
              </c:numCache>
            </c:numRef>
          </c:val>
          <c:smooth val="0"/>
          <c:extLst>
            <c:ext xmlns:c16="http://schemas.microsoft.com/office/drawing/2014/chart" uri="{C3380CC4-5D6E-409C-BE32-E72D297353CC}">
              <c16:uniqueId val="{00000001-5C8A-4017-B208-0A2E6561D8BD}"/>
            </c:ext>
          </c:extLst>
        </c:ser>
        <c:dLbls>
          <c:showLegendKey val="0"/>
          <c:showVal val="0"/>
          <c:showCatName val="0"/>
          <c:showSerName val="0"/>
          <c:showPercent val="0"/>
          <c:showBubbleSize val="0"/>
        </c:dLbls>
        <c:marker val="1"/>
        <c:smooth val="0"/>
        <c:axId val="1005770768"/>
        <c:axId val="1136867168"/>
      </c:lineChart>
      <c:catAx>
        <c:axId val="1141603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136868000"/>
        <c:crosses val="autoZero"/>
        <c:auto val="0"/>
        <c:lblAlgn val="ctr"/>
        <c:lblOffset val="100"/>
        <c:noMultiLvlLbl val="0"/>
      </c:catAx>
      <c:valAx>
        <c:axId val="1136868000"/>
        <c:scaling>
          <c:orientation val="minMax"/>
          <c:max val="1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r>
                  <a:rPr lang="en-US" sz="1000"/>
                  <a:t>Beneficiarios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141603344"/>
        <c:crossesAt val="1"/>
        <c:crossBetween val="between"/>
        <c:majorUnit val="2"/>
      </c:valAx>
      <c:valAx>
        <c:axId val="1136867168"/>
        <c:scaling>
          <c:orientation val="minMax"/>
          <c:max val="5.000000000000001E-2"/>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r>
                  <a:rPr lang="en-US" sz="1000"/>
                  <a:t>Importe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005770768"/>
        <c:crosses val="max"/>
        <c:crossBetween val="between"/>
      </c:valAx>
      <c:catAx>
        <c:axId val="1005770768"/>
        <c:scaling>
          <c:orientation val="minMax"/>
        </c:scaling>
        <c:delete val="1"/>
        <c:axPos val="b"/>
        <c:majorTickMark val="out"/>
        <c:minorTickMark val="none"/>
        <c:tickLblPos val="nextTo"/>
        <c:crossAx val="1136867168"/>
        <c:crosses val="autoZero"/>
        <c:auto val="1"/>
        <c:lblAlgn val="ctr"/>
        <c:lblOffset val="100"/>
        <c:noMultiLvlLbl val="0"/>
      </c:catAx>
      <c:spPr>
        <a:noFill/>
        <a:ln>
          <a:noFill/>
        </a:ln>
        <a:effectLst/>
      </c:spPr>
    </c:plotArea>
    <c:legend>
      <c:legendPos val="b"/>
      <c:layout>
        <c:manualLayout>
          <c:xMode val="edge"/>
          <c:yMode val="edge"/>
          <c:x val="0.10554720200791227"/>
          <c:y val="0.91031024164464114"/>
          <c:w val="0.74031453976416206"/>
          <c:h val="6.45836504544469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lumMod val="40000"/>
                <a:lumOff val="60000"/>
              </a:schemeClr>
            </a:solidFill>
            <a:ln>
              <a:noFill/>
            </a:ln>
            <a:effectLst/>
          </c:spPr>
          <c:invertIfNegative val="0"/>
          <c:dPt>
            <c:idx val="0"/>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1-ED3E-4740-8136-8004BBD9CC2B}"/>
              </c:ext>
            </c:extLst>
          </c:dPt>
          <c:cat>
            <c:strRef>
              <c:f>Gráfico55!$D$5:$D$12</c:f>
              <c:strCache>
                <c:ptCount val="8"/>
                <c:pt idx="0">
                  <c:v>España</c:v>
                </c:pt>
                <c:pt idx="1">
                  <c:v>Francia</c:v>
                </c:pt>
                <c:pt idx="2">
                  <c:v>Finlandia</c:v>
                </c:pt>
                <c:pt idx="3">
                  <c:v>Austria</c:v>
                </c:pt>
                <c:pt idx="4">
                  <c:v>Alemania</c:v>
                </c:pt>
                <c:pt idx="5">
                  <c:v>Irlanda</c:v>
                </c:pt>
                <c:pt idx="6">
                  <c:v>P. Bajos</c:v>
                </c:pt>
                <c:pt idx="7">
                  <c:v>Italia</c:v>
                </c:pt>
              </c:strCache>
            </c:strRef>
          </c:cat>
          <c:val>
            <c:numRef>
              <c:f>Gráfico55!$E$5:$E$12</c:f>
              <c:numCache>
                <c:formatCode>General</c:formatCode>
                <c:ptCount val="8"/>
                <c:pt idx="0">
                  <c:v>0.05</c:v>
                </c:pt>
                <c:pt idx="1">
                  <c:v>0.11</c:v>
                </c:pt>
                <c:pt idx="2">
                  <c:v>0.13</c:v>
                </c:pt>
                <c:pt idx="3">
                  <c:v>0.14000000000000001</c:v>
                </c:pt>
                <c:pt idx="4">
                  <c:v>0.17</c:v>
                </c:pt>
                <c:pt idx="5">
                  <c:v>0.22</c:v>
                </c:pt>
                <c:pt idx="6">
                  <c:v>0.3</c:v>
                </c:pt>
                <c:pt idx="7">
                  <c:v>0.3</c:v>
                </c:pt>
              </c:numCache>
            </c:numRef>
          </c:val>
          <c:extLst>
            <c:ext xmlns:c15="http://schemas.microsoft.com/office/drawing/2012/chart" uri="{02D57815-91ED-43cb-92C2-25804820EDAC}">
              <c15:filteredSeriesTitle>
                <c15:tx>
                  <c:strRef>
                    <c:extLst>
                      <c:ext uri="{02D57815-91ED-43cb-92C2-25804820EDAC}">
                        <c15:formulaRef>
                          <c15:sqref>grafico2!#REF!</c15:sqref>
                        </c15:formulaRef>
                      </c:ext>
                    </c:extLst>
                    <c:strCache>
                      <c:ptCount val="1"/>
                      <c:pt idx="0">
                        <c:v>#REF!</c:v>
                      </c:pt>
                    </c:strCache>
                  </c:strRef>
                </c15:tx>
              </c15:filteredSeriesTitle>
            </c:ext>
            <c:ext xmlns:c16="http://schemas.microsoft.com/office/drawing/2014/chart" uri="{C3380CC4-5D6E-409C-BE32-E72D297353CC}">
              <c16:uniqueId val="{00000002-ED3E-4740-8136-8004BBD9CC2B}"/>
            </c:ext>
          </c:extLst>
        </c:ser>
        <c:dLbls>
          <c:showLegendKey val="0"/>
          <c:showVal val="0"/>
          <c:showCatName val="0"/>
          <c:showSerName val="0"/>
          <c:showPercent val="0"/>
          <c:showBubbleSize val="0"/>
        </c:dLbls>
        <c:gapWidth val="100"/>
        <c:axId val="1920321008"/>
        <c:axId val="1920323328"/>
      </c:barChart>
      <c:catAx>
        <c:axId val="192032100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charset="0"/>
                <a:ea typeface="Century Gothic" charset="0"/>
                <a:cs typeface="Century Gothic" charset="0"/>
              </a:defRPr>
            </a:pPr>
            <a:endParaRPr lang="es-ES"/>
          </a:p>
        </c:txPr>
        <c:crossAx val="1920323328"/>
        <c:crosses val="autoZero"/>
        <c:auto val="1"/>
        <c:lblAlgn val="ctr"/>
        <c:lblOffset val="100"/>
        <c:noMultiLvlLbl val="0"/>
      </c:catAx>
      <c:valAx>
        <c:axId val="1920323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charset="0"/>
                <a:ea typeface="Century Gothic" charset="0"/>
                <a:cs typeface="Century Gothic" charset="0"/>
              </a:defRPr>
            </a:pPr>
            <a:endParaRPr lang="es-ES"/>
          </a:p>
        </c:txPr>
        <c:crossAx val="1920321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Century Gothic" charset="0"/>
          <a:ea typeface="Century Gothic" charset="0"/>
          <a:cs typeface="Century Gothic" charset="0"/>
        </a:defRPr>
      </a:pPr>
      <a:endParaRPr lang="es-E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Gráfico56!$E$4</c:f>
              <c:strCache>
                <c:ptCount val="1"/>
                <c:pt idx="0">
                  <c:v>% hogares de alquiler privado</c:v>
                </c:pt>
              </c:strCache>
            </c:strRef>
          </c:tx>
          <c:spPr>
            <a:solidFill>
              <a:schemeClr val="bg1">
                <a:lumMod val="50000"/>
              </a:schemeClr>
            </a:solidFill>
            <a:ln>
              <a:noFill/>
            </a:ln>
            <a:effectLst/>
          </c:spPr>
          <c:invertIfNegative val="0"/>
          <c:dPt>
            <c:idx val="7"/>
            <c:invertIfNegative val="0"/>
            <c:bubble3D val="0"/>
            <c:spPr>
              <a:solidFill>
                <a:schemeClr val="accent1"/>
              </a:solidFill>
              <a:ln>
                <a:noFill/>
              </a:ln>
              <a:effectLst/>
            </c:spPr>
            <c:extLst>
              <c:ext xmlns:c16="http://schemas.microsoft.com/office/drawing/2014/chart" uri="{C3380CC4-5D6E-409C-BE32-E72D297353CC}">
                <c16:uniqueId val="{00000007-3E04-434C-A0D4-4B63F856CB50}"/>
              </c:ext>
            </c:extLst>
          </c:dPt>
          <c:dPt>
            <c:idx val="8"/>
            <c:invertIfNegative val="0"/>
            <c:bubble3D val="0"/>
            <c:spPr>
              <a:solidFill>
                <a:schemeClr val="bg1">
                  <a:lumMod val="50000"/>
                </a:schemeClr>
              </a:solidFill>
              <a:ln>
                <a:noFill/>
              </a:ln>
              <a:effectLst/>
            </c:spPr>
            <c:extLst>
              <c:ext xmlns:c16="http://schemas.microsoft.com/office/drawing/2014/chart" uri="{C3380CC4-5D6E-409C-BE32-E72D297353CC}">
                <c16:uniqueId val="{00000001-3E04-434C-A0D4-4B63F856CB50}"/>
              </c:ext>
            </c:extLst>
          </c:dPt>
          <c:dPt>
            <c:idx val="10"/>
            <c:invertIfNegative val="0"/>
            <c:bubble3D val="0"/>
            <c:spPr>
              <a:solidFill>
                <a:schemeClr val="bg1">
                  <a:lumMod val="50000"/>
                </a:schemeClr>
              </a:solidFill>
              <a:ln>
                <a:noFill/>
              </a:ln>
              <a:effectLst/>
            </c:spPr>
            <c:extLst>
              <c:ext xmlns:c16="http://schemas.microsoft.com/office/drawing/2014/chart" uri="{C3380CC4-5D6E-409C-BE32-E72D297353CC}">
                <c16:uniqueId val="{00000003-3E04-434C-A0D4-4B63F856CB50}"/>
              </c:ext>
            </c:extLst>
          </c:dPt>
          <c:cat>
            <c:strRef>
              <c:f>Gráfico56!$D$5:$D$23</c:f>
              <c:strCache>
                <c:ptCount val="19"/>
                <c:pt idx="0">
                  <c:v>GR</c:v>
                </c:pt>
                <c:pt idx="1">
                  <c:v>LT</c:v>
                </c:pt>
                <c:pt idx="2">
                  <c:v>PT</c:v>
                </c:pt>
                <c:pt idx="3">
                  <c:v>EE</c:v>
                </c:pt>
                <c:pt idx="4">
                  <c:v>LV</c:v>
                </c:pt>
                <c:pt idx="5">
                  <c:v>FR</c:v>
                </c:pt>
                <c:pt idx="6">
                  <c:v>SK</c:v>
                </c:pt>
                <c:pt idx="7">
                  <c:v>ES</c:v>
                </c:pt>
                <c:pt idx="8">
                  <c:v>SI</c:v>
                </c:pt>
                <c:pt idx="9">
                  <c:v>IT</c:v>
                </c:pt>
                <c:pt idx="10">
                  <c:v>BE</c:v>
                </c:pt>
                <c:pt idx="11">
                  <c:v>FI</c:v>
                </c:pt>
                <c:pt idx="12">
                  <c:v>CY</c:v>
                </c:pt>
                <c:pt idx="13">
                  <c:v>DE</c:v>
                </c:pt>
                <c:pt idx="14">
                  <c:v>LU</c:v>
                </c:pt>
                <c:pt idx="15">
                  <c:v>AT</c:v>
                </c:pt>
                <c:pt idx="16">
                  <c:v>IE</c:v>
                </c:pt>
                <c:pt idx="17">
                  <c:v>NL</c:v>
                </c:pt>
                <c:pt idx="18">
                  <c:v>MT</c:v>
                </c:pt>
              </c:strCache>
            </c:strRef>
          </c:cat>
          <c:val>
            <c:numRef>
              <c:f>Gráfico56!$E$5:$E$23</c:f>
              <c:numCache>
                <c:formatCode>0.00</c:formatCode>
                <c:ptCount val="19"/>
                <c:pt idx="0">
                  <c:v>7</c:v>
                </c:pt>
                <c:pt idx="1">
                  <c:v>12</c:v>
                </c:pt>
                <c:pt idx="2">
                  <c:v>20</c:v>
                </c:pt>
                <c:pt idx="3">
                  <c:v>20</c:v>
                </c:pt>
                <c:pt idx="4">
                  <c:v>25</c:v>
                </c:pt>
                <c:pt idx="5">
                  <c:v>27</c:v>
                </c:pt>
                <c:pt idx="6">
                  <c:v>28</c:v>
                </c:pt>
                <c:pt idx="7">
                  <c:v>30</c:v>
                </c:pt>
                <c:pt idx="8">
                  <c:v>36</c:v>
                </c:pt>
                <c:pt idx="9">
                  <c:v>38</c:v>
                </c:pt>
                <c:pt idx="10">
                  <c:v>39</c:v>
                </c:pt>
                <c:pt idx="11">
                  <c:v>42</c:v>
                </c:pt>
                <c:pt idx="12">
                  <c:v>44</c:v>
                </c:pt>
                <c:pt idx="13">
                  <c:v>49</c:v>
                </c:pt>
                <c:pt idx="14">
                  <c:v>51</c:v>
                </c:pt>
                <c:pt idx="15">
                  <c:v>53</c:v>
                </c:pt>
                <c:pt idx="16">
                  <c:v>69</c:v>
                </c:pt>
                <c:pt idx="17">
                  <c:v>71</c:v>
                </c:pt>
                <c:pt idx="18">
                  <c:v>71</c:v>
                </c:pt>
              </c:numCache>
            </c:numRef>
          </c:val>
          <c:extLst>
            <c:ext xmlns:c16="http://schemas.microsoft.com/office/drawing/2014/chart" uri="{C3380CC4-5D6E-409C-BE32-E72D297353CC}">
              <c16:uniqueId val="{00000004-3E04-434C-A0D4-4B63F856CB50}"/>
            </c:ext>
          </c:extLst>
        </c:ser>
        <c:dLbls>
          <c:showLegendKey val="0"/>
          <c:showVal val="0"/>
          <c:showCatName val="0"/>
          <c:showSerName val="0"/>
          <c:showPercent val="0"/>
          <c:showBubbleSize val="0"/>
        </c:dLbls>
        <c:gapWidth val="100"/>
        <c:overlap val="-27"/>
        <c:axId val="17760384"/>
        <c:axId val="202007520"/>
      </c:barChart>
      <c:lineChart>
        <c:grouping val="standard"/>
        <c:varyColors val="0"/>
        <c:ser>
          <c:idx val="1"/>
          <c:order val="1"/>
          <c:tx>
            <c:strRef>
              <c:f>Gráfico56!$F$4</c:f>
              <c:strCache>
                <c:ptCount val="1"/>
                <c:pt idx="0">
                  <c:v>Promedio</c:v>
                </c:pt>
              </c:strCache>
            </c:strRef>
          </c:tx>
          <c:spPr>
            <a:ln w="28575" cap="rnd">
              <a:solidFill>
                <a:srgbClr val="7B6911"/>
              </a:solidFill>
              <a:round/>
            </a:ln>
            <a:effectLst/>
          </c:spPr>
          <c:marker>
            <c:symbol val="none"/>
          </c:marker>
          <c:cat>
            <c:strRef>
              <c:f>Gráfico56!$D$5:$D$23</c:f>
              <c:strCache>
                <c:ptCount val="19"/>
                <c:pt idx="0">
                  <c:v>GR</c:v>
                </c:pt>
                <c:pt idx="1">
                  <c:v>LT</c:v>
                </c:pt>
                <c:pt idx="2">
                  <c:v>PT</c:v>
                </c:pt>
                <c:pt idx="3">
                  <c:v>EE</c:v>
                </c:pt>
                <c:pt idx="4">
                  <c:v>LV</c:v>
                </c:pt>
                <c:pt idx="5">
                  <c:v>FR</c:v>
                </c:pt>
                <c:pt idx="6">
                  <c:v>SK</c:v>
                </c:pt>
                <c:pt idx="7">
                  <c:v>ES</c:v>
                </c:pt>
                <c:pt idx="8">
                  <c:v>SI</c:v>
                </c:pt>
                <c:pt idx="9">
                  <c:v>IT</c:v>
                </c:pt>
                <c:pt idx="10">
                  <c:v>BE</c:v>
                </c:pt>
                <c:pt idx="11">
                  <c:v>FI</c:v>
                </c:pt>
                <c:pt idx="12">
                  <c:v>CY</c:v>
                </c:pt>
                <c:pt idx="13">
                  <c:v>DE</c:v>
                </c:pt>
                <c:pt idx="14">
                  <c:v>LU</c:v>
                </c:pt>
                <c:pt idx="15">
                  <c:v>AT</c:v>
                </c:pt>
                <c:pt idx="16">
                  <c:v>IE</c:v>
                </c:pt>
                <c:pt idx="17">
                  <c:v>NL</c:v>
                </c:pt>
                <c:pt idx="18">
                  <c:v>MT</c:v>
                </c:pt>
              </c:strCache>
            </c:strRef>
          </c:cat>
          <c:val>
            <c:numRef>
              <c:f>Gráfico56!$F$5:$F$23</c:f>
              <c:numCache>
                <c:formatCode>0.00</c:formatCode>
                <c:ptCount val="19"/>
                <c:pt idx="0">
                  <c:v>38.526315789999998</c:v>
                </c:pt>
                <c:pt idx="1">
                  <c:v>38.526315789999998</c:v>
                </c:pt>
                <c:pt idx="2">
                  <c:v>38.526315789999998</c:v>
                </c:pt>
                <c:pt idx="3">
                  <c:v>38.526315789999998</c:v>
                </c:pt>
                <c:pt idx="4">
                  <c:v>38.526315789999998</c:v>
                </c:pt>
                <c:pt idx="5">
                  <c:v>38.526315789999998</c:v>
                </c:pt>
                <c:pt idx="6">
                  <c:v>38.526315789999998</c:v>
                </c:pt>
                <c:pt idx="7">
                  <c:v>38.526315789999998</c:v>
                </c:pt>
                <c:pt idx="8">
                  <c:v>38.526315789999998</c:v>
                </c:pt>
                <c:pt idx="9">
                  <c:v>38.526315789999998</c:v>
                </c:pt>
                <c:pt idx="10">
                  <c:v>38.526315789999998</c:v>
                </c:pt>
                <c:pt idx="11">
                  <c:v>38.526315789999998</c:v>
                </c:pt>
                <c:pt idx="12">
                  <c:v>38.526315789999998</c:v>
                </c:pt>
                <c:pt idx="13">
                  <c:v>38.526315789999998</c:v>
                </c:pt>
                <c:pt idx="14">
                  <c:v>38.526315789999998</c:v>
                </c:pt>
                <c:pt idx="15">
                  <c:v>38.526315789999998</c:v>
                </c:pt>
                <c:pt idx="16">
                  <c:v>38.526315789999998</c:v>
                </c:pt>
                <c:pt idx="17">
                  <c:v>38.526315789999998</c:v>
                </c:pt>
                <c:pt idx="18">
                  <c:v>38.526315789999998</c:v>
                </c:pt>
              </c:numCache>
            </c:numRef>
          </c:val>
          <c:smooth val="0"/>
          <c:extLst>
            <c:ext xmlns:c16="http://schemas.microsoft.com/office/drawing/2014/chart" uri="{C3380CC4-5D6E-409C-BE32-E72D297353CC}">
              <c16:uniqueId val="{00000005-3E04-434C-A0D4-4B63F856CB50}"/>
            </c:ext>
          </c:extLst>
        </c:ser>
        <c:dLbls>
          <c:showLegendKey val="0"/>
          <c:showVal val="0"/>
          <c:showCatName val="0"/>
          <c:showSerName val="0"/>
          <c:showPercent val="0"/>
          <c:showBubbleSize val="0"/>
        </c:dLbls>
        <c:marker val="1"/>
        <c:smooth val="0"/>
        <c:axId val="17760384"/>
        <c:axId val="202007520"/>
      </c:lineChart>
      <c:catAx>
        <c:axId val="17760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2007520"/>
        <c:crosses val="autoZero"/>
        <c:auto val="1"/>
        <c:lblAlgn val="ctr"/>
        <c:lblOffset val="100"/>
        <c:noMultiLvlLbl val="0"/>
      </c:catAx>
      <c:valAx>
        <c:axId val="202007520"/>
        <c:scaling>
          <c:orientation val="minMax"/>
          <c:max val="80"/>
          <c:min val="0"/>
        </c:scaling>
        <c:delete val="0"/>
        <c:axPos val="l"/>
        <c:majorGridlines>
          <c:spPr>
            <a:ln w="9525" cap="flat" cmpd="sng" algn="ctr">
              <a:solidFill>
                <a:schemeClr val="bg1">
                  <a:lumMod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7760384"/>
        <c:crosses val="autoZero"/>
        <c:crossBetween val="between"/>
        <c:majorUnit val="1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Gráfico57!$E$4</c:f>
              <c:strCache>
                <c:ptCount val="1"/>
                <c:pt idx="0">
                  <c:v>Motivo</c:v>
                </c:pt>
              </c:strCache>
            </c:strRef>
          </c:tx>
          <c:spPr>
            <a:solidFill>
              <a:srgbClr val="8C2633"/>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Gráfico57!$D$5:$D$14</c:f>
              <c:strCache>
                <c:ptCount val="10"/>
                <c:pt idx="0">
                  <c:v>Endurecimiento de la regulación</c:v>
                </c:pt>
                <c:pt idx="1">
                  <c:v>Zona Única de Pagos en Euros</c:v>
                </c:pt>
                <c:pt idx="2">
                  <c:v>La situación económica del país</c:v>
                </c:pt>
                <c:pt idx="3">
                  <c:v>Competencia entre entidades</c:v>
                </c:pt>
                <c:pt idx="4">
                  <c:v>Cobertura mediática de las entidades</c:v>
                </c:pt>
                <c:pt idx="5">
                  <c:v>Incentivos fiscales</c:v>
                </c:pt>
                <c:pt idx="6">
                  <c:v>La crisis de los refugiados</c:v>
                </c:pt>
                <c:pt idx="7">
                  <c:v>Profesionalización de la captacion</c:v>
                </c:pt>
                <c:pt idx="8">
                  <c:v>Desarrollos tecnológicos</c:v>
                </c:pt>
                <c:pt idx="9">
                  <c:v>Uso intensivo de las redes sociales</c:v>
                </c:pt>
              </c:strCache>
            </c:strRef>
          </c:cat>
          <c:val>
            <c:numRef>
              <c:f>Gráfico57!$E$5:$E$14</c:f>
              <c:numCache>
                <c:formatCode>0.00</c:formatCode>
                <c:ptCount val="10"/>
                <c:pt idx="0">
                  <c:v>-0.23</c:v>
                </c:pt>
                <c:pt idx="1">
                  <c:v>0.15</c:v>
                </c:pt>
                <c:pt idx="2">
                  <c:v>0.27</c:v>
                </c:pt>
                <c:pt idx="3">
                  <c:v>0.33</c:v>
                </c:pt>
                <c:pt idx="4">
                  <c:v>0.4</c:v>
                </c:pt>
                <c:pt idx="5">
                  <c:v>0.64</c:v>
                </c:pt>
                <c:pt idx="6">
                  <c:v>1</c:v>
                </c:pt>
                <c:pt idx="7">
                  <c:v>1</c:v>
                </c:pt>
                <c:pt idx="8">
                  <c:v>1.2</c:v>
                </c:pt>
                <c:pt idx="9">
                  <c:v>1.27</c:v>
                </c:pt>
              </c:numCache>
            </c:numRef>
          </c:val>
          <c:extLst>
            <c:ext xmlns:c16="http://schemas.microsoft.com/office/drawing/2014/chart" uri="{C3380CC4-5D6E-409C-BE32-E72D297353CC}">
              <c16:uniqueId val="{00000000-6FBC-4186-B4A8-24DF6CB53503}"/>
            </c:ext>
          </c:extLst>
        </c:ser>
        <c:dLbls>
          <c:showLegendKey val="0"/>
          <c:showVal val="0"/>
          <c:showCatName val="0"/>
          <c:showSerName val="0"/>
          <c:showPercent val="0"/>
          <c:showBubbleSize val="0"/>
        </c:dLbls>
        <c:gapWidth val="100"/>
        <c:axId val="1269471040"/>
        <c:axId val="1263035488"/>
      </c:barChart>
      <c:catAx>
        <c:axId val="126947104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263035488"/>
        <c:crosses val="autoZero"/>
        <c:auto val="1"/>
        <c:lblAlgn val="ctr"/>
        <c:lblOffset val="100"/>
        <c:noMultiLvlLbl val="0"/>
      </c:catAx>
      <c:valAx>
        <c:axId val="1263035488"/>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2694710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Century Gothic" panose="020B0502020202020204" pitchFamily="34" charset="0"/>
              <a:ea typeface="+mn-ea"/>
              <a:cs typeface="Arial" panose="020B0604020202020204" pitchFamily="34" charset="0"/>
            </a:defRPr>
          </a:pPr>
          <a:endParaRPr lang="es-ES"/>
        </a:p>
      </c:txPr>
    </c:title>
    <c:autoTitleDeleted val="0"/>
    <c:plotArea>
      <c:layout/>
      <c:barChart>
        <c:barDir val="col"/>
        <c:grouping val="clustered"/>
        <c:varyColors val="0"/>
        <c:ser>
          <c:idx val="0"/>
          <c:order val="0"/>
          <c:tx>
            <c:strRef>
              <c:f>Gráfico58!$E$4</c:f>
              <c:strCache>
                <c:ptCount val="1"/>
                <c:pt idx="0">
                  <c:v>Beneficiarios, en miles (3,2 millones, 16,2% del total)</c:v>
                </c:pt>
              </c:strCache>
            </c:strRef>
          </c:tx>
          <c:spPr>
            <a:solidFill>
              <a:srgbClr val="83082A"/>
            </a:solidFill>
            <a:ln>
              <a:solidFill>
                <a:schemeClr val="tx1"/>
              </a:solidFill>
            </a:ln>
            <a:effectLst/>
          </c:spPr>
          <c:invertIfNegative val="0"/>
          <c:cat>
            <c:strRef>
              <c:f>Gráfico58!$D$5:$D$104</c:f>
              <c:strCache>
                <c:ptCount val="100"/>
                <c:pt idx="0">
                  <c:v>Centila
Renta</c:v>
                </c:pt>
                <c:pt idx="9">
                  <c:v>10
6.188</c:v>
                </c:pt>
                <c:pt idx="19">
                  <c:v>20
9.643</c:v>
                </c:pt>
                <c:pt idx="29">
                  <c:v>30
12.414</c:v>
                </c:pt>
                <c:pt idx="39">
                  <c:v>40
15.411</c:v>
                </c:pt>
                <c:pt idx="49">
                  <c:v>50
18.732</c:v>
                </c:pt>
                <c:pt idx="59">
                  <c:v>60
22.613</c:v>
                </c:pt>
                <c:pt idx="69">
                  <c:v>70
27.297</c:v>
                </c:pt>
                <c:pt idx="79">
                  <c:v>80
33.662</c:v>
                </c:pt>
                <c:pt idx="89">
                  <c:v>90
43.447</c:v>
                </c:pt>
                <c:pt idx="99">
                  <c:v>100
259.572</c:v>
                </c:pt>
              </c:strCache>
            </c:strRef>
          </c:cat>
          <c:val>
            <c:numRef>
              <c:f>Gráfico58!$E$5:$E$104</c:f>
              <c:numCache>
                <c:formatCode>#,##0.00</c:formatCode>
                <c:ptCount val="100"/>
                <c:pt idx="0">
                  <c:v>0.03</c:v>
                </c:pt>
                <c:pt idx="1">
                  <c:v>5.0000000000000001E-3</c:v>
                </c:pt>
                <c:pt idx="2">
                  <c:v>1.2999999999999999E-2</c:v>
                </c:pt>
                <c:pt idx="3">
                  <c:v>1.4E-2</c:v>
                </c:pt>
                <c:pt idx="4">
                  <c:v>0.01</c:v>
                </c:pt>
                <c:pt idx="5">
                  <c:v>1.4E-2</c:v>
                </c:pt>
                <c:pt idx="6">
                  <c:v>1.2E-2</c:v>
                </c:pt>
                <c:pt idx="7">
                  <c:v>4.0000000000000001E-3</c:v>
                </c:pt>
                <c:pt idx="8">
                  <c:v>0.20599999999999999</c:v>
                </c:pt>
                <c:pt idx="9">
                  <c:v>0.30399999999999999</c:v>
                </c:pt>
                <c:pt idx="10">
                  <c:v>0.32500000000000001</c:v>
                </c:pt>
                <c:pt idx="11">
                  <c:v>0.65600000000000003</c:v>
                </c:pt>
                <c:pt idx="12">
                  <c:v>1.2709999999999999</c:v>
                </c:pt>
                <c:pt idx="13">
                  <c:v>1.3979999999999999</c:v>
                </c:pt>
                <c:pt idx="14">
                  <c:v>1.373</c:v>
                </c:pt>
                <c:pt idx="15">
                  <c:v>1.2010000000000001</c:v>
                </c:pt>
                <c:pt idx="16">
                  <c:v>1.117</c:v>
                </c:pt>
                <c:pt idx="17">
                  <c:v>1.2589999999999999</c:v>
                </c:pt>
                <c:pt idx="18">
                  <c:v>1.5289999999999999</c:v>
                </c:pt>
                <c:pt idx="19">
                  <c:v>1.75</c:v>
                </c:pt>
                <c:pt idx="20">
                  <c:v>1.877</c:v>
                </c:pt>
                <c:pt idx="21">
                  <c:v>1.9630000000000001</c:v>
                </c:pt>
                <c:pt idx="22">
                  <c:v>2.04</c:v>
                </c:pt>
                <c:pt idx="23">
                  <c:v>2.1429999999999998</c:v>
                </c:pt>
                <c:pt idx="24">
                  <c:v>2.0510000000000002</c:v>
                </c:pt>
                <c:pt idx="25">
                  <c:v>4.569</c:v>
                </c:pt>
                <c:pt idx="26">
                  <c:v>5.8419999999999996</c:v>
                </c:pt>
                <c:pt idx="27">
                  <c:v>6.1159999999999997</c:v>
                </c:pt>
                <c:pt idx="28">
                  <c:v>6.34</c:v>
                </c:pt>
                <c:pt idx="29">
                  <c:v>7.1210000000000004</c:v>
                </c:pt>
                <c:pt idx="30">
                  <c:v>8.2100000000000009</c:v>
                </c:pt>
                <c:pt idx="31">
                  <c:v>8.7370000000000001</c:v>
                </c:pt>
                <c:pt idx="32">
                  <c:v>10.839</c:v>
                </c:pt>
                <c:pt idx="33">
                  <c:v>13.817</c:v>
                </c:pt>
                <c:pt idx="34">
                  <c:v>15.569000000000001</c:v>
                </c:pt>
                <c:pt idx="35">
                  <c:v>17.123999999999999</c:v>
                </c:pt>
                <c:pt idx="36">
                  <c:v>17.966999999999999</c:v>
                </c:pt>
                <c:pt idx="37">
                  <c:v>18.687000000000001</c:v>
                </c:pt>
                <c:pt idx="38">
                  <c:v>19.940000000000001</c:v>
                </c:pt>
                <c:pt idx="39">
                  <c:v>20.265999999999998</c:v>
                </c:pt>
                <c:pt idx="40">
                  <c:v>20.664999999999999</c:v>
                </c:pt>
                <c:pt idx="41">
                  <c:v>21.547000000000001</c:v>
                </c:pt>
                <c:pt idx="42">
                  <c:v>22.681999999999999</c:v>
                </c:pt>
                <c:pt idx="43">
                  <c:v>22.95</c:v>
                </c:pt>
                <c:pt idx="44">
                  <c:v>24.013000000000002</c:v>
                </c:pt>
                <c:pt idx="45">
                  <c:v>24.85</c:v>
                </c:pt>
                <c:pt idx="46">
                  <c:v>25.597000000000001</c:v>
                </c:pt>
                <c:pt idx="47">
                  <c:v>26.109000000000002</c:v>
                </c:pt>
                <c:pt idx="48">
                  <c:v>26.884</c:v>
                </c:pt>
                <c:pt idx="49">
                  <c:v>28.1</c:v>
                </c:pt>
                <c:pt idx="50">
                  <c:v>29.094999999999999</c:v>
                </c:pt>
                <c:pt idx="51">
                  <c:v>29.855</c:v>
                </c:pt>
                <c:pt idx="52">
                  <c:v>30.8</c:v>
                </c:pt>
                <c:pt idx="53">
                  <c:v>31.815000000000001</c:v>
                </c:pt>
                <c:pt idx="54">
                  <c:v>31.931000000000001</c:v>
                </c:pt>
                <c:pt idx="55">
                  <c:v>32.012999999999998</c:v>
                </c:pt>
                <c:pt idx="56">
                  <c:v>32.843000000000004</c:v>
                </c:pt>
                <c:pt idx="57">
                  <c:v>33.472999999999999</c:v>
                </c:pt>
                <c:pt idx="58">
                  <c:v>34.104999999999997</c:v>
                </c:pt>
                <c:pt idx="59">
                  <c:v>34.265999999999998</c:v>
                </c:pt>
                <c:pt idx="60">
                  <c:v>35.232999999999997</c:v>
                </c:pt>
                <c:pt idx="61">
                  <c:v>36.033999999999999</c:v>
                </c:pt>
                <c:pt idx="62">
                  <c:v>37.381</c:v>
                </c:pt>
                <c:pt idx="63">
                  <c:v>38.241</c:v>
                </c:pt>
                <c:pt idx="64">
                  <c:v>39.372999999999998</c:v>
                </c:pt>
                <c:pt idx="65">
                  <c:v>40.006</c:v>
                </c:pt>
                <c:pt idx="66">
                  <c:v>41.127000000000002</c:v>
                </c:pt>
                <c:pt idx="67">
                  <c:v>41.725000000000001</c:v>
                </c:pt>
                <c:pt idx="68">
                  <c:v>42.683</c:v>
                </c:pt>
                <c:pt idx="69">
                  <c:v>44.078000000000003</c:v>
                </c:pt>
                <c:pt idx="70">
                  <c:v>45.273000000000003</c:v>
                </c:pt>
                <c:pt idx="71">
                  <c:v>46.277999999999999</c:v>
                </c:pt>
                <c:pt idx="72">
                  <c:v>47.293999999999997</c:v>
                </c:pt>
                <c:pt idx="73">
                  <c:v>48.406999999999996</c:v>
                </c:pt>
                <c:pt idx="74">
                  <c:v>49.481999999999999</c:v>
                </c:pt>
                <c:pt idx="75">
                  <c:v>51.021000000000001</c:v>
                </c:pt>
                <c:pt idx="76">
                  <c:v>52.451000000000001</c:v>
                </c:pt>
                <c:pt idx="77">
                  <c:v>55.423999999999999</c:v>
                </c:pt>
                <c:pt idx="78">
                  <c:v>57.009</c:v>
                </c:pt>
                <c:pt idx="79">
                  <c:v>57.738999999999997</c:v>
                </c:pt>
                <c:pt idx="80">
                  <c:v>58.131999999999998</c:v>
                </c:pt>
                <c:pt idx="81">
                  <c:v>59.119</c:v>
                </c:pt>
                <c:pt idx="82">
                  <c:v>61.905000000000001</c:v>
                </c:pt>
                <c:pt idx="83">
                  <c:v>64.298000000000002</c:v>
                </c:pt>
                <c:pt idx="84">
                  <c:v>64.66</c:v>
                </c:pt>
                <c:pt idx="85">
                  <c:v>65.492999999999995</c:v>
                </c:pt>
                <c:pt idx="86">
                  <c:v>66.358999999999995</c:v>
                </c:pt>
                <c:pt idx="87">
                  <c:v>68.221999999999994</c:v>
                </c:pt>
                <c:pt idx="88">
                  <c:v>69.905000000000001</c:v>
                </c:pt>
                <c:pt idx="89">
                  <c:v>70.974999999999994</c:v>
                </c:pt>
                <c:pt idx="90">
                  <c:v>72.703000000000003</c:v>
                </c:pt>
                <c:pt idx="91">
                  <c:v>74.474999999999994</c:v>
                </c:pt>
                <c:pt idx="92">
                  <c:v>76.257999999999996</c:v>
                </c:pt>
                <c:pt idx="93">
                  <c:v>78.894999999999996</c:v>
                </c:pt>
                <c:pt idx="94">
                  <c:v>81.947000000000003</c:v>
                </c:pt>
                <c:pt idx="95">
                  <c:v>85.582999999999998</c:v>
                </c:pt>
                <c:pt idx="96">
                  <c:v>88.655000000000001</c:v>
                </c:pt>
                <c:pt idx="97">
                  <c:v>92.549000000000007</c:v>
                </c:pt>
                <c:pt idx="98">
                  <c:v>96.694000000000003</c:v>
                </c:pt>
                <c:pt idx="99">
                  <c:v>105.932</c:v>
                </c:pt>
              </c:numCache>
            </c:numRef>
          </c:val>
          <c:extLst>
            <c:ext xmlns:c16="http://schemas.microsoft.com/office/drawing/2014/chart" uri="{C3380CC4-5D6E-409C-BE32-E72D297353CC}">
              <c16:uniqueId val="{00000000-CB66-4FA1-99BD-5A9898ED8C08}"/>
            </c:ext>
          </c:extLst>
        </c:ser>
        <c:dLbls>
          <c:showLegendKey val="0"/>
          <c:showVal val="0"/>
          <c:showCatName val="0"/>
          <c:showSerName val="0"/>
          <c:showPercent val="0"/>
          <c:showBubbleSize val="0"/>
        </c:dLbls>
        <c:gapWidth val="60"/>
        <c:axId val="1567246640"/>
        <c:axId val="1639599504"/>
      </c:barChart>
      <c:catAx>
        <c:axId val="156724664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639599504"/>
        <c:crosses val="autoZero"/>
        <c:auto val="1"/>
        <c:lblAlgn val="ctr"/>
        <c:lblOffset val="100"/>
        <c:tickMarkSkip val="1"/>
        <c:noMultiLvlLbl val="0"/>
      </c:catAx>
      <c:valAx>
        <c:axId val="1639599504"/>
        <c:scaling>
          <c:orientation val="minMax"/>
          <c:max val="1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567246640"/>
        <c:crosses val="autoZero"/>
        <c:crossBetween val="between"/>
        <c:majorUnit val="5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Century Gothic" panose="020B0502020202020204" pitchFamily="34" charset="0"/>
              <a:ea typeface="+mn-ea"/>
              <a:cs typeface="Arial" panose="020B0604020202020204" pitchFamily="34" charset="0"/>
            </a:defRPr>
          </a:pPr>
          <a:endParaRPr lang="es-ES"/>
        </a:p>
      </c:txPr>
    </c:title>
    <c:autoTitleDeleted val="0"/>
    <c:plotArea>
      <c:layout/>
      <c:barChart>
        <c:barDir val="col"/>
        <c:grouping val="clustered"/>
        <c:varyColors val="0"/>
        <c:ser>
          <c:idx val="0"/>
          <c:order val="0"/>
          <c:tx>
            <c:strRef>
              <c:f>Gráfico58!$F$4</c:f>
              <c:strCache>
                <c:ptCount val="1"/>
                <c:pt idx="0">
                  <c:v>Coste fiscal, en millones (470 millones, 0,% del total)</c:v>
                </c:pt>
              </c:strCache>
            </c:strRef>
          </c:tx>
          <c:spPr>
            <a:solidFill>
              <a:srgbClr val="83082A"/>
            </a:solidFill>
            <a:ln>
              <a:solidFill>
                <a:schemeClr val="tx1"/>
              </a:solidFill>
            </a:ln>
            <a:effectLst/>
          </c:spPr>
          <c:invertIfNegative val="0"/>
          <c:cat>
            <c:strRef>
              <c:f>Gráfico58!$D$5:$D$104</c:f>
              <c:strCache>
                <c:ptCount val="100"/>
                <c:pt idx="0">
                  <c:v>Centila
Renta</c:v>
                </c:pt>
                <c:pt idx="9">
                  <c:v>10
6.188</c:v>
                </c:pt>
                <c:pt idx="19">
                  <c:v>20
9.643</c:v>
                </c:pt>
                <c:pt idx="29">
                  <c:v>30
12.414</c:v>
                </c:pt>
                <c:pt idx="39">
                  <c:v>40
15.411</c:v>
                </c:pt>
                <c:pt idx="49">
                  <c:v>50
18.732</c:v>
                </c:pt>
                <c:pt idx="59">
                  <c:v>60
22.613</c:v>
                </c:pt>
                <c:pt idx="69">
                  <c:v>70
27.297</c:v>
                </c:pt>
                <c:pt idx="79">
                  <c:v>80
33.662</c:v>
                </c:pt>
                <c:pt idx="89">
                  <c:v>90
43.447</c:v>
                </c:pt>
                <c:pt idx="99">
                  <c:v>100
259.572</c:v>
                </c:pt>
              </c:strCache>
            </c:strRef>
          </c:cat>
          <c:val>
            <c:numRef>
              <c:f>Gráfico58!$F$5:$F$104</c:f>
              <c:numCache>
                <c:formatCode>#,##0.00</c:formatCode>
                <c:ptCount val="100"/>
                <c:pt idx="0">
                  <c:v>5.7828100377719238E-3</c:v>
                </c:pt>
                <c:pt idx="1">
                  <c:v>1.9562999796107761E-4</c:v>
                </c:pt>
                <c:pt idx="2">
                  <c:v>1.0468400023455615E-3</c:v>
                </c:pt>
                <c:pt idx="3">
                  <c:v>1.1048800088246935E-3</c:v>
                </c:pt>
                <c:pt idx="4">
                  <c:v>8.598300046287477E-4</c:v>
                </c:pt>
                <c:pt idx="5">
                  <c:v>8.7740999947527598E-4</c:v>
                </c:pt>
                <c:pt idx="6">
                  <c:v>1.1122199957753764E-3</c:v>
                </c:pt>
                <c:pt idx="7">
                  <c:v>5.8085001228391775E-4</c:v>
                </c:pt>
                <c:pt idx="8">
                  <c:v>6.8740500171315944E-3</c:v>
                </c:pt>
                <c:pt idx="9">
                  <c:v>1.922642010100617E-2</c:v>
                </c:pt>
                <c:pt idx="10">
                  <c:v>2.1642860084625681E-2</c:v>
                </c:pt>
                <c:pt idx="11">
                  <c:v>2.9802020118047778E-2</c:v>
                </c:pt>
                <c:pt idx="12">
                  <c:v>7.3641909982448794E-2</c:v>
                </c:pt>
                <c:pt idx="13">
                  <c:v>9.6384370430826039E-2</c:v>
                </c:pt>
                <c:pt idx="14">
                  <c:v>9.6954810609979347E-2</c:v>
                </c:pt>
                <c:pt idx="15">
                  <c:v>8.7188200138101024E-2</c:v>
                </c:pt>
                <c:pt idx="16">
                  <c:v>8.0696070288375665E-2</c:v>
                </c:pt>
                <c:pt idx="17">
                  <c:v>9.3017430345945229E-2</c:v>
                </c:pt>
                <c:pt idx="18">
                  <c:v>0.11194797051136618</c:v>
                </c:pt>
                <c:pt idx="19">
                  <c:v>0.13502822070741161</c:v>
                </c:pt>
                <c:pt idx="20">
                  <c:v>0.14878086012688385</c:v>
                </c:pt>
                <c:pt idx="21">
                  <c:v>0.1640086001170058</c:v>
                </c:pt>
                <c:pt idx="22">
                  <c:v>0.16262687030650369</c:v>
                </c:pt>
                <c:pt idx="23">
                  <c:v>0.17526044042952904</c:v>
                </c:pt>
                <c:pt idx="24">
                  <c:v>0.17007836088112072</c:v>
                </c:pt>
                <c:pt idx="25">
                  <c:v>0.22301249089092323</c:v>
                </c:pt>
                <c:pt idx="26">
                  <c:v>0.35203432073761398</c:v>
                </c:pt>
                <c:pt idx="27">
                  <c:v>0.4322558215616219</c:v>
                </c:pt>
                <c:pt idx="28">
                  <c:v>0.48207304160038689</c:v>
                </c:pt>
                <c:pt idx="29">
                  <c:v>0.5220420418920737</c:v>
                </c:pt>
                <c:pt idx="30">
                  <c:v>0.59144045150252822</c:v>
                </c:pt>
                <c:pt idx="31">
                  <c:v>0.69039692200752434</c:v>
                </c:pt>
                <c:pt idx="32">
                  <c:v>0.8986727532384915</c:v>
                </c:pt>
                <c:pt idx="33">
                  <c:v>1.1910290838989228</c:v>
                </c:pt>
                <c:pt idx="34">
                  <c:v>1.3663521041921083</c:v>
                </c:pt>
                <c:pt idx="35">
                  <c:v>1.5185111847893573</c:v>
                </c:pt>
                <c:pt idx="36">
                  <c:v>1.667276804340549</c:v>
                </c:pt>
                <c:pt idx="37">
                  <c:v>1.7702897043755161</c:v>
                </c:pt>
                <c:pt idx="38">
                  <c:v>1.9097094648341075</c:v>
                </c:pt>
                <c:pt idx="39">
                  <c:v>1.9343233454220901</c:v>
                </c:pt>
                <c:pt idx="40">
                  <c:v>1.9800059752577885</c:v>
                </c:pt>
                <c:pt idx="41">
                  <c:v>2.0864432446954702</c:v>
                </c:pt>
                <c:pt idx="42">
                  <c:v>2.225284725441373</c:v>
                </c:pt>
                <c:pt idx="43">
                  <c:v>2.2743116055042689</c:v>
                </c:pt>
                <c:pt idx="44">
                  <c:v>2.3827472757260537</c:v>
                </c:pt>
                <c:pt idx="45">
                  <c:v>2.4811557963779443</c:v>
                </c:pt>
                <c:pt idx="46">
                  <c:v>2.6071241072425702</c:v>
                </c:pt>
                <c:pt idx="47">
                  <c:v>2.6732961063208354</c:v>
                </c:pt>
                <c:pt idx="48">
                  <c:v>2.7957368472400752</c:v>
                </c:pt>
                <c:pt idx="49">
                  <c:v>2.9346654567800057</c:v>
                </c:pt>
                <c:pt idx="50">
                  <c:v>3.0745972575585823</c:v>
                </c:pt>
                <c:pt idx="51">
                  <c:v>3.1783559168268392</c:v>
                </c:pt>
                <c:pt idx="52">
                  <c:v>3.3167298846205444</c:v>
                </c:pt>
                <c:pt idx="53">
                  <c:v>3.4677475090760179</c:v>
                </c:pt>
                <c:pt idx="54">
                  <c:v>3.4636072192317373</c:v>
                </c:pt>
                <c:pt idx="55">
                  <c:v>3.4772621666287273</c:v>
                </c:pt>
                <c:pt idx="56">
                  <c:v>3.6112055968645862</c:v>
                </c:pt>
                <c:pt idx="57">
                  <c:v>3.6874685888332461</c:v>
                </c:pt>
                <c:pt idx="58">
                  <c:v>3.7284200092540054</c:v>
                </c:pt>
                <c:pt idx="59">
                  <c:v>3.7800653374757616</c:v>
                </c:pt>
                <c:pt idx="60">
                  <c:v>3.8832465794972943</c:v>
                </c:pt>
                <c:pt idx="61">
                  <c:v>4.017934579657207</c:v>
                </c:pt>
                <c:pt idx="62">
                  <c:v>4.2146552285183052</c:v>
                </c:pt>
                <c:pt idx="63">
                  <c:v>4.3534076024596082</c:v>
                </c:pt>
                <c:pt idx="64">
                  <c:v>4.5781958408211691</c:v>
                </c:pt>
                <c:pt idx="65">
                  <c:v>4.6155364894026292</c:v>
                </c:pt>
                <c:pt idx="66">
                  <c:v>4.8102599003162636</c:v>
                </c:pt>
                <c:pt idx="67">
                  <c:v>4.9491468711336433</c:v>
                </c:pt>
                <c:pt idx="68">
                  <c:v>5.0673821897113136</c:v>
                </c:pt>
                <c:pt idx="69">
                  <c:v>5.2681653318448438</c:v>
                </c:pt>
                <c:pt idx="70">
                  <c:v>5.4560988510851391</c:v>
                </c:pt>
                <c:pt idx="71">
                  <c:v>5.6404677108630423</c:v>
                </c:pt>
                <c:pt idx="72">
                  <c:v>5.7640068205753359</c:v>
                </c:pt>
                <c:pt idx="73">
                  <c:v>6.0734052130298828</c:v>
                </c:pt>
                <c:pt idx="74">
                  <c:v>6.2132476703466262</c:v>
                </c:pt>
                <c:pt idx="75">
                  <c:v>6.5676549917813043</c:v>
                </c:pt>
                <c:pt idx="76">
                  <c:v>6.7674441802785328</c:v>
                </c:pt>
                <c:pt idx="77">
                  <c:v>7.4376868148690045</c:v>
                </c:pt>
                <c:pt idx="78">
                  <c:v>7.824055174983414</c:v>
                </c:pt>
                <c:pt idx="79">
                  <c:v>7.9036143452445193</c:v>
                </c:pt>
                <c:pt idx="80">
                  <c:v>8.0486477114718884</c:v>
                </c:pt>
                <c:pt idx="81">
                  <c:v>8.2066614737266796</c:v>
                </c:pt>
                <c:pt idx="82">
                  <c:v>8.9788587924509269</c:v>
                </c:pt>
                <c:pt idx="83">
                  <c:v>9.4180003935645509</c:v>
                </c:pt>
                <c:pt idx="84">
                  <c:v>9.5363314424442187</c:v>
                </c:pt>
                <c:pt idx="85">
                  <c:v>9.6557909054323154</c:v>
                </c:pt>
                <c:pt idx="86">
                  <c:v>9.9035361370971167</c:v>
                </c:pt>
                <c:pt idx="87">
                  <c:v>10.269263275983448</c:v>
                </c:pt>
                <c:pt idx="88">
                  <c:v>10.692836445323472</c:v>
                </c:pt>
                <c:pt idx="89">
                  <c:v>11.101754585599025</c:v>
                </c:pt>
                <c:pt idx="90">
                  <c:v>11.588430073045579</c:v>
                </c:pt>
                <c:pt idx="91">
                  <c:v>12.157657426002991</c:v>
                </c:pt>
                <c:pt idx="92">
                  <c:v>12.757144157444049</c:v>
                </c:pt>
                <c:pt idx="93">
                  <c:v>13.671061272338715</c:v>
                </c:pt>
                <c:pt idx="94">
                  <c:v>14.684534917201713</c:v>
                </c:pt>
                <c:pt idx="95">
                  <c:v>16.051848255362856</c:v>
                </c:pt>
                <c:pt idx="96">
                  <c:v>17.432932261828377</c:v>
                </c:pt>
                <c:pt idx="97">
                  <c:v>19.460247571078305</c:v>
                </c:pt>
                <c:pt idx="98">
                  <c:v>22.355114484257555</c:v>
                </c:pt>
                <c:pt idx="99">
                  <c:v>45.109809545482463</c:v>
                </c:pt>
              </c:numCache>
            </c:numRef>
          </c:val>
          <c:extLst>
            <c:ext xmlns:c16="http://schemas.microsoft.com/office/drawing/2014/chart" uri="{C3380CC4-5D6E-409C-BE32-E72D297353CC}">
              <c16:uniqueId val="{00000000-8F50-4D7F-A646-3A8C6B147F97}"/>
            </c:ext>
          </c:extLst>
        </c:ser>
        <c:dLbls>
          <c:showLegendKey val="0"/>
          <c:showVal val="0"/>
          <c:showCatName val="0"/>
          <c:showSerName val="0"/>
          <c:showPercent val="0"/>
          <c:showBubbleSize val="0"/>
        </c:dLbls>
        <c:gapWidth val="60"/>
        <c:axId val="1567246640"/>
        <c:axId val="1639599504"/>
      </c:barChart>
      <c:catAx>
        <c:axId val="156724664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639599504"/>
        <c:crosses val="autoZero"/>
        <c:auto val="1"/>
        <c:lblAlgn val="ctr"/>
        <c:lblOffset val="100"/>
        <c:tickMarkSkip val="1"/>
        <c:noMultiLvlLbl val="0"/>
      </c:catAx>
      <c:valAx>
        <c:axId val="1639599504"/>
        <c:scaling>
          <c:orientation val="minMax"/>
          <c:max val="6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567246640"/>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Century Gothic" panose="020B0502020202020204" pitchFamily="34" charset="0"/>
              <a:ea typeface="+mn-ea"/>
              <a:cs typeface="Arial" panose="020B0604020202020204" pitchFamily="34" charset="0"/>
            </a:defRPr>
          </a:pPr>
          <a:endParaRPr lang="es-ES"/>
        </a:p>
      </c:txPr>
    </c:title>
    <c:autoTitleDeleted val="0"/>
    <c:plotArea>
      <c:layout/>
      <c:barChart>
        <c:barDir val="col"/>
        <c:grouping val="clustered"/>
        <c:varyColors val="0"/>
        <c:ser>
          <c:idx val="0"/>
          <c:order val="0"/>
          <c:tx>
            <c:strRef>
              <c:f>Gráfico58!$G$4</c:f>
              <c:strCache>
                <c:ptCount val="1"/>
                <c:pt idx="0">
                  <c:v>Variación del tipo efectivo, en p.p. (-0.1 p.p.)</c:v>
                </c:pt>
              </c:strCache>
            </c:strRef>
          </c:tx>
          <c:spPr>
            <a:solidFill>
              <a:srgbClr val="83082A"/>
            </a:solidFill>
            <a:ln>
              <a:solidFill>
                <a:schemeClr val="tx1"/>
              </a:solidFill>
            </a:ln>
            <a:effectLst/>
          </c:spPr>
          <c:invertIfNegative val="0"/>
          <c:cat>
            <c:strRef>
              <c:f>Gráfico58!$D$5:$D$104</c:f>
              <c:strCache>
                <c:ptCount val="100"/>
                <c:pt idx="0">
                  <c:v>Centila
Renta</c:v>
                </c:pt>
                <c:pt idx="9">
                  <c:v>10
6.188</c:v>
                </c:pt>
                <c:pt idx="19">
                  <c:v>20
9.643</c:v>
                </c:pt>
                <c:pt idx="29">
                  <c:v>30
12.414</c:v>
                </c:pt>
                <c:pt idx="39">
                  <c:v>40
15.411</c:v>
                </c:pt>
                <c:pt idx="49">
                  <c:v>50
18.732</c:v>
                </c:pt>
                <c:pt idx="59">
                  <c:v>60
22.613</c:v>
                </c:pt>
                <c:pt idx="69">
                  <c:v>70
27.297</c:v>
                </c:pt>
                <c:pt idx="79">
                  <c:v>80
33.662</c:v>
                </c:pt>
                <c:pt idx="89">
                  <c:v>90
43.447</c:v>
                </c:pt>
                <c:pt idx="99">
                  <c:v>100
259.572</c:v>
                </c:pt>
              </c:strCache>
            </c:strRef>
          </c:cat>
          <c:val>
            <c:numRef>
              <c:f>Gráfico58!$G$5:$G$104</c:f>
              <c:numCache>
                <c:formatCode>#,##0.00</c:formatCode>
                <c:ptCount val="100"/>
                <c:pt idx="0">
                  <c:v>-6.8750198441902208E-4</c:v>
                </c:pt>
                <c:pt idx="1">
                  <c:v>-2.7139034850273225E-4</c:v>
                </c:pt>
                <c:pt idx="2">
                  <c:v>-3.7889582391268051E-4</c:v>
                </c:pt>
                <c:pt idx="3">
                  <c:v>-2.267633671569639E-4</c:v>
                </c:pt>
                <c:pt idx="4">
                  <c:v>-1.2811639631609187E-4</c:v>
                </c:pt>
                <c:pt idx="5">
                  <c:v>-1.0624172355294374E-4</c:v>
                </c:pt>
                <c:pt idx="6">
                  <c:v>-1.1523555154985458E-4</c:v>
                </c:pt>
                <c:pt idx="7">
                  <c:v>-5.649471611092283E-5</c:v>
                </c:pt>
                <c:pt idx="8">
                  <c:v>-6.0966651836543621E-4</c:v>
                </c:pt>
                <c:pt idx="9">
                  <c:v>-1.5836278267156911E-3</c:v>
                </c:pt>
                <c:pt idx="10">
                  <c:v>-1.6617459432413358E-3</c:v>
                </c:pt>
                <c:pt idx="11">
                  <c:v>-2.1441673942068575E-3</c:v>
                </c:pt>
                <c:pt idx="12">
                  <c:v>-4.9958385241620253E-3</c:v>
                </c:pt>
                <c:pt idx="13">
                  <c:v>-6.203617385801277E-3</c:v>
                </c:pt>
                <c:pt idx="14">
                  <c:v>-5.948895068342998E-3</c:v>
                </c:pt>
                <c:pt idx="15">
                  <c:v>-5.1639451361148812E-3</c:v>
                </c:pt>
                <c:pt idx="16">
                  <c:v>-4.629585786263833E-3</c:v>
                </c:pt>
                <c:pt idx="17">
                  <c:v>-5.2010276950681814E-3</c:v>
                </c:pt>
                <c:pt idx="18">
                  <c:v>-6.0889836898068792E-3</c:v>
                </c:pt>
                <c:pt idx="19">
                  <c:v>-7.1375347333018455E-3</c:v>
                </c:pt>
                <c:pt idx="20">
                  <c:v>-7.6416558662766422E-3</c:v>
                </c:pt>
                <c:pt idx="21">
                  <c:v>-8.1874884482649405E-3</c:v>
                </c:pt>
                <c:pt idx="22">
                  <c:v>-7.8994098255222821E-3</c:v>
                </c:pt>
                <c:pt idx="23">
                  <c:v>-8.2869716463516881E-3</c:v>
                </c:pt>
                <c:pt idx="24">
                  <c:v>-7.8411561655395666E-3</c:v>
                </c:pt>
                <c:pt idx="25">
                  <c:v>-1.00429737756383E-2</c:v>
                </c:pt>
                <c:pt idx="26">
                  <c:v>-1.5488525044872865E-2</c:v>
                </c:pt>
                <c:pt idx="27">
                  <c:v>-1.8586727085850466E-2</c:v>
                </c:pt>
                <c:pt idx="28">
                  <c:v>-2.0254454795641079E-2</c:v>
                </c:pt>
                <c:pt idx="29">
                  <c:v>-2.1436369895880224E-2</c:v>
                </c:pt>
                <c:pt idx="30">
                  <c:v>-2.3743701170974334E-2</c:v>
                </c:pt>
                <c:pt idx="31">
                  <c:v>-2.7097707070696031E-2</c:v>
                </c:pt>
                <c:pt idx="32">
                  <c:v>-3.4495273250684313E-2</c:v>
                </c:pt>
                <c:pt idx="33">
                  <c:v>-4.4720422790531247E-2</c:v>
                </c:pt>
                <c:pt idx="34">
                  <c:v>-5.0199113987518827E-2</c:v>
                </c:pt>
                <c:pt idx="35">
                  <c:v>-5.4599888070500639E-2</c:v>
                </c:pt>
                <c:pt idx="36">
                  <c:v>-5.8684751957357631E-2</c:v>
                </c:pt>
                <c:pt idx="37">
                  <c:v>-6.1007532893075297E-2</c:v>
                </c:pt>
                <c:pt idx="38">
                  <c:v>-6.4470815279318305E-2</c:v>
                </c:pt>
                <c:pt idx="39">
                  <c:v>-6.3980817301293499E-2</c:v>
                </c:pt>
                <c:pt idx="40">
                  <c:v>-6.4184212385106354E-2</c:v>
                </c:pt>
                <c:pt idx="41">
                  <c:v>-6.6305833599670932E-2</c:v>
                </c:pt>
                <c:pt idx="42">
                  <c:v>-6.9346128377829927E-2</c:v>
                </c:pt>
                <c:pt idx="43">
                  <c:v>-6.9493452032405215E-2</c:v>
                </c:pt>
                <c:pt idx="44">
                  <c:v>-7.1418225828046966E-2</c:v>
                </c:pt>
                <c:pt idx="45">
                  <c:v>-7.2945262894901303E-2</c:v>
                </c:pt>
                <c:pt idx="46">
                  <c:v>-7.5187417065811071E-2</c:v>
                </c:pt>
                <c:pt idx="47">
                  <c:v>-7.563573906854007E-2</c:v>
                </c:pt>
                <c:pt idx="48">
                  <c:v>-7.7582368177539066E-2</c:v>
                </c:pt>
                <c:pt idx="49">
                  <c:v>-7.9861446631730365E-2</c:v>
                </c:pt>
                <c:pt idx="50">
                  <c:v>-8.2054120467086711E-2</c:v>
                </c:pt>
                <c:pt idx="51">
                  <c:v>-8.3202103877260222E-2</c:v>
                </c:pt>
                <c:pt idx="52">
                  <c:v>-8.5147300650527336E-2</c:v>
                </c:pt>
                <c:pt idx="53">
                  <c:v>-8.7301035339622857E-2</c:v>
                </c:pt>
                <c:pt idx="54">
                  <c:v>-8.551871765344507E-2</c:v>
                </c:pt>
                <c:pt idx="55">
                  <c:v>-8.4287442935364984E-2</c:v>
                </c:pt>
                <c:pt idx="56">
                  <c:v>-8.5956829123652351E-2</c:v>
                </c:pt>
                <c:pt idx="57">
                  <c:v>-8.6175267776916503E-2</c:v>
                </c:pt>
                <c:pt idx="58">
                  <c:v>-8.5547087495529514E-2</c:v>
                </c:pt>
                <c:pt idx="59">
                  <c:v>-8.5207364349034184E-2</c:v>
                </c:pt>
                <c:pt idx="60">
                  <c:v>-8.6082468070432877E-2</c:v>
                </c:pt>
                <c:pt idx="61">
                  <c:v>-8.7491669708957234E-2</c:v>
                </c:pt>
                <c:pt idx="62">
                  <c:v>-9.0112326052771322E-2</c:v>
                </c:pt>
                <c:pt idx="63">
                  <c:v>-9.1372340450295866E-2</c:v>
                </c:pt>
                <c:pt idx="64">
                  <c:v>-9.4296261490645641E-2</c:v>
                </c:pt>
                <c:pt idx="65">
                  <c:v>-9.325303682132613E-2</c:v>
                </c:pt>
                <c:pt idx="66">
                  <c:v>-9.5317846381283808E-2</c:v>
                </c:pt>
                <c:pt idx="67">
                  <c:v>-9.6175674605868428E-2</c:v>
                </c:pt>
                <c:pt idx="68">
                  <c:v>-9.6547688979410906E-2</c:v>
                </c:pt>
                <c:pt idx="69">
                  <c:v>-9.83770913631416E-2</c:v>
                </c:pt>
                <c:pt idx="70">
                  <c:v>-9.9853703567685304E-2</c:v>
                </c:pt>
                <c:pt idx="71">
                  <c:v>-0.10117954879334472</c:v>
                </c:pt>
                <c:pt idx="72">
                  <c:v>-0.10127967388044685</c:v>
                </c:pt>
                <c:pt idx="73">
                  <c:v>-0.10451159626988803</c:v>
                </c:pt>
                <c:pt idx="74">
                  <c:v>-0.10470082708500741</c:v>
                </c:pt>
                <c:pt idx="75">
                  <c:v>-0.10831781332675094</c:v>
                </c:pt>
                <c:pt idx="76">
                  <c:v>-0.10919863626887318</c:v>
                </c:pt>
                <c:pt idx="77">
                  <c:v>-0.11751667067393644</c:v>
                </c:pt>
                <c:pt idx="78">
                  <c:v>-0.12108300105942583</c:v>
                </c:pt>
                <c:pt idx="79">
                  <c:v>-0.11968501529067721</c:v>
                </c:pt>
                <c:pt idx="80">
                  <c:v>-0.11915030597971149</c:v>
                </c:pt>
                <c:pt idx="81">
                  <c:v>-0.11867968958563206</c:v>
                </c:pt>
                <c:pt idx="82">
                  <c:v>-0.12708817583501281</c:v>
                </c:pt>
                <c:pt idx="83">
                  <c:v>-0.13082247793883361</c:v>
                </c:pt>
                <c:pt idx="84">
                  <c:v>-0.12965277182865723</c:v>
                </c:pt>
                <c:pt idx="85">
                  <c:v>-0.1281533503284879</c:v>
                </c:pt>
                <c:pt idx="86">
                  <c:v>-0.12798220070085101</c:v>
                </c:pt>
                <c:pt idx="87">
                  <c:v>-0.12888912184821255</c:v>
                </c:pt>
                <c:pt idx="88">
                  <c:v>-0.12999010142543882</c:v>
                </c:pt>
                <c:pt idx="89">
                  <c:v>-0.13025221716074187</c:v>
                </c:pt>
                <c:pt idx="90">
                  <c:v>-0.13054635767717582</c:v>
                </c:pt>
                <c:pt idx="91">
                  <c:v>-0.13072196510474748</c:v>
                </c:pt>
                <c:pt idx="92">
                  <c:v>-0.13004899138258957</c:v>
                </c:pt>
                <c:pt idx="93">
                  <c:v>-0.13108912562964417</c:v>
                </c:pt>
                <c:pt idx="94">
                  <c:v>-0.13122269667643272</c:v>
                </c:pt>
                <c:pt idx="95">
                  <c:v>-0.13193988677589588</c:v>
                </c:pt>
                <c:pt idx="96">
                  <c:v>-0.12901566354630994</c:v>
                </c:pt>
                <c:pt idx="97">
                  <c:v>-0.12537532490047465</c:v>
                </c:pt>
                <c:pt idx="98">
                  <c:v>-0.11549235194415128</c:v>
                </c:pt>
                <c:pt idx="99">
                  <c:v>-8.8587962706477286E-2</c:v>
                </c:pt>
              </c:numCache>
            </c:numRef>
          </c:val>
          <c:extLst>
            <c:ext xmlns:c16="http://schemas.microsoft.com/office/drawing/2014/chart" uri="{C3380CC4-5D6E-409C-BE32-E72D297353CC}">
              <c16:uniqueId val="{00000000-E76E-45B1-A292-A20D915C17E1}"/>
            </c:ext>
          </c:extLst>
        </c:ser>
        <c:dLbls>
          <c:showLegendKey val="0"/>
          <c:showVal val="0"/>
          <c:showCatName val="0"/>
          <c:showSerName val="0"/>
          <c:showPercent val="0"/>
          <c:showBubbleSize val="0"/>
        </c:dLbls>
        <c:gapWidth val="60"/>
        <c:axId val="1567246640"/>
        <c:axId val="1639599504"/>
      </c:barChart>
      <c:catAx>
        <c:axId val="156724664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639599504"/>
        <c:crosses val="autoZero"/>
        <c:auto val="1"/>
        <c:lblAlgn val="ctr"/>
        <c:lblOffset val="100"/>
        <c:tickMarkSkip val="1"/>
        <c:noMultiLvlLbl val="0"/>
      </c:catAx>
      <c:valAx>
        <c:axId val="1639599504"/>
        <c:scaling>
          <c:orientation val="minMax"/>
          <c:max val="0"/>
          <c:min val="-0.2"/>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567246640"/>
        <c:crosses val="autoZero"/>
        <c:crossBetween val="between"/>
        <c:majorUnit val="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Century Gothic" panose="020B0502020202020204" pitchFamily="34" charset="0"/>
              <a:ea typeface="+mn-ea"/>
              <a:cs typeface="Arial" panose="020B0604020202020204" pitchFamily="34" charset="0"/>
            </a:defRPr>
          </a:pPr>
          <a:endParaRPr lang="es-ES"/>
        </a:p>
      </c:txPr>
    </c:title>
    <c:autoTitleDeleted val="0"/>
    <c:plotArea>
      <c:layout/>
      <c:barChart>
        <c:barDir val="col"/>
        <c:grouping val="clustered"/>
        <c:varyColors val="0"/>
        <c:ser>
          <c:idx val="0"/>
          <c:order val="0"/>
          <c:tx>
            <c:strRef>
              <c:f>Gráfico59!$E$4</c:f>
              <c:strCache>
                <c:ptCount val="1"/>
                <c:pt idx="0">
                  <c:v>Beneficiarios, en miles (3,2 millones, 16.2% del total)</c:v>
                </c:pt>
              </c:strCache>
            </c:strRef>
          </c:tx>
          <c:spPr>
            <a:solidFill>
              <a:srgbClr val="83082A"/>
            </a:solidFill>
            <a:ln>
              <a:solidFill>
                <a:schemeClr val="tx1"/>
              </a:solidFill>
            </a:ln>
            <a:effectLst/>
          </c:spPr>
          <c:invertIfNegative val="0"/>
          <c:cat>
            <c:numRef>
              <c:f>Gráfico59!$D$5:$D$72</c:f>
              <c:numCache>
                <c:formatCode>General</c:formatCode>
                <c:ptCount val="68"/>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numCache>
            </c:numRef>
          </c:cat>
          <c:val>
            <c:numRef>
              <c:f>Gráfico59!$E$5:$E$72</c:f>
              <c:numCache>
                <c:formatCode>#,##0.00</c:formatCode>
                <c:ptCount val="68"/>
                <c:pt idx="0">
                  <c:v>0.105</c:v>
                </c:pt>
                <c:pt idx="1">
                  <c:v>0.16800000000000001</c:v>
                </c:pt>
                <c:pt idx="2">
                  <c:v>0.28699999999999998</c:v>
                </c:pt>
                <c:pt idx="3">
                  <c:v>0.57499999999999996</c:v>
                </c:pt>
                <c:pt idx="4">
                  <c:v>0.98099999999999998</c:v>
                </c:pt>
                <c:pt idx="5">
                  <c:v>2.0459999999999998</c:v>
                </c:pt>
                <c:pt idx="6">
                  <c:v>4.1310000000000002</c:v>
                </c:pt>
                <c:pt idx="7">
                  <c:v>7.0030000000000001</c:v>
                </c:pt>
                <c:pt idx="8">
                  <c:v>10.638</c:v>
                </c:pt>
                <c:pt idx="9">
                  <c:v>14.016999999999999</c:v>
                </c:pt>
                <c:pt idx="10">
                  <c:v>17.323</c:v>
                </c:pt>
                <c:pt idx="11">
                  <c:v>20.925999999999998</c:v>
                </c:pt>
                <c:pt idx="12">
                  <c:v>25.128</c:v>
                </c:pt>
                <c:pt idx="13">
                  <c:v>30.36</c:v>
                </c:pt>
                <c:pt idx="14">
                  <c:v>34.878999999999998</c:v>
                </c:pt>
                <c:pt idx="15">
                  <c:v>39.755000000000003</c:v>
                </c:pt>
                <c:pt idx="16">
                  <c:v>46.235999999999997</c:v>
                </c:pt>
                <c:pt idx="17">
                  <c:v>53.177999999999997</c:v>
                </c:pt>
                <c:pt idx="18">
                  <c:v>60.771000000000001</c:v>
                </c:pt>
                <c:pt idx="19">
                  <c:v>65.412999999999997</c:v>
                </c:pt>
                <c:pt idx="20">
                  <c:v>72.894999999999996</c:v>
                </c:pt>
                <c:pt idx="21">
                  <c:v>77.876999999999995</c:v>
                </c:pt>
                <c:pt idx="22">
                  <c:v>82.754000000000005</c:v>
                </c:pt>
                <c:pt idx="23">
                  <c:v>86.239000000000004</c:v>
                </c:pt>
                <c:pt idx="24">
                  <c:v>88.158000000000001</c:v>
                </c:pt>
                <c:pt idx="25">
                  <c:v>87.597999999999999</c:v>
                </c:pt>
                <c:pt idx="26">
                  <c:v>88.108999999999995</c:v>
                </c:pt>
                <c:pt idx="27">
                  <c:v>88.119</c:v>
                </c:pt>
                <c:pt idx="28">
                  <c:v>88.048000000000002</c:v>
                </c:pt>
                <c:pt idx="29">
                  <c:v>86.960999999999999</c:v>
                </c:pt>
                <c:pt idx="30">
                  <c:v>86.146000000000001</c:v>
                </c:pt>
                <c:pt idx="31">
                  <c:v>86.861999999999995</c:v>
                </c:pt>
                <c:pt idx="32">
                  <c:v>84.75</c:v>
                </c:pt>
                <c:pt idx="33">
                  <c:v>85.245000000000005</c:v>
                </c:pt>
                <c:pt idx="34">
                  <c:v>84.394999999999996</c:v>
                </c:pt>
                <c:pt idx="35">
                  <c:v>79.953000000000003</c:v>
                </c:pt>
                <c:pt idx="36">
                  <c:v>77.197000000000003</c:v>
                </c:pt>
                <c:pt idx="37">
                  <c:v>73.799000000000007</c:v>
                </c:pt>
                <c:pt idx="38">
                  <c:v>74.430999999999997</c:v>
                </c:pt>
                <c:pt idx="39">
                  <c:v>71.106999999999999</c:v>
                </c:pt>
                <c:pt idx="40">
                  <c:v>68.811000000000007</c:v>
                </c:pt>
                <c:pt idx="41">
                  <c:v>66.427999999999997</c:v>
                </c:pt>
                <c:pt idx="42">
                  <c:v>60.838000000000001</c:v>
                </c:pt>
                <c:pt idx="43">
                  <c:v>58.642000000000003</c:v>
                </c:pt>
                <c:pt idx="44">
                  <c:v>55.048999999999999</c:v>
                </c:pt>
                <c:pt idx="45">
                  <c:v>53.548000000000002</c:v>
                </c:pt>
                <c:pt idx="46">
                  <c:v>53.052</c:v>
                </c:pt>
                <c:pt idx="47">
                  <c:v>50.223999999999997</c:v>
                </c:pt>
                <c:pt idx="48">
                  <c:v>48.764000000000003</c:v>
                </c:pt>
                <c:pt idx="49">
                  <c:v>47.039000000000001</c:v>
                </c:pt>
                <c:pt idx="50">
                  <c:v>46.731000000000002</c:v>
                </c:pt>
                <c:pt idx="51">
                  <c:v>42.5</c:v>
                </c:pt>
                <c:pt idx="52">
                  <c:v>39.615000000000002</c:v>
                </c:pt>
                <c:pt idx="53">
                  <c:v>39.405000000000001</c:v>
                </c:pt>
                <c:pt idx="54">
                  <c:v>35.718000000000004</c:v>
                </c:pt>
                <c:pt idx="55">
                  <c:v>33.512</c:v>
                </c:pt>
                <c:pt idx="56">
                  <c:v>29.067</c:v>
                </c:pt>
                <c:pt idx="57">
                  <c:v>25.34</c:v>
                </c:pt>
                <c:pt idx="58">
                  <c:v>27.917999999999999</c:v>
                </c:pt>
                <c:pt idx="59">
                  <c:v>16.466000000000001</c:v>
                </c:pt>
                <c:pt idx="60">
                  <c:v>17.61</c:v>
                </c:pt>
                <c:pt idx="61">
                  <c:v>18.497</c:v>
                </c:pt>
                <c:pt idx="62">
                  <c:v>20.038</c:v>
                </c:pt>
                <c:pt idx="63">
                  <c:v>18.52</c:v>
                </c:pt>
                <c:pt idx="64">
                  <c:v>17.248999999999999</c:v>
                </c:pt>
                <c:pt idx="65">
                  <c:v>15.696</c:v>
                </c:pt>
                <c:pt idx="66">
                  <c:v>14.662000000000001</c:v>
                </c:pt>
                <c:pt idx="67">
                  <c:v>12.545</c:v>
                </c:pt>
              </c:numCache>
            </c:numRef>
          </c:val>
          <c:extLst>
            <c:ext xmlns:c16="http://schemas.microsoft.com/office/drawing/2014/chart" uri="{C3380CC4-5D6E-409C-BE32-E72D297353CC}">
              <c16:uniqueId val="{00000000-15DF-4121-9B82-1F518748F307}"/>
            </c:ext>
          </c:extLst>
        </c:ser>
        <c:dLbls>
          <c:showLegendKey val="0"/>
          <c:showVal val="0"/>
          <c:showCatName val="0"/>
          <c:showSerName val="0"/>
          <c:showPercent val="0"/>
          <c:showBubbleSize val="0"/>
        </c:dLbls>
        <c:gapWidth val="60"/>
        <c:axId val="1567246640"/>
        <c:axId val="1639599504"/>
      </c:barChart>
      <c:catAx>
        <c:axId val="156724664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639599504"/>
        <c:crosses val="autoZero"/>
        <c:auto val="1"/>
        <c:lblAlgn val="ctr"/>
        <c:lblOffset val="100"/>
        <c:tickLblSkip val="2"/>
        <c:tickMarkSkip val="1"/>
        <c:noMultiLvlLbl val="0"/>
      </c:catAx>
      <c:valAx>
        <c:axId val="16395995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5672466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Century Gothic" panose="020B0502020202020204" pitchFamily="34" charset="0"/>
              <a:ea typeface="+mn-ea"/>
              <a:cs typeface="Arial" panose="020B0604020202020204" pitchFamily="34" charset="0"/>
            </a:defRPr>
          </a:pPr>
          <a:endParaRPr lang="es-ES"/>
        </a:p>
      </c:txPr>
    </c:title>
    <c:autoTitleDeleted val="0"/>
    <c:plotArea>
      <c:layout/>
      <c:barChart>
        <c:barDir val="col"/>
        <c:grouping val="clustered"/>
        <c:varyColors val="0"/>
        <c:ser>
          <c:idx val="0"/>
          <c:order val="0"/>
          <c:tx>
            <c:strRef>
              <c:f>Gráfico59!$F$4</c:f>
              <c:strCache>
                <c:ptCount val="1"/>
                <c:pt idx="0">
                  <c:v>Coste fiscal, en millones (469 millones, 0,% del total)</c:v>
                </c:pt>
              </c:strCache>
            </c:strRef>
          </c:tx>
          <c:spPr>
            <a:solidFill>
              <a:srgbClr val="83082A"/>
            </a:solidFill>
            <a:ln>
              <a:solidFill>
                <a:schemeClr val="tx1"/>
              </a:solidFill>
            </a:ln>
            <a:effectLst/>
          </c:spPr>
          <c:invertIfNegative val="0"/>
          <c:cat>
            <c:numRef>
              <c:f>Gráfico59!$D$5:$D$72</c:f>
              <c:numCache>
                <c:formatCode>General</c:formatCode>
                <c:ptCount val="68"/>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numCache>
            </c:numRef>
          </c:cat>
          <c:val>
            <c:numRef>
              <c:f>Gráfico59!$F$5:$F$72</c:f>
              <c:numCache>
                <c:formatCode>#,##0.00</c:formatCode>
                <c:ptCount val="68"/>
                <c:pt idx="0">
                  <c:v>3.2989789978728368E-2</c:v>
                </c:pt>
                <c:pt idx="1">
                  <c:v>7.8052090844380473E-2</c:v>
                </c:pt>
                <c:pt idx="2">
                  <c:v>0.11068605055447733</c:v>
                </c:pt>
                <c:pt idx="3">
                  <c:v>0.21456617945069922</c:v>
                </c:pt>
                <c:pt idx="4">
                  <c:v>0.24745409209994307</c:v>
                </c:pt>
                <c:pt idx="5">
                  <c:v>0.40975333937818448</c:v>
                </c:pt>
                <c:pt idx="6">
                  <c:v>0.59550546993473574</c:v>
                </c:pt>
                <c:pt idx="7">
                  <c:v>0.92085094106058385</c:v>
                </c:pt>
                <c:pt idx="8">
                  <c:v>1.3657518333509131</c:v>
                </c:pt>
                <c:pt idx="9">
                  <c:v>1.8579616385961923</c:v>
                </c:pt>
                <c:pt idx="10">
                  <c:v>2.5588038188711968</c:v>
                </c:pt>
                <c:pt idx="11">
                  <c:v>3.4223518799372696</c:v>
                </c:pt>
                <c:pt idx="12">
                  <c:v>4.8354790717210179</c:v>
                </c:pt>
                <c:pt idx="13">
                  <c:v>6.3613151104064736</c:v>
                </c:pt>
                <c:pt idx="14">
                  <c:v>8.2363219271689125</c:v>
                </c:pt>
                <c:pt idx="15">
                  <c:v>10.089444126949823</c:v>
                </c:pt>
                <c:pt idx="16">
                  <c:v>12.654414838086709</c:v>
                </c:pt>
                <c:pt idx="17">
                  <c:v>15.248931492787898</c:v>
                </c:pt>
                <c:pt idx="18">
                  <c:v>18.508575802183184</c:v>
                </c:pt>
                <c:pt idx="19">
                  <c:v>20.965447577535425</c:v>
                </c:pt>
                <c:pt idx="20">
                  <c:v>25.120387491093584</c:v>
                </c:pt>
                <c:pt idx="21">
                  <c:v>29.198713500242839</c:v>
                </c:pt>
                <c:pt idx="22">
                  <c:v>32.902248358432104</c:v>
                </c:pt>
                <c:pt idx="23">
                  <c:v>37.536496630792783</c:v>
                </c:pt>
                <c:pt idx="24">
                  <c:v>40.849019291170158</c:v>
                </c:pt>
                <c:pt idx="25">
                  <c:v>42.394098351154433</c:v>
                </c:pt>
                <c:pt idx="26">
                  <c:v>44.741123199575348</c:v>
                </c:pt>
                <c:pt idx="27">
                  <c:v>46.299724516655857</c:v>
                </c:pt>
                <c:pt idx="28">
                  <c:v>47.894570433525971</c:v>
                </c:pt>
                <c:pt idx="29">
                  <c:v>50.448001141510247</c:v>
                </c:pt>
                <c:pt idx="30">
                  <c:v>51.787443289039004</c:v>
                </c:pt>
                <c:pt idx="31">
                  <c:v>55.181856903542709</c:v>
                </c:pt>
                <c:pt idx="32">
                  <c:v>57.034479063895468</c:v>
                </c:pt>
                <c:pt idx="33">
                  <c:v>61.02928926841971</c:v>
                </c:pt>
                <c:pt idx="34">
                  <c:v>63.671674108681039</c:v>
                </c:pt>
                <c:pt idx="35">
                  <c:v>62.013939047536361</c:v>
                </c:pt>
                <c:pt idx="36">
                  <c:v>61.368996253605573</c:v>
                </c:pt>
                <c:pt idx="37">
                  <c:v>62.435663352084234</c:v>
                </c:pt>
                <c:pt idx="38">
                  <c:v>65.625831374794174</c:v>
                </c:pt>
                <c:pt idx="39">
                  <c:v>65.908331629721246</c:v>
                </c:pt>
                <c:pt idx="40">
                  <c:v>66.825135280295669</c:v>
                </c:pt>
                <c:pt idx="41">
                  <c:v>67.461232802148203</c:v>
                </c:pt>
                <c:pt idx="42">
                  <c:v>63.640980064357869</c:v>
                </c:pt>
                <c:pt idx="43">
                  <c:v>60.023102774286542</c:v>
                </c:pt>
                <c:pt idx="44">
                  <c:v>53.668275495989285</c:v>
                </c:pt>
                <c:pt idx="45">
                  <c:v>49.504918869088385</c:v>
                </c:pt>
                <c:pt idx="46">
                  <c:v>43.982379794679034</c:v>
                </c:pt>
                <c:pt idx="47">
                  <c:v>33.750664770690051</c:v>
                </c:pt>
                <c:pt idx="48">
                  <c:v>19.790487806328763</c:v>
                </c:pt>
                <c:pt idx="49">
                  <c:v>14.904776948139659</c:v>
                </c:pt>
                <c:pt idx="50">
                  <c:v>12.375573836616503</c:v>
                </c:pt>
                <c:pt idx="51">
                  <c:v>9.3557800346624482</c:v>
                </c:pt>
                <c:pt idx="52">
                  <c:v>7.2758277864290566</c:v>
                </c:pt>
                <c:pt idx="53">
                  <c:v>5.3827243710543442</c:v>
                </c:pt>
                <c:pt idx="54">
                  <c:v>4.0812523086038288</c:v>
                </c:pt>
                <c:pt idx="55">
                  <c:v>3.1961758990380531</c:v>
                </c:pt>
                <c:pt idx="56">
                  <c:v>2.4777695185586452</c:v>
                </c:pt>
                <c:pt idx="57">
                  <c:v>2.0016351962191443</c:v>
                </c:pt>
                <c:pt idx="58">
                  <c:v>1.623625798341676</c:v>
                </c:pt>
                <c:pt idx="59">
                  <c:v>0.95030290972781728</c:v>
                </c:pt>
                <c:pt idx="60">
                  <c:v>0.90711887608324915</c:v>
                </c:pt>
                <c:pt idx="61">
                  <c:v>0.88669551080671027</c:v>
                </c:pt>
                <c:pt idx="62">
                  <c:v>0.897825148521882</c:v>
                </c:pt>
                <c:pt idx="63">
                  <c:v>0.7638504294489934</c:v>
                </c:pt>
                <c:pt idx="64">
                  <c:v>0.71395148032985745</c:v>
                </c:pt>
                <c:pt idx="65">
                  <c:v>0.75001878941908018</c:v>
                </c:pt>
                <c:pt idx="66">
                  <c:v>0.54913795893890338</c:v>
                </c:pt>
                <c:pt idx="67">
                  <c:v>0.52604909780103526</c:v>
                </c:pt>
              </c:numCache>
            </c:numRef>
          </c:val>
          <c:extLst>
            <c:ext xmlns:c16="http://schemas.microsoft.com/office/drawing/2014/chart" uri="{C3380CC4-5D6E-409C-BE32-E72D297353CC}">
              <c16:uniqueId val="{00000000-7C3F-43AD-B637-0C0C46BE6B01}"/>
            </c:ext>
          </c:extLst>
        </c:ser>
        <c:dLbls>
          <c:showLegendKey val="0"/>
          <c:showVal val="0"/>
          <c:showCatName val="0"/>
          <c:showSerName val="0"/>
          <c:showPercent val="0"/>
          <c:showBubbleSize val="0"/>
        </c:dLbls>
        <c:gapWidth val="60"/>
        <c:axId val="1567246640"/>
        <c:axId val="1639599504"/>
      </c:barChart>
      <c:catAx>
        <c:axId val="156724664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639599504"/>
        <c:crosses val="autoZero"/>
        <c:auto val="1"/>
        <c:lblAlgn val="ctr"/>
        <c:lblOffset val="100"/>
        <c:tickLblSkip val="2"/>
        <c:tickMarkSkip val="1"/>
        <c:noMultiLvlLbl val="0"/>
      </c:catAx>
      <c:valAx>
        <c:axId val="16395995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5672466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Century Gothic" panose="020B0502020202020204" pitchFamily="34" charset="0"/>
              <a:ea typeface="+mn-ea"/>
              <a:cs typeface="Arial" panose="020B0604020202020204" pitchFamily="34" charset="0"/>
            </a:defRPr>
          </a:pPr>
          <a:endParaRPr lang="es-ES"/>
        </a:p>
      </c:txPr>
    </c:title>
    <c:autoTitleDeleted val="0"/>
    <c:plotArea>
      <c:layout/>
      <c:barChart>
        <c:barDir val="col"/>
        <c:grouping val="clustered"/>
        <c:varyColors val="0"/>
        <c:ser>
          <c:idx val="0"/>
          <c:order val="0"/>
          <c:tx>
            <c:strRef>
              <c:f>Gráfico59!$G$4</c:f>
              <c:strCache>
                <c:ptCount val="1"/>
                <c:pt idx="0">
                  <c:v>Variación del tipo efectivo, en p.p. (-0.1 p.p.)</c:v>
                </c:pt>
              </c:strCache>
            </c:strRef>
          </c:tx>
          <c:spPr>
            <a:solidFill>
              <a:srgbClr val="83082A"/>
            </a:solidFill>
            <a:ln>
              <a:solidFill>
                <a:schemeClr val="tx1"/>
              </a:solidFill>
            </a:ln>
            <a:effectLst/>
          </c:spPr>
          <c:invertIfNegative val="0"/>
          <c:cat>
            <c:numRef>
              <c:f>Gráfico59!$D$5:$D$72</c:f>
              <c:numCache>
                <c:formatCode>General</c:formatCode>
                <c:ptCount val="68"/>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numCache>
            </c:numRef>
          </c:cat>
          <c:val>
            <c:numRef>
              <c:f>Gráfico59!$G$5:$G$72</c:f>
              <c:numCache>
                <c:formatCode>#,##0.00</c:formatCode>
                <c:ptCount val="68"/>
                <c:pt idx="0">
                  <c:v>-5.0279980182267217E-2</c:v>
                </c:pt>
                <c:pt idx="1">
                  <c:v>-5.7309292664218414E-2</c:v>
                </c:pt>
                <c:pt idx="2">
                  <c:v>-4.4644239467957494E-2</c:v>
                </c:pt>
                <c:pt idx="3">
                  <c:v>-5.091764112809332E-2</c:v>
                </c:pt>
                <c:pt idx="4">
                  <c:v>-3.9280220148942363E-2</c:v>
                </c:pt>
                <c:pt idx="5">
                  <c:v>-3.9333141218454472E-2</c:v>
                </c:pt>
                <c:pt idx="6">
                  <c:v>-3.798303542762612E-2</c:v>
                </c:pt>
                <c:pt idx="7">
                  <c:v>-4.3886702809626664E-2</c:v>
                </c:pt>
                <c:pt idx="8">
                  <c:v>-5.0613681952642993E-2</c:v>
                </c:pt>
                <c:pt idx="9">
                  <c:v>-5.7079069779360232E-2</c:v>
                </c:pt>
                <c:pt idx="10">
                  <c:v>-6.6972894330286706E-2</c:v>
                </c:pt>
                <c:pt idx="11">
                  <c:v>-7.6296397522593873E-2</c:v>
                </c:pt>
                <c:pt idx="12">
                  <c:v>-9.6027706934595919E-2</c:v>
                </c:pt>
                <c:pt idx="13">
                  <c:v>-0.11045187379580895</c:v>
                </c:pt>
                <c:pt idx="14">
                  <c:v>-0.12806165867188693</c:v>
                </c:pt>
                <c:pt idx="15">
                  <c:v>-0.14251153560821139</c:v>
                </c:pt>
                <c:pt idx="16">
                  <c:v>-0.16032293665310623</c:v>
                </c:pt>
                <c:pt idx="17">
                  <c:v>-0.17474668973226523</c:v>
                </c:pt>
                <c:pt idx="18">
                  <c:v>-0.19041842820718066</c:v>
                </c:pt>
                <c:pt idx="19">
                  <c:v>-0.20430814032613212</c:v>
                </c:pt>
                <c:pt idx="20">
                  <c:v>-0.22483161273796937</c:v>
                </c:pt>
                <c:pt idx="21">
                  <c:v>-0.2494552407166295</c:v>
                </c:pt>
                <c:pt idx="22">
                  <c:v>-0.26740484043959939</c:v>
                </c:pt>
                <c:pt idx="23">
                  <c:v>-0.29681212908447518</c:v>
                </c:pt>
                <c:pt idx="24">
                  <c:v>-0.32224175653931986</c:v>
                </c:pt>
                <c:pt idx="25">
                  <c:v>-0.33976200338784168</c:v>
                </c:pt>
                <c:pt idx="26">
                  <c:v>-0.35629181904852408</c:v>
                </c:pt>
                <c:pt idx="27">
                  <c:v>-0.37590395002076443</c:v>
                </c:pt>
                <c:pt idx="28">
                  <c:v>-0.3871995304219078</c:v>
                </c:pt>
                <c:pt idx="29">
                  <c:v>-0.41850086791721891</c:v>
                </c:pt>
                <c:pt idx="30">
                  <c:v>-0.42619847822981427</c:v>
                </c:pt>
                <c:pt idx="31">
                  <c:v>-0.45124967926264303</c:v>
                </c:pt>
                <c:pt idx="32">
                  <c:v>-0.47323328477664117</c:v>
                </c:pt>
                <c:pt idx="33">
                  <c:v>-0.50222316225264363</c:v>
                </c:pt>
                <c:pt idx="34">
                  <c:v>-0.51597671919170263</c:v>
                </c:pt>
                <c:pt idx="35">
                  <c:v>-0.53141653641109132</c:v>
                </c:pt>
                <c:pt idx="36">
                  <c:v>-0.54248587382595548</c:v>
                </c:pt>
                <c:pt idx="37">
                  <c:v>-0.56692420902560092</c:v>
                </c:pt>
                <c:pt idx="38">
                  <c:v>-0.57842557334364142</c:v>
                </c:pt>
                <c:pt idx="39">
                  <c:v>-0.60426957061997177</c:v>
                </c:pt>
                <c:pt idx="40">
                  <c:v>-0.63156095197247852</c:v>
                </c:pt>
                <c:pt idx="41">
                  <c:v>-0.65643697774143761</c:v>
                </c:pt>
                <c:pt idx="42">
                  <c:v>-0.66838390096436362</c:v>
                </c:pt>
                <c:pt idx="43">
                  <c:v>-0.64458809808602513</c:v>
                </c:pt>
                <c:pt idx="44">
                  <c:v>-0.62671190577309976</c:v>
                </c:pt>
                <c:pt idx="45">
                  <c:v>-0.57577347198144591</c:v>
                </c:pt>
                <c:pt idx="46">
                  <c:v>-0.53222688942589447</c:v>
                </c:pt>
                <c:pt idx="47">
                  <c:v>-0.41664745723469537</c:v>
                </c:pt>
                <c:pt idx="48">
                  <c:v>-0.25678411175060373</c:v>
                </c:pt>
                <c:pt idx="49">
                  <c:v>-0.2083517427890291</c:v>
                </c:pt>
                <c:pt idx="50">
                  <c:v>-0.17407962186490317</c:v>
                </c:pt>
                <c:pt idx="51">
                  <c:v>-0.14502472400918778</c:v>
                </c:pt>
                <c:pt idx="52">
                  <c:v>-0.12302415322311262</c:v>
                </c:pt>
                <c:pt idx="53">
                  <c:v>-9.1229051620275933E-2</c:v>
                </c:pt>
                <c:pt idx="54">
                  <c:v>-7.5260451992191307E-2</c:v>
                </c:pt>
                <c:pt idx="55">
                  <c:v>-6.365559939895292E-2</c:v>
                </c:pt>
                <c:pt idx="56">
                  <c:v>-5.7761630376000545E-2</c:v>
                </c:pt>
                <c:pt idx="57">
                  <c:v>-5.2008989589392533E-2</c:v>
                </c:pt>
                <c:pt idx="58">
                  <c:v>-3.7323823278354193E-2</c:v>
                </c:pt>
                <c:pt idx="59">
                  <c:v>-3.6575895692921731E-2</c:v>
                </c:pt>
                <c:pt idx="60">
                  <c:v>-3.1606852193759319E-2</c:v>
                </c:pt>
                <c:pt idx="61">
                  <c:v>-2.9483411524801054E-2</c:v>
                </c:pt>
                <c:pt idx="62">
                  <c:v>-2.7682659299290008E-2</c:v>
                </c:pt>
                <c:pt idx="63">
                  <c:v>-2.5786280378805492E-2</c:v>
                </c:pt>
                <c:pt idx="64">
                  <c:v>-2.6044320905891403E-2</c:v>
                </c:pt>
                <c:pt idx="65">
                  <c:v>-2.9218176273188758E-2</c:v>
                </c:pt>
                <c:pt idx="66">
                  <c:v>-2.3203042459834282E-2</c:v>
                </c:pt>
                <c:pt idx="67">
                  <c:v>-2.5561419154761799E-2</c:v>
                </c:pt>
              </c:numCache>
            </c:numRef>
          </c:val>
          <c:extLst>
            <c:ext xmlns:c16="http://schemas.microsoft.com/office/drawing/2014/chart" uri="{C3380CC4-5D6E-409C-BE32-E72D297353CC}">
              <c16:uniqueId val="{00000000-EF3F-45DD-BACE-164CAEC8C282}"/>
            </c:ext>
          </c:extLst>
        </c:ser>
        <c:dLbls>
          <c:showLegendKey val="0"/>
          <c:showVal val="0"/>
          <c:showCatName val="0"/>
          <c:showSerName val="0"/>
          <c:showPercent val="0"/>
          <c:showBubbleSize val="0"/>
        </c:dLbls>
        <c:gapWidth val="60"/>
        <c:axId val="1567246640"/>
        <c:axId val="1639599504"/>
      </c:barChart>
      <c:catAx>
        <c:axId val="156724664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639599504"/>
        <c:crosses val="autoZero"/>
        <c:auto val="1"/>
        <c:lblAlgn val="ctr"/>
        <c:lblOffset val="100"/>
        <c:tickLblSkip val="2"/>
        <c:tickMarkSkip val="1"/>
        <c:noMultiLvlLbl val="0"/>
      </c:catAx>
      <c:valAx>
        <c:axId val="1639599504"/>
        <c:scaling>
          <c:orientation val="minMax"/>
          <c:max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5672466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bg1">
                <a:lumMod val="50000"/>
              </a:schemeClr>
            </a:solidFill>
            <a:ln>
              <a:noFill/>
            </a:ln>
            <a:effectLst/>
          </c:spPr>
          <c:invertIfNegative val="0"/>
          <c:dPt>
            <c:idx val="2"/>
            <c:invertIfNegative val="0"/>
            <c:bubble3D val="0"/>
            <c:spPr>
              <a:solidFill>
                <a:schemeClr val="accent1"/>
              </a:solidFill>
              <a:ln>
                <a:noFill/>
              </a:ln>
              <a:effectLst/>
            </c:spPr>
            <c:extLst>
              <c:ext xmlns:c16="http://schemas.microsoft.com/office/drawing/2014/chart" uri="{C3380CC4-5D6E-409C-BE32-E72D297353CC}">
                <c16:uniqueId val="{00000001-246C-463F-B081-7DF7B0B0C6F1}"/>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3-246C-463F-B081-7DF7B0B0C6F1}"/>
              </c:ext>
            </c:extLst>
          </c:dPt>
          <c:cat>
            <c:strRef>
              <c:f>Gráfico9!$D$5:$D$24</c:f>
              <c:strCache>
                <c:ptCount val="20"/>
                <c:pt idx="0">
                  <c:v>EL</c:v>
                </c:pt>
                <c:pt idx="1">
                  <c:v>IT</c:v>
                </c:pt>
                <c:pt idx="2">
                  <c:v>ES</c:v>
                </c:pt>
                <c:pt idx="3">
                  <c:v>MT</c:v>
                </c:pt>
                <c:pt idx="4">
                  <c:v>LU</c:v>
                </c:pt>
                <c:pt idx="5">
                  <c:v>EA</c:v>
                </c:pt>
                <c:pt idx="6">
                  <c:v>BE</c:v>
                </c:pt>
                <c:pt idx="7">
                  <c:v>SK</c:v>
                </c:pt>
                <c:pt idx="8">
                  <c:v>FR</c:v>
                </c:pt>
                <c:pt idx="9">
                  <c:v>IE</c:v>
                </c:pt>
                <c:pt idx="10">
                  <c:v>CY</c:v>
                </c:pt>
                <c:pt idx="11">
                  <c:v>AT</c:v>
                </c:pt>
                <c:pt idx="12">
                  <c:v>SI</c:v>
                </c:pt>
                <c:pt idx="13">
                  <c:v>PT</c:v>
                </c:pt>
                <c:pt idx="14">
                  <c:v>NL</c:v>
                </c:pt>
                <c:pt idx="15">
                  <c:v>FI</c:v>
                </c:pt>
                <c:pt idx="16">
                  <c:v>LV</c:v>
                </c:pt>
                <c:pt idx="17">
                  <c:v>EE</c:v>
                </c:pt>
                <c:pt idx="18">
                  <c:v>DE</c:v>
                </c:pt>
                <c:pt idx="19">
                  <c:v>LT</c:v>
                </c:pt>
              </c:strCache>
            </c:strRef>
          </c:cat>
          <c:val>
            <c:numRef>
              <c:f>Gráfico9!$E$5:$E$24</c:f>
              <c:numCache>
                <c:formatCode>General</c:formatCode>
                <c:ptCount val="20"/>
                <c:pt idx="0">
                  <c:v>50.1</c:v>
                </c:pt>
                <c:pt idx="1">
                  <c:v>55</c:v>
                </c:pt>
                <c:pt idx="2">
                  <c:v>62.8</c:v>
                </c:pt>
                <c:pt idx="3">
                  <c:v>65.5</c:v>
                </c:pt>
                <c:pt idx="4">
                  <c:v>67.2</c:v>
                </c:pt>
                <c:pt idx="5">
                  <c:v>67.7</c:v>
                </c:pt>
                <c:pt idx="6">
                  <c:v>67.8</c:v>
                </c:pt>
                <c:pt idx="7">
                  <c:v>68.400000000000006</c:v>
                </c:pt>
                <c:pt idx="8">
                  <c:v>68.900000000000006</c:v>
                </c:pt>
                <c:pt idx="9">
                  <c:v>68.900000000000006</c:v>
                </c:pt>
                <c:pt idx="10">
                  <c:v>70.2</c:v>
                </c:pt>
                <c:pt idx="11">
                  <c:v>72.900000000000006</c:v>
                </c:pt>
                <c:pt idx="12">
                  <c:v>72.900000000000006</c:v>
                </c:pt>
                <c:pt idx="13">
                  <c:v>74.2</c:v>
                </c:pt>
                <c:pt idx="14">
                  <c:v>74.7</c:v>
                </c:pt>
                <c:pt idx="15">
                  <c:v>75.3</c:v>
                </c:pt>
                <c:pt idx="16">
                  <c:v>75.900000000000006</c:v>
                </c:pt>
                <c:pt idx="17">
                  <c:v>76.400000000000006</c:v>
                </c:pt>
                <c:pt idx="18">
                  <c:v>76.8</c:v>
                </c:pt>
                <c:pt idx="19">
                  <c:v>78.400000000000006</c:v>
                </c:pt>
              </c:numCache>
            </c:numRef>
          </c:val>
          <c:extLst>
            <c:ext xmlns:c16="http://schemas.microsoft.com/office/drawing/2014/chart" uri="{C3380CC4-5D6E-409C-BE32-E72D297353CC}">
              <c16:uniqueId val="{00000004-246C-463F-B081-7DF7B0B0C6F1}"/>
            </c:ext>
          </c:extLst>
        </c:ser>
        <c:dLbls>
          <c:showLegendKey val="0"/>
          <c:showVal val="0"/>
          <c:showCatName val="0"/>
          <c:showSerName val="0"/>
          <c:showPercent val="0"/>
          <c:showBubbleSize val="0"/>
        </c:dLbls>
        <c:gapWidth val="65"/>
        <c:overlap val="-50"/>
        <c:axId val="1141602544"/>
        <c:axId val="443790432"/>
      </c:barChart>
      <c:catAx>
        <c:axId val="114160254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rgbClr val="3D3D3D"/>
                </a:solidFill>
                <a:latin typeface="Century Gothic" panose="020B0502020202020204" pitchFamily="34" charset="0"/>
                <a:ea typeface="+mn-ea"/>
                <a:cs typeface="+mn-cs"/>
              </a:defRPr>
            </a:pPr>
            <a:endParaRPr lang="es-ES"/>
          </a:p>
        </c:txPr>
        <c:crossAx val="443790432"/>
        <c:crosses val="autoZero"/>
        <c:auto val="1"/>
        <c:lblAlgn val="ctr"/>
        <c:lblOffset val="100"/>
        <c:noMultiLvlLbl val="0"/>
      </c:catAx>
      <c:valAx>
        <c:axId val="443790432"/>
        <c:scaling>
          <c:orientation val="minMax"/>
          <c:min val="4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3D3D3D"/>
                </a:solidFill>
                <a:latin typeface="Century Gothic" panose="020B0502020202020204" pitchFamily="34" charset="0"/>
                <a:ea typeface="+mn-ea"/>
                <a:cs typeface="+mn-cs"/>
              </a:defRPr>
            </a:pPr>
            <a:endParaRPr lang="es-ES"/>
          </a:p>
        </c:txPr>
        <c:crossAx val="1141602544"/>
        <c:crosses val="autoZero"/>
        <c:crossBetween val="between"/>
        <c:majorUnit val="1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rgbClr val="3D3D3D"/>
          </a:solidFill>
          <a:latin typeface="Century Gothic" panose="020B0502020202020204" pitchFamily="34" charset="0"/>
        </a:defRPr>
      </a:pPr>
      <a:endParaRPr lang="es-E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3190604824032E-2"/>
          <c:y val="4.6256517205422301E-2"/>
          <c:w val="0.91491694924995703"/>
          <c:h val="0.68297754447360748"/>
        </c:manualLayout>
      </c:layout>
      <c:areaChart>
        <c:grouping val="stacked"/>
        <c:varyColors val="0"/>
        <c:ser>
          <c:idx val="0"/>
          <c:order val="0"/>
          <c:tx>
            <c:strRef>
              <c:f>Gráfico60!$E$4</c:f>
              <c:strCache>
                <c:ptCount val="1"/>
                <c:pt idx="0">
                  <c:v>Serie 1</c:v>
                </c:pt>
              </c:strCache>
            </c:strRef>
          </c:tx>
          <c:spPr>
            <a:noFill/>
            <a:ln>
              <a:noFill/>
            </a:ln>
            <a:effectLst/>
          </c:spPr>
          <c:cat>
            <c:numRef>
              <c:f>Gráfico60!$D$5:$D$12</c:f>
              <c:numCache>
                <c:formatCode>General</c:formatCode>
                <c:ptCount val="8"/>
                <c:pt idx="0">
                  <c:v>2010</c:v>
                </c:pt>
                <c:pt idx="1">
                  <c:v>2011</c:v>
                </c:pt>
                <c:pt idx="2">
                  <c:v>2012</c:v>
                </c:pt>
                <c:pt idx="3">
                  <c:v>2013</c:v>
                </c:pt>
                <c:pt idx="4">
                  <c:v>2014</c:v>
                </c:pt>
                <c:pt idx="5">
                  <c:v>2015</c:v>
                </c:pt>
                <c:pt idx="6">
                  <c:v>2016</c:v>
                </c:pt>
                <c:pt idx="7">
                  <c:v>2017</c:v>
                </c:pt>
              </c:numCache>
            </c:numRef>
          </c:cat>
          <c:val>
            <c:numRef>
              <c:f>Gráfico60!$E$5:$E$12</c:f>
              <c:numCache>
                <c:formatCode>0.00</c:formatCode>
                <c:ptCount val="8"/>
                <c:pt idx="0">
                  <c:v>37.3521</c:v>
                </c:pt>
                <c:pt idx="1">
                  <c:v>39.395740000000004</c:v>
                </c:pt>
                <c:pt idx="2">
                  <c:v>40.312159999999999</c:v>
                </c:pt>
                <c:pt idx="3">
                  <c:v>44.674489999999999</c:v>
                </c:pt>
                <c:pt idx="4">
                  <c:v>46.147500000000001</c:v>
                </c:pt>
                <c:pt idx="5">
                  <c:v>48.92174</c:v>
                </c:pt>
                <c:pt idx="6">
                  <c:v>51.41086</c:v>
                </c:pt>
                <c:pt idx="7">
                  <c:v>56.648919999999997</c:v>
                </c:pt>
              </c:numCache>
            </c:numRef>
          </c:val>
          <c:extLst>
            <c:ext xmlns:c16="http://schemas.microsoft.com/office/drawing/2014/chart" uri="{C3380CC4-5D6E-409C-BE32-E72D297353CC}">
              <c16:uniqueId val="{00000000-067D-4828-808B-4A262E7D3DC9}"/>
            </c:ext>
          </c:extLst>
        </c:ser>
        <c:ser>
          <c:idx val="2"/>
          <c:order val="2"/>
          <c:tx>
            <c:strRef>
              <c:f>Gráfico60!$G$4</c:f>
              <c:strCache>
                <c:ptCount val="1"/>
                <c:pt idx="0">
                  <c:v> Intervalo de confianza al 95%</c:v>
                </c:pt>
              </c:strCache>
            </c:strRef>
          </c:tx>
          <c:spPr>
            <a:solidFill>
              <a:schemeClr val="bg1">
                <a:lumMod val="85000"/>
              </a:schemeClr>
            </a:solidFill>
            <a:ln>
              <a:noFill/>
            </a:ln>
            <a:effectLst/>
          </c:spPr>
          <c:cat>
            <c:numRef>
              <c:f>Gráfico60!$D$5:$D$12</c:f>
              <c:numCache>
                <c:formatCode>General</c:formatCode>
                <c:ptCount val="8"/>
                <c:pt idx="0">
                  <c:v>2010</c:v>
                </c:pt>
                <c:pt idx="1">
                  <c:v>2011</c:v>
                </c:pt>
                <c:pt idx="2">
                  <c:v>2012</c:v>
                </c:pt>
                <c:pt idx="3">
                  <c:v>2013</c:v>
                </c:pt>
                <c:pt idx="4">
                  <c:v>2014</c:v>
                </c:pt>
                <c:pt idx="5">
                  <c:v>2015</c:v>
                </c:pt>
                <c:pt idx="6">
                  <c:v>2016</c:v>
                </c:pt>
                <c:pt idx="7">
                  <c:v>2017</c:v>
                </c:pt>
              </c:numCache>
            </c:numRef>
          </c:cat>
          <c:val>
            <c:numRef>
              <c:f>Gráfico60!$G$5:$G$12</c:f>
              <c:numCache>
                <c:formatCode>0.00</c:formatCode>
                <c:ptCount val="8"/>
                <c:pt idx="0">
                  <c:v>5.7904900000000001</c:v>
                </c:pt>
                <c:pt idx="1">
                  <c:v>5.2630699999999999</c:v>
                </c:pt>
                <c:pt idx="2">
                  <c:v>4.9308500000000004</c:v>
                </c:pt>
                <c:pt idx="3">
                  <c:v>12.37757</c:v>
                </c:pt>
                <c:pt idx="4">
                  <c:v>5.5821199999999997</c:v>
                </c:pt>
                <c:pt idx="5">
                  <c:v>8.0020699999999998</c:v>
                </c:pt>
                <c:pt idx="6">
                  <c:v>5.1299000000000001</c:v>
                </c:pt>
                <c:pt idx="7">
                  <c:v>7.4900099999999998</c:v>
                </c:pt>
              </c:numCache>
            </c:numRef>
          </c:val>
          <c:extLst>
            <c:ext xmlns:c16="http://schemas.microsoft.com/office/drawing/2014/chart" uri="{C3380CC4-5D6E-409C-BE32-E72D297353CC}">
              <c16:uniqueId val="{00000001-067D-4828-808B-4A262E7D3DC9}"/>
            </c:ext>
          </c:extLst>
        </c:ser>
        <c:dLbls>
          <c:showLegendKey val="0"/>
          <c:showVal val="0"/>
          <c:showCatName val="0"/>
          <c:showSerName val="0"/>
          <c:showPercent val="0"/>
          <c:showBubbleSize val="0"/>
        </c:dLbls>
        <c:axId val="1930530688"/>
        <c:axId val="2084063696"/>
      </c:areaChart>
      <c:lineChart>
        <c:grouping val="stacked"/>
        <c:varyColors val="0"/>
        <c:ser>
          <c:idx val="1"/>
          <c:order val="1"/>
          <c:tx>
            <c:strRef>
              <c:f>Gráfico60!$F$4</c:f>
              <c:strCache>
                <c:ptCount val="1"/>
                <c:pt idx="0">
                  <c:v> Donativo medio</c:v>
                </c:pt>
              </c:strCache>
            </c:strRef>
          </c:tx>
          <c:spPr>
            <a:ln w="28575" cap="rnd">
              <a:solidFill>
                <a:srgbClr val="8C2633"/>
              </a:solidFill>
              <a:round/>
            </a:ln>
            <a:effectLst/>
          </c:spPr>
          <c:marker>
            <c:symbol val="diamond"/>
            <c:size val="6"/>
            <c:spPr>
              <a:solidFill>
                <a:srgbClr val="7B6911"/>
              </a:solidFill>
              <a:ln w="9525">
                <a:solidFill>
                  <a:srgbClr val="7B6911"/>
                </a:solidFill>
              </a:ln>
              <a:effectLst/>
            </c:spPr>
          </c:marker>
          <c:cat>
            <c:numLit>
              <c:formatCode>General</c:formatCode>
              <c:ptCount val="8"/>
              <c:pt idx="0">
                <c:v>0</c:v>
              </c:pt>
              <c:pt idx="1">
                <c:v>0</c:v>
              </c:pt>
              <c:pt idx="2">
                <c:v>0</c:v>
              </c:pt>
              <c:pt idx="3">
                <c:v>0</c:v>
              </c:pt>
              <c:pt idx="4">
                <c:v>0</c:v>
              </c:pt>
              <c:pt idx="5">
                <c:v>0</c:v>
              </c:pt>
              <c:pt idx="6">
                <c:v>0</c:v>
              </c:pt>
              <c:pt idx="7">
                <c:v>0</c:v>
              </c:pt>
            </c:numLit>
          </c:cat>
          <c:val>
            <c:numRef>
              <c:f>Gráfico60!$F$5:$F$12</c:f>
              <c:numCache>
                <c:formatCode>0.00</c:formatCode>
                <c:ptCount val="8"/>
                <c:pt idx="0">
                  <c:v>40.247340000000001</c:v>
                </c:pt>
                <c:pt idx="1">
                  <c:v>42.027270000000001</c:v>
                </c:pt>
                <c:pt idx="2">
                  <c:v>42.777589999999996</c:v>
                </c:pt>
                <c:pt idx="3">
                  <c:v>50.863280000000003</c:v>
                </c:pt>
                <c:pt idx="4">
                  <c:v>48.938560000000003</c:v>
                </c:pt>
                <c:pt idx="5">
                  <c:v>52.922780000000003</c:v>
                </c:pt>
                <c:pt idx="6">
                  <c:v>53.975810000000003</c:v>
                </c:pt>
                <c:pt idx="7">
                  <c:v>60.393920000000001</c:v>
                </c:pt>
              </c:numCache>
            </c:numRef>
          </c:val>
          <c:smooth val="0"/>
          <c:extLst>
            <c:ext xmlns:c16="http://schemas.microsoft.com/office/drawing/2014/chart" uri="{C3380CC4-5D6E-409C-BE32-E72D297353CC}">
              <c16:uniqueId val="{00000002-067D-4828-808B-4A262E7D3DC9}"/>
            </c:ext>
          </c:extLst>
        </c:ser>
        <c:dLbls>
          <c:showLegendKey val="0"/>
          <c:showVal val="0"/>
          <c:showCatName val="0"/>
          <c:showSerName val="0"/>
          <c:showPercent val="0"/>
          <c:showBubbleSize val="0"/>
        </c:dLbls>
        <c:marker val="1"/>
        <c:smooth val="0"/>
        <c:axId val="1930530688"/>
        <c:axId val="2084063696"/>
      </c:lineChart>
      <c:catAx>
        <c:axId val="193053068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084063696"/>
        <c:crosses val="autoZero"/>
        <c:auto val="1"/>
        <c:lblAlgn val="ctr"/>
        <c:lblOffset val="100"/>
        <c:noMultiLvlLbl val="0"/>
      </c:catAx>
      <c:valAx>
        <c:axId val="2084063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930530688"/>
        <c:crosses val="autoZero"/>
        <c:crossBetween val="between"/>
      </c:valAx>
      <c:spPr>
        <a:noFill/>
        <a:ln>
          <a:noFill/>
        </a:ln>
        <a:effectLst/>
      </c:spPr>
    </c:plotArea>
    <c:legend>
      <c:legendPos val="b"/>
      <c:legendEntry>
        <c:idx val="0"/>
        <c:delete val="1"/>
      </c:legendEntry>
      <c:overlay val="0"/>
      <c:spPr>
        <a:solidFill>
          <a:schemeClr val="bg1"/>
        </a:solid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3190604824032E-2"/>
          <c:y val="4.6256517205422301E-2"/>
          <c:w val="0.91491694924995703"/>
          <c:h val="0.68297754447360748"/>
        </c:manualLayout>
      </c:layout>
      <c:areaChart>
        <c:grouping val="stacked"/>
        <c:varyColors val="0"/>
        <c:ser>
          <c:idx val="0"/>
          <c:order val="0"/>
          <c:tx>
            <c:strRef>
              <c:f>Gráfico61!$E$4</c:f>
              <c:strCache>
                <c:ptCount val="1"/>
                <c:pt idx="0">
                  <c:v>Serie 1</c:v>
                </c:pt>
              </c:strCache>
            </c:strRef>
          </c:tx>
          <c:spPr>
            <a:noFill/>
            <a:ln>
              <a:noFill/>
            </a:ln>
            <a:effectLst/>
          </c:spPr>
          <c:cat>
            <c:numRef>
              <c:f>Gráfico61!$D$5:$D$12</c:f>
              <c:numCache>
                <c:formatCode>General</c:formatCode>
                <c:ptCount val="8"/>
                <c:pt idx="0">
                  <c:v>2010</c:v>
                </c:pt>
                <c:pt idx="1">
                  <c:v>2011</c:v>
                </c:pt>
                <c:pt idx="2">
                  <c:v>2012</c:v>
                </c:pt>
                <c:pt idx="3">
                  <c:v>2013</c:v>
                </c:pt>
                <c:pt idx="4">
                  <c:v>2014</c:v>
                </c:pt>
                <c:pt idx="5">
                  <c:v>2015</c:v>
                </c:pt>
                <c:pt idx="6">
                  <c:v>2016</c:v>
                </c:pt>
                <c:pt idx="7">
                  <c:v>2017</c:v>
                </c:pt>
              </c:numCache>
            </c:numRef>
          </c:cat>
          <c:val>
            <c:numRef>
              <c:f>Gráfico61!$E$5:$E$12</c:f>
              <c:numCache>
                <c:formatCode>0.00</c:formatCode>
                <c:ptCount val="8"/>
                <c:pt idx="0">
                  <c:v>0.1064711</c:v>
                </c:pt>
                <c:pt idx="1">
                  <c:v>0.1108944</c:v>
                </c:pt>
                <c:pt idx="2">
                  <c:v>0.1195787</c:v>
                </c:pt>
                <c:pt idx="3">
                  <c:v>0.12716749999999999</c:v>
                </c:pt>
                <c:pt idx="4">
                  <c:v>0.1341319</c:v>
                </c:pt>
                <c:pt idx="5">
                  <c:v>0.1433913</c:v>
                </c:pt>
                <c:pt idx="6">
                  <c:v>0.15105180000000001</c:v>
                </c:pt>
                <c:pt idx="7">
                  <c:v>0.15163670000000001</c:v>
                </c:pt>
              </c:numCache>
            </c:numRef>
          </c:val>
          <c:extLst>
            <c:ext xmlns:c16="http://schemas.microsoft.com/office/drawing/2014/chart" uri="{C3380CC4-5D6E-409C-BE32-E72D297353CC}">
              <c16:uniqueId val="{00000000-A850-4A55-AD3B-25632920ECFF}"/>
            </c:ext>
          </c:extLst>
        </c:ser>
        <c:ser>
          <c:idx val="2"/>
          <c:order val="2"/>
          <c:tx>
            <c:strRef>
              <c:f>Gráfico61!$G$4</c:f>
              <c:strCache>
                <c:ptCount val="1"/>
                <c:pt idx="0">
                  <c:v> Intervalo de confianza al 95%</c:v>
                </c:pt>
              </c:strCache>
            </c:strRef>
          </c:tx>
          <c:spPr>
            <a:solidFill>
              <a:schemeClr val="bg1">
                <a:lumMod val="85000"/>
              </a:schemeClr>
            </a:solidFill>
            <a:ln>
              <a:noFill/>
            </a:ln>
            <a:effectLst/>
          </c:spPr>
          <c:cat>
            <c:numRef>
              <c:f>Gráfico61!$D$5:$D$12</c:f>
              <c:numCache>
                <c:formatCode>General</c:formatCode>
                <c:ptCount val="8"/>
                <c:pt idx="0">
                  <c:v>2010</c:v>
                </c:pt>
                <c:pt idx="1">
                  <c:v>2011</c:v>
                </c:pt>
                <c:pt idx="2">
                  <c:v>2012</c:v>
                </c:pt>
                <c:pt idx="3">
                  <c:v>2013</c:v>
                </c:pt>
                <c:pt idx="4">
                  <c:v>2014</c:v>
                </c:pt>
                <c:pt idx="5">
                  <c:v>2015</c:v>
                </c:pt>
                <c:pt idx="6">
                  <c:v>2016</c:v>
                </c:pt>
                <c:pt idx="7">
                  <c:v>2017</c:v>
                </c:pt>
              </c:numCache>
            </c:numRef>
          </c:cat>
          <c:val>
            <c:numRef>
              <c:f>Gráfico61!$G$5:$G$12</c:f>
              <c:numCache>
                <c:formatCode>0.00</c:formatCode>
                <c:ptCount val="8"/>
                <c:pt idx="0">
                  <c:v>6.3872999999999985E-3</c:v>
                </c:pt>
                <c:pt idx="1">
                  <c:v>6.3519999999999965E-3</c:v>
                </c:pt>
                <c:pt idx="2">
                  <c:v>6.3657999999999909E-3</c:v>
                </c:pt>
                <c:pt idx="3">
                  <c:v>6.5037000000000011E-3</c:v>
                </c:pt>
                <c:pt idx="4">
                  <c:v>6.5809000000000006E-3</c:v>
                </c:pt>
                <c:pt idx="5">
                  <c:v>6.3218999999999914E-3</c:v>
                </c:pt>
                <c:pt idx="6">
                  <c:v>6.1414999999999942E-3</c:v>
                </c:pt>
                <c:pt idx="7">
                  <c:v>6.5958999999999879E-3</c:v>
                </c:pt>
              </c:numCache>
            </c:numRef>
          </c:val>
          <c:extLst>
            <c:ext xmlns:c16="http://schemas.microsoft.com/office/drawing/2014/chart" uri="{C3380CC4-5D6E-409C-BE32-E72D297353CC}">
              <c16:uniqueId val="{00000001-A850-4A55-AD3B-25632920ECFF}"/>
            </c:ext>
          </c:extLst>
        </c:ser>
        <c:dLbls>
          <c:showLegendKey val="0"/>
          <c:showVal val="0"/>
          <c:showCatName val="0"/>
          <c:showSerName val="0"/>
          <c:showPercent val="0"/>
          <c:showBubbleSize val="0"/>
        </c:dLbls>
        <c:axId val="1930530688"/>
        <c:axId val="2084063696"/>
      </c:areaChart>
      <c:lineChart>
        <c:grouping val="stacked"/>
        <c:varyColors val="0"/>
        <c:ser>
          <c:idx val="1"/>
          <c:order val="1"/>
          <c:tx>
            <c:strRef>
              <c:f>Gráfico61!$F$4</c:f>
              <c:strCache>
                <c:ptCount val="1"/>
                <c:pt idx="0">
                  <c:v>Probabilidade hacer donativos</c:v>
                </c:pt>
              </c:strCache>
            </c:strRef>
          </c:tx>
          <c:spPr>
            <a:ln w="28575" cap="rnd">
              <a:solidFill>
                <a:srgbClr val="8C2633"/>
              </a:solidFill>
              <a:round/>
            </a:ln>
            <a:effectLst/>
          </c:spPr>
          <c:marker>
            <c:symbol val="diamond"/>
            <c:size val="6"/>
            <c:spPr>
              <a:solidFill>
                <a:srgbClr val="7B6911"/>
              </a:solidFill>
              <a:ln w="9525">
                <a:solidFill>
                  <a:srgbClr val="7B6911"/>
                </a:solidFill>
              </a:ln>
              <a:effectLst/>
            </c:spPr>
          </c:marker>
          <c:cat>
            <c:numLit>
              <c:formatCode>General</c:formatCode>
              <c:ptCount val="8"/>
              <c:pt idx="0">
                <c:v>0</c:v>
              </c:pt>
              <c:pt idx="1">
                <c:v>0</c:v>
              </c:pt>
              <c:pt idx="2">
                <c:v>0</c:v>
              </c:pt>
              <c:pt idx="3">
                <c:v>0</c:v>
              </c:pt>
              <c:pt idx="4">
                <c:v>0</c:v>
              </c:pt>
              <c:pt idx="5">
                <c:v>0</c:v>
              </c:pt>
              <c:pt idx="6">
                <c:v>0</c:v>
              </c:pt>
              <c:pt idx="7">
                <c:v>0</c:v>
              </c:pt>
            </c:numLit>
          </c:cat>
          <c:val>
            <c:numRef>
              <c:f>Gráfico61!$F$5:$F$12</c:f>
              <c:numCache>
                <c:formatCode>0.00</c:formatCode>
                <c:ptCount val="8"/>
                <c:pt idx="0">
                  <c:v>0.1096647</c:v>
                </c:pt>
                <c:pt idx="1">
                  <c:v>0.1140704</c:v>
                </c:pt>
                <c:pt idx="2">
                  <c:v>0.1227616</c:v>
                </c:pt>
                <c:pt idx="3">
                  <c:v>0.13041929999999999</c:v>
                </c:pt>
                <c:pt idx="4">
                  <c:v>0.1374224</c:v>
                </c:pt>
                <c:pt idx="5">
                  <c:v>0.14655219999999999</c:v>
                </c:pt>
                <c:pt idx="6">
                  <c:v>0.1541226</c:v>
                </c:pt>
                <c:pt idx="7">
                  <c:v>0.15493470000000001</c:v>
                </c:pt>
              </c:numCache>
            </c:numRef>
          </c:val>
          <c:smooth val="0"/>
          <c:extLst>
            <c:ext xmlns:c16="http://schemas.microsoft.com/office/drawing/2014/chart" uri="{C3380CC4-5D6E-409C-BE32-E72D297353CC}">
              <c16:uniqueId val="{00000002-A850-4A55-AD3B-25632920ECFF}"/>
            </c:ext>
          </c:extLst>
        </c:ser>
        <c:dLbls>
          <c:showLegendKey val="0"/>
          <c:showVal val="0"/>
          <c:showCatName val="0"/>
          <c:showSerName val="0"/>
          <c:showPercent val="0"/>
          <c:showBubbleSize val="0"/>
        </c:dLbls>
        <c:marker val="1"/>
        <c:smooth val="0"/>
        <c:axId val="1930530688"/>
        <c:axId val="2084063696"/>
      </c:lineChart>
      <c:catAx>
        <c:axId val="193053068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084063696"/>
        <c:crosses val="autoZero"/>
        <c:auto val="1"/>
        <c:lblAlgn val="ctr"/>
        <c:lblOffset val="100"/>
        <c:noMultiLvlLbl val="0"/>
      </c:catAx>
      <c:valAx>
        <c:axId val="2084063696"/>
        <c:scaling>
          <c:orientation val="minMax"/>
          <c:max val="0.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930530688"/>
        <c:crosses val="autoZero"/>
        <c:crossBetween val="between"/>
        <c:majorUnit val="5.000000000000001E-2"/>
      </c:valAx>
      <c:spPr>
        <a:noFill/>
        <a:ln>
          <a:noFill/>
        </a:ln>
        <a:effectLst/>
      </c:spPr>
    </c:plotArea>
    <c:legend>
      <c:legendPos val="b"/>
      <c:legendEntry>
        <c:idx val="0"/>
        <c:delete val="1"/>
      </c:legendEntry>
      <c:overlay val="0"/>
      <c:spPr>
        <a:solidFill>
          <a:schemeClr val="bg1"/>
        </a:solid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377224744717096E-2"/>
          <c:y val="0.14350252458145099"/>
          <c:w val="0.90285878498764305"/>
          <c:h val="0.60943732398413697"/>
        </c:manualLayout>
      </c:layout>
      <c:barChart>
        <c:barDir val="col"/>
        <c:grouping val="clustered"/>
        <c:varyColors val="0"/>
        <c:ser>
          <c:idx val="0"/>
          <c:order val="0"/>
          <c:tx>
            <c:strRef>
              <c:f>Gráfico62!$E$4</c:f>
              <c:strCache>
                <c:ptCount val="1"/>
                <c:pt idx="0">
                  <c:v>% donativos</c:v>
                </c:pt>
              </c:strCache>
            </c:strRef>
          </c:tx>
          <c:spPr>
            <a:solidFill>
              <a:schemeClr val="accent1">
                <a:lumMod val="40000"/>
                <a:lumOff val="60000"/>
              </a:schemeClr>
            </a:solidFill>
            <a:ln>
              <a:noFill/>
            </a:ln>
            <a:effectLst/>
          </c:spPr>
          <c:invertIfNegative val="0"/>
          <c:dPt>
            <c:idx val="7"/>
            <c:invertIfNegative val="0"/>
            <c:bubble3D val="0"/>
            <c:spPr>
              <a:solidFill>
                <a:srgbClr val="860000"/>
              </a:solidFill>
              <a:ln>
                <a:noFill/>
              </a:ln>
              <a:effectLst/>
            </c:spPr>
            <c:extLst>
              <c:ext xmlns:c16="http://schemas.microsoft.com/office/drawing/2014/chart" uri="{C3380CC4-5D6E-409C-BE32-E72D297353CC}">
                <c16:uniqueId val="{00000001-04BE-4305-92C1-A0D63F834F0C}"/>
              </c:ext>
            </c:extLst>
          </c:dPt>
          <c:dPt>
            <c:idx val="9"/>
            <c:invertIfNegative val="0"/>
            <c:bubble3D val="0"/>
            <c:spPr>
              <a:solidFill>
                <a:srgbClr val="860000"/>
              </a:solidFill>
              <a:ln>
                <a:noFill/>
              </a:ln>
              <a:effectLst/>
            </c:spPr>
            <c:extLst>
              <c:ext xmlns:c16="http://schemas.microsoft.com/office/drawing/2014/chart" uri="{C3380CC4-5D6E-409C-BE32-E72D297353CC}">
                <c16:uniqueId val="{00000003-04BE-4305-92C1-A0D63F834F0C}"/>
              </c:ext>
            </c:extLst>
          </c:dPt>
          <c:dPt>
            <c:idx val="11"/>
            <c:invertIfNegative val="0"/>
            <c:bubble3D val="0"/>
            <c:spPr>
              <a:solidFill>
                <a:srgbClr val="860000"/>
              </a:solidFill>
              <a:ln>
                <a:noFill/>
              </a:ln>
              <a:effectLst/>
            </c:spPr>
            <c:extLst>
              <c:ext xmlns:c16="http://schemas.microsoft.com/office/drawing/2014/chart" uri="{C3380CC4-5D6E-409C-BE32-E72D297353CC}">
                <c16:uniqueId val="{00000005-04BE-4305-92C1-A0D63F834F0C}"/>
              </c:ext>
            </c:extLst>
          </c:dPt>
          <c:dPt>
            <c:idx val="14"/>
            <c:invertIfNegative val="0"/>
            <c:bubble3D val="0"/>
            <c:spPr>
              <a:solidFill>
                <a:srgbClr val="860000"/>
              </a:solidFill>
              <a:ln>
                <a:noFill/>
              </a:ln>
              <a:effectLst/>
            </c:spPr>
            <c:extLst>
              <c:ext xmlns:c16="http://schemas.microsoft.com/office/drawing/2014/chart" uri="{C3380CC4-5D6E-409C-BE32-E72D297353CC}">
                <c16:uniqueId val="{00000007-04BE-4305-92C1-A0D63F834F0C}"/>
              </c:ext>
            </c:extLst>
          </c:dPt>
          <c:dPt>
            <c:idx val="17"/>
            <c:invertIfNegative val="0"/>
            <c:bubble3D val="0"/>
            <c:spPr>
              <a:solidFill>
                <a:srgbClr val="860000"/>
              </a:solidFill>
              <a:ln>
                <a:noFill/>
              </a:ln>
              <a:effectLst/>
            </c:spPr>
            <c:extLst>
              <c:ext xmlns:c16="http://schemas.microsoft.com/office/drawing/2014/chart" uri="{C3380CC4-5D6E-409C-BE32-E72D297353CC}">
                <c16:uniqueId val="{00000009-04BE-4305-92C1-A0D63F834F0C}"/>
              </c:ext>
            </c:extLst>
          </c:dPt>
          <c:cat>
            <c:strRef>
              <c:f>Gráfico62!$D$5:$D$29</c:f>
              <c:strCache>
                <c:ptCount val="25"/>
                <c:pt idx="0">
                  <c:v>(0,10]</c:v>
                </c:pt>
                <c:pt idx="1">
                  <c:v>(10,20]</c:v>
                </c:pt>
                <c:pt idx="2">
                  <c:v>(20,30]</c:v>
                </c:pt>
                <c:pt idx="3">
                  <c:v>(30,40]</c:v>
                </c:pt>
                <c:pt idx="4">
                  <c:v>(40,50]</c:v>
                </c:pt>
                <c:pt idx="5">
                  <c:v>(50,60]</c:v>
                </c:pt>
                <c:pt idx="6">
                  <c:v>(60,70]</c:v>
                </c:pt>
                <c:pt idx="7">
                  <c:v>(70,80]</c:v>
                </c:pt>
                <c:pt idx="8">
                  <c:v>(80,90]</c:v>
                </c:pt>
                <c:pt idx="9">
                  <c:v>(90,100]</c:v>
                </c:pt>
                <c:pt idx="10">
                  <c:v>(100,110]</c:v>
                </c:pt>
                <c:pt idx="11">
                  <c:v>(110,120]</c:v>
                </c:pt>
                <c:pt idx="12">
                  <c:v>(120,130]</c:v>
                </c:pt>
                <c:pt idx="13">
                  <c:v>(130,140]</c:v>
                </c:pt>
                <c:pt idx="14">
                  <c:v>(140,150]</c:v>
                </c:pt>
                <c:pt idx="15">
                  <c:v>(150,160]</c:v>
                </c:pt>
                <c:pt idx="16">
                  <c:v>(160,170]</c:v>
                </c:pt>
                <c:pt idx="17">
                  <c:v>(170,180]</c:v>
                </c:pt>
                <c:pt idx="18">
                  <c:v>(180,190]</c:v>
                </c:pt>
                <c:pt idx="19">
                  <c:v>(190,200]</c:v>
                </c:pt>
                <c:pt idx="20">
                  <c:v>(200,210]</c:v>
                </c:pt>
                <c:pt idx="21">
                  <c:v>(210,220]</c:v>
                </c:pt>
                <c:pt idx="22">
                  <c:v>(220,230]</c:v>
                </c:pt>
                <c:pt idx="23">
                  <c:v>(230,240]</c:v>
                </c:pt>
                <c:pt idx="24">
                  <c:v>(240,250]</c:v>
                </c:pt>
              </c:strCache>
            </c:strRef>
          </c:cat>
          <c:val>
            <c:numRef>
              <c:f>Gráfico62!$E$5:$E$29</c:f>
              <c:numCache>
                <c:formatCode>0.00%</c:formatCode>
                <c:ptCount val="25"/>
                <c:pt idx="0">
                  <c:v>7.6069357207665583E-2</c:v>
                </c:pt>
                <c:pt idx="1">
                  <c:v>3.4177323060419373E-2</c:v>
                </c:pt>
                <c:pt idx="2">
                  <c:v>3.5260089528745944E-2</c:v>
                </c:pt>
                <c:pt idx="3">
                  <c:v>3.4372822561645006E-2</c:v>
                </c:pt>
                <c:pt idx="4">
                  <c:v>4.3355774002576584E-2</c:v>
                </c:pt>
                <c:pt idx="5">
                  <c:v>4.9902500889773369E-2</c:v>
                </c:pt>
                <c:pt idx="6">
                  <c:v>2.3515081032036853E-2</c:v>
                </c:pt>
                <c:pt idx="7">
                  <c:v>6.351227385971156E-2</c:v>
                </c:pt>
                <c:pt idx="8">
                  <c:v>2.2206738216142243E-2</c:v>
                </c:pt>
                <c:pt idx="9">
                  <c:v>6.2845570432454922E-2</c:v>
                </c:pt>
                <c:pt idx="10">
                  <c:v>2.2738095834858061E-2</c:v>
                </c:pt>
                <c:pt idx="11">
                  <c:v>9.1894791191494268E-2</c:v>
                </c:pt>
                <c:pt idx="12">
                  <c:v>2.7455147902891889E-2</c:v>
                </c:pt>
                <c:pt idx="13">
                  <c:v>2.0532460436415042E-2</c:v>
                </c:pt>
                <c:pt idx="14">
                  <c:v>5.8880439522981214E-2</c:v>
                </c:pt>
                <c:pt idx="15">
                  <c:v>2.4236925344254569E-2</c:v>
                </c:pt>
                <c:pt idx="16">
                  <c:v>2.1123971747815669E-2</c:v>
                </c:pt>
                <c:pt idx="17">
                  <c:v>6.7437302307395391E-2</c:v>
                </c:pt>
                <c:pt idx="18">
                  <c:v>1.9971025971356818E-2</c:v>
                </c:pt>
                <c:pt idx="19">
                  <c:v>3.8453248048764592E-2</c:v>
                </c:pt>
                <c:pt idx="20">
                  <c:v>1.8552401385540054E-2</c:v>
                </c:pt>
                <c:pt idx="21">
                  <c:v>4.5265653745319288E-2</c:v>
                </c:pt>
                <c:pt idx="22">
                  <c:v>1.9865757009158401E-2</c:v>
                </c:pt>
                <c:pt idx="23">
                  <c:v>5.6880329241211294E-2</c:v>
                </c:pt>
                <c:pt idx="24">
                  <c:v>2.1494919519371995E-2</c:v>
                </c:pt>
              </c:numCache>
            </c:numRef>
          </c:val>
          <c:extLst>
            <c:ext xmlns:c16="http://schemas.microsoft.com/office/drawing/2014/chart" uri="{C3380CC4-5D6E-409C-BE32-E72D297353CC}">
              <c16:uniqueId val="{0000000A-04BE-4305-92C1-A0D63F834F0C}"/>
            </c:ext>
          </c:extLst>
        </c:ser>
        <c:dLbls>
          <c:showLegendKey val="0"/>
          <c:showVal val="0"/>
          <c:showCatName val="0"/>
          <c:showSerName val="0"/>
          <c:showPercent val="0"/>
          <c:showBubbleSize val="0"/>
        </c:dLbls>
        <c:gapWidth val="100"/>
        <c:axId val="1915638656"/>
        <c:axId val="1915640976"/>
      </c:barChart>
      <c:catAx>
        <c:axId val="191563865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915640976"/>
        <c:crosses val="autoZero"/>
        <c:auto val="1"/>
        <c:lblAlgn val="ctr"/>
        <c:lblOffset val="100"/>
        <c:noMultiLvlLbl val="0"/>
      </c:catAx>
      <c:valAx>
        <c:axId val="19156409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9156386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Gráfico63!$D$5</c:f>
              <c:strCache>
                <c:ptCount val="1"/>
                <c:pt idx="0">
                  <c:v>Beneficiarios (% de la población mayor de edad)</c:v>
                </c:pt>
              </c:strCache>
            </c:strRef>
          </c:tx>
          <c:spPr>
            <a:solidFill>
              <a:schemeClr val="accent1">
                <a:lumMod val="40000"/>
                <a:lumOff val="60000"/>
              </a:schemeClr>
            </a:solidFill>
            <a:ln>
              <a:noFill/>
            </a:ln>
            <a:effectLst/>
          </c:spPr>
          <c:invertIfNegative val="0"/>
          <c:cat>
            <c:numRef>
              <c:f>Gráfico63!$E$4:$S$4</c:f>
              <c:numCache>
                <c:formatCode>General</c:formatCod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numCache>
            </c:numRef>
          </c:cat>
          <c:val>
            <c:numRef>
              <c:f>Gráfico63!$E$5:$S$5</c:f>
              <c:numCache>
                <c:formatCode>#,##0.0</c:formatCode>
                <c:ptCount val="15"/>
                <c:pt idx="0">
                  <c:v>1.78603460177023</c:v>
                </c:pt>
                <c:pt idx="1">
                  <c:v>2.075071798298679</c:v>
                </c:pt>
                <c:pt idx="2">
                  <c:v>2.167680690865359</c:v>
                </c:pt>
                <c:pt idx="3">
                  <c:v>2.2801182216900497</c:v>
                </c:pt>
                <c:pt idx="4">
                  <c:v>2.4482768407011837</c:v>
                </c:pt>
                <c:pt idx="5">
                  <c:v>2.5963697239653403</c:v>
                </c:pt>
                <c:pt idx="6">
                  <c:v>2.5563958439681849</c:v>
                </c:pt>
                <c:pt idx="7">
                  <c:v>2.5347592531677909</c:v>
                </c:pt>
                <c:pt idx="8">
                  <c:v>2.3639465974705369</c:v>
                </c:pt>
                <c:pt idx="9">
                  <c:v>2.3123670696053398</c:v>
                </c:pt>
                <c:pt idx="10">
                  <c:v>2.2233952611411292</c:v>
                </c:pt>
                <c:pt idx="11">
                  <c:v>2.1982310578405966</c:v>
                </c:pt>
                <c:pt idx="12">
                  <c:v>2.2476375226734189</c:v>
                </c:pt>
                <c:pt idx="13">
                  <c:v>2.189186963013078</c:v>
                </c:pt>
                <c:pt idx="14">
                  <c:v>2.2559633131464931</c:v>
                </c:pt>
              </c:numCache>
            </c:numRef>
          </c:val>
          <c:extLst>
            <c:ext xmlns:c16="http://schemas.microsoft.com/office/drawing/2014/chart" uri="{C3380CC4-5D6E-409C-BE32-E72D297353CC}">
              <c16:uniqueId val="{00000000-914B-4768-A921-E73290AD81D6}"/>
            </c:ext>
          </c:extLst>
        </c:ser>
        <c:dLbls>
          <c:showLegendKey val="0"/>
          <c:showVal val="0"/>
          <c:showCatName val="0"/>
          <c:showSerName val="0"/>
          <c:showPercent val="0"/>
          <c:showBubbleSize val="0"/>
        </c:dLbls>
        <c:gapWidth val="87"/>
        <c:overlap val="14"/>
        <c:axId val="1141603344"/>
        <c:axId val="1136868000"/>
      </c:barChart>
      <c:lineChart>
        <c:grouping val="standard"/>
        <c:varyColors val="0"/>
        <c:ser>
          <c:idx val="1"/>
          <c:order val="1"/>
          <c:tx>
            <c:strRef>
              <c:f>Gráfico63!$D$6</c:f>
              <c:strCache>
                <c:ptCount val="1"/>
                <c:pt idx="0">
                  <c:v>Importe (% PIB)</c:v>
                </c:pt>
              </c:strCache>
            </c:strRef>
          </c:tx>
          <c:spPr>
            <a:ln w="12700" cap="rnd">
              <a:solidFill>
                <a:schemeClr val="tx1"/>
              </a:solidFill>
              <a:round/>
            </a:ln>
            <a:effectLst/>
          </c:spPr>
          <c:marker>
            <c:symbol val="diamond"/>
            <c:size val="10"/>
            <c:spPr>
              <a:solidFill>
                <a:schemeClr val="bg1"/>
              </a:solidFill>
              <a:ln w="12700">
                <a:solidFill>
                  <a:schemeClr val="tx1"/>
                </a:solidFill>
              </a:ln>
              <a:effectLst/>
            </c:spPr>
          </c:marker>
          <c:val>
            <c:numRef>
              <c:f>Gráfico63!$E$6:$S$6</c:f>
              <c:numCache>
                <c:formatCode>0.00</c:formatCode>
                <c:ptCount val="15"/>
                <c:pt idx="0">
                  <c:v>5.6340415772324862E-2</c:v>
                </c:pt>
                <c:pt idx="1">
                  <c:v>7.5514551968323435E-2</c:v>
                </c:pt>
                <c:pt idx="2">
                  <c:v>7.47285026154976E-2</c:v>
                </c:pt>
                <c:pt idx="3">
                  <c:v>7.4813986131021123E-2</c:v>
                </c:pt>
                <c:pt idx="4">
                  <c:v>7.4009403657143077E-2</c:v>
                </c:pt>
                <c:pt idx="5">
                  <c:v>7.9492330612388362E-2</c:v>
                </c:pt>
                <c:pt idx="6">
                  <c:v>8.2856162263413413E-2</c:v>
                </c:pt>
                <c:pt idx="7">
                  <c:v>8.287429302821181E-2</c:v>
                </c:pt>
                <c:pt idx="8">
                  <c:v>7.9528992830169926E-2</c:v>
                </c:pt>
                <c:pt idx="9">
                  <c:v>7.9138860574978737E-2</c:v>
                </c:pt>
                <c:pt idx="10">
                  <c:v>7.6934536060246084E-2</c:v>
                </c:pt>
                <c:pt idx="11">
                  <c:v>7.4988519199579926E-2</c:v>
                </c:pt>
                <c:pt idx="12">
                  <c:v>7.2383745209216879E-2</c:v>
                </c:pt>
                <c:pt idx="13">
                  <c:v>6.9130216189039723E-2</c:v>
                </c:pt>
                <c:pt idx="14">
                  <c:v>6.6702356013281922E-2</c:v>
                </c:pt>
              </c:numCache>
            </c:numRef>
          </c:val>
          <c:smooth val="0"/>
          <c:extLst>
            <c:ext xmlns:c16="http://schemas.microsoft.com/office/drawing/2014/chart" uri="{C3380CC4-5D6E-409C-BE32-E72D297353CC}">
              <c16:uniqueId val="{00000001-914B-4768-A921-E73290AD81D6}"/>
            </c:ext>
          </c:extLst>
        </c:ser>
        <c:dLbls>
          <c:showLegendKey val="0"/>
          <c:showVal val="0"/>
          <c:showCatName val="0"/>
          <c:showSerName val="0"/>
          <c:showPercent val="0"/>
          <c:showBubbleSize val="0"/>
        </c:dLbls>
        <c:marker val="1"/>
        <c:smooth val="0"/>
        <c:axId val="1005770768"/>
        <c:axId val="1136867168"/>
      </c:lineChart>
      <c:catAx>
        <c:axId val="1141603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136868000"/>
        <c:crosses val="autoZero"/>
        <c:auto val="0"/>
        <c:lblAlgn val="ctr"/>
        <c:lblOffset val="100"/>
        <c:noMultiLvlLbl val="0"/>
      </c:catAx>
      <c:valAx>
        <c:axId val="1136868000"/>
        <c:scaling>
          <c:orientation val="minMax"/>
          <c:max val="4"/>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r>
                  <a:rPr lang="en-US" sz="1000"/>
                  <a:t>Beneficiarios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141603344"/>
        <c:crossesAt val="1"/>
        <c:crossBetween val="between"/>
        <c:majorUnit val="1"/>
      </c:valAx>
      <c:valAx>
        <c:axId val="1136867168"/>
        <c:scaling>
          <c:orientation val="minMax"/>
          <c:max val="0.1"/>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r>
                  <a:rPr lang="en-US" sz="1000"/>
                  <a:t>Importe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title>
        <c:numFmt formatCode="0.0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005770768"/>
        <c:crosses val="max"/>
        <c:crossBetween val="between"/>
        <c:majorUnit val="2.5000000000000005E-2"/>
      </c:valAx>
      <c:catAx>
        <c:axId val="1005770768"/>
        <c:scaling>
          <c:orientation val="minMax"/>
        </c:scaling>
        <c:delete val="1"/>
        <c:axPos val="b"/>
        <c:majorTickMark val="out"/>
        <c:minorTickMark val="none"/>
        <c:tickLblPos val="nextTo"/>
        <c:crossAx val="1136867168"/>
        <c:crosses val="autoZero"/>
        <c:auto val="1"/>
        <c:lblAlgn val="ctr"/>
        <c:lblOffset val="100"/>
        <c:noMultiLvlLbl val="0"/>
      </c:catAx>
      <c:spPr>
        <a:noFill/>
        <a:ln>
          <a:noFill/>
        </a:ln>
        <a:effectLst/>
      </c:spPr>
    </c:plotArea>
    <c:legend>
      <c:legendPos val="b"/>
      <c:layout>
        <c:manualLayout>
          <c:xMode val="edge"/>
          <c:yMode val="edge"/>
          <c:x val="0.10554720200791227"/>
          <c:y val="0.91031024164464114"/>
          <c:w val="0.74031453976416206"/>
          <c:h val="6.458365045444691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350871936763044E-2"/>
          <c:y val="4.5415717481979555E-2"/>
          <c:w val="0.85207190465415239"/>
          <c:h val="0.75448551715466716"/>
        </c:manualLayout>
      </c:layout>
      <c:barChart>
        <c:barDir val="col"/>
        <c:grouping val="clustered"/>
        <c:varyColors val="0"/>
        <c:ser>
          <c:idx val="0"/>
          <c:order val="0"/>
          <c:tx>
            <c:strRef>
              <c:f>Gráfico64!$E$4</c:f>
              <c:strCache>
                <c:ptCount val="1"/>
                <c:pt idx="0">
                  <c:v>2018</c:v>
                </c:pt>
              </c:strCache>
            </c:strRef>
          </c:tx>
          <c:spPr>
            <a:solidFill>
              <a:schemeClr val="bg1">
                <a:lumMod val="50000"/>
              </a:schemeClr>
            </a:solidFill>
            <a:ln>
              <a:noFill/>
            </a:ln>
            <a:effectLst/>
          </c:spPr>
          <c:invertIfNegative val="0"/>
          <c:dPt>
            <c:idx val="1"/>
            <c:invertIfNegative val="0"/>
            <c:bubble3D val="0"/>
            <c:spPr>
              <a:solidFill>
                <a:schemeClr val="accent1"/>
              </a:solidFill>
              <a:ln>
                <a:noFill/>
              </a:ln>
              <a:effectLst/>
            </c:spPr>
            <c:extLst>
              <c:ext xmlns:c16="http://schemas.microsoft.com/office/drawing/2014/chart" uri="{C3380CC4-5D6E-409C-BE32-E72D297353CC}">
                <c16:uniqueId val="{0000000D-FBEC-4EB9-AE01-71132AAC2401}"/>
              </c:ext>
            </c:extLst>
          </c:dPt>
          <c:dPt>
            <c:idx val="7"/>
            <c:invertIfNegative val="0"/>
            <c:bubble3D val="0"/>
            <c:spPr>
              <a:solidFill>
                <a:schemeClr val="bg1">
                  <a:lumMod val="50000"/>
                </a:schemeClr>
              </a:solidFill>
              <a:ln w="28575" cap="rnd">
                <a:noFill/>
                <a:round/>
              </a:ln>
              <a:effectLst/>
            </c:spPr>
            <c:extLst>
              <c:ext xmlns:c16="http://schemas.microsoft.com/office/drawing/2014/chart" uri="{C3380CC4-5D6E-409C-BE32-E72D297353CC}">
                <c16:uniqueId val="{00000001-FBEC-4EB9-AE01-71132AAC2401}"/>
              </c:ext>
            </c:extLst>
          </c:dPt>
          <c:dPt>
            <c:idx val="10"/>
            <c:invertIfNegative val="0"/>
            <c:bubble3D val="0"/>
            <c:spPr>
              <a:solidFill>
                <a:schemeClr val="bg1">
                  <a:lumMod val="50000"/>
                </a:schemeClr>
              </a:solidFill>
              <a:ln w="28575" cap="rnd">
                <a:noFill/>
                <a:round/>
              </a:ln>
              <a:effectLst/>
            </c:spPr>
            <c:extLst>
              <c:ext xmlns:c16="http://schemas.microsoft.com/office/drawing/2014/chart" uri="{C3380CC4-5D6E-409C-BE32-E72D297353CC}">
                <c16:uniqueId val="{00000005-6B70-44F4-877E-EE96D299DEF7}"/>
              </c:ext>
            </c:extLst>
          </c:dPt>
          <c:dPt>
            <c:idx val="16"/>
            <c:invertIfNegative val="0"/>
            <c:bubble3D val="0"/>
            <c:spPr>
              <a:solidFill>
                <a:schemeClr val="bg1">
                  <a:lumMod val="50000"/>
                </a:schemeClr>
              </a:solidFill>
              <a:ln w="28575" cap="rnd">
                <a:noFill/>
                <a:round/>
              </a:ln>
              <a:effectLst/>
            </c:spPr>
            <c:extLst>
              <c:ext xmlns:c16="http://schemas.microsoft.com/office/drawing/2014/chart" uri="{C3380CC4-5D6E-409C-BE32-E72D297353CC}">
                <c16:uniqueId val="{00000007-6B70-44F4-877E-EE96D299DEF7}"/>
              </c:ext>
            </c:extLst>
          </c:dPt>
          <c:cat>
            <c:strRef>
              <c:f>Gráfico64!$D$5:$D$23</c:f>
              <c:strCache>
                <c:ptCount val="19"/>
                <c:pt idx="0">
                  <c:v>MT</c:v>
                </c:pt>
                <c:pt idx="1">
                  <c:v>ES</c:v>
                </c:pt>
                <c:pt idx="2">
                  <c:v>IT</c:v>
                </c:pt>
                <c:pt idx="3">
                  <c:v>CY</c:v>
                </c:pt>
                <c:pt idx="4">
                  <c:v>GR</c:v>
                </c:pt>
                <c:pt idx="5">
                  <c:v>LU</c:v>
                </c:pt>
                <c:pt idx="6">
                  <c:v>FI</c:v>
                </c:pt>
                <c:pt idx="7">
                  <c:v>PT</c:v>
                </c:pt>
                <c:pt idx="8">
                  <c:v>AT</c:v>
                </c:pt>
                <c:pt idx="9">
                  <c:v>SI</c:v>
                </c:pt>
                <c:pt idx="10">
                  <c:v>DE</c:v>
                </c:pt>
                <c:pt idx="11">
                  <c:v>NL</c:v>
                </c:pt>
                <c:pt idx="12">
                  <c:v>LV</c:v>
                </c:pt>
                <c:pt idx="13">
                  <c:v>SI</c:v>
                </c:pt>
                <c:pt idx="14">
                  <c:v>BE</c:v>
                </c:pt>
                <c:pt idx="15">
                  <c:v>LT</c:v>
                </c:pt>
                <c:pt idx="16">
                  <c:v>EE</c:v>
                </c:pt>
                <c:pt idx="17">
                  <c:v>IE</c:v>
                </c:pt>
                <c:pt idx="18">
                  <c:v>FR</c:v>
                </c:pt>
              </c:strCache>
            </c:strRef>
          </c:cat>
          <c:val>
            <c:numRef>
              <c:f>Gráfico64!$E$5:$E$23</c:f>
              <c:numCache>
                <c:formatCode>0.00</c:formatCode>
                <c:ptCount val="19"/>
                <c:pt idx="0">
                  <c:v>1.23</c:v>
                </c:pt>
                <c:pt idx="1">
                  <c:v>1.26</c:v>
                </c:pt>
                <c:pt idx="2">
                  <c:v>1.29</c:v>
                </c:pt>
                <c:pt idx="3" formatCode="General">
                  <c:v>1.32</c:v>
                </c:pt>
                <c:pt idx="4">
                  <c:v>1.35</c:v>
                </c:pt>
                <c:pt idx="5">
                  <c:v>1.38</c:v>
                </c:pt>
                <c:pt idx="6">
                  <c:v>1.41</c:v>
                </c:pt>
                <c:pt idx="7">
                  <c:v>1.41</c:v>
                </c:pt>
                <c:pt idx="8" formatCode="General">
                  <c:v>1.48</c:v>
                </c:pt>
                <c:pt idx="9">
                  <c:v>1.54</c:v>
                </c:pt>
                <c:pt idx="10">
                  <c:v>1.57</c:v>
                </c:pt>
                <c:pt idx="11" formatCode="General">
                  <c:v>1.5860000000000001</c:v>
                </c:pt>
                <c:pt idx="12">
                  <c:v>1.6</c:v>
                </c:pt>
                <c:pt idx="13">
                  <c:v>1.61</c:v>
                </c:pt>
                <c:pt idx="14">
                  <c:v>1.610376143317499</c:v>
                </c:pt>
                <c:pt idx="15">
                  <c:v>1.63</c:v>
                </c:pt>
                <c:pt idx="16">
                  <c:v>1.67</c:v>
                </c:pt>
                <c:pt idx="17">
                  <c:v>1.7535548935886358</c:v>
                </c:pt>
                <c:pt idx="18">
                  <c:v>1.841</c:v>
                </c:pt>
              </c:numCache>
            </c:numRef>
          </c:val>
          <c:extLst>
            <c:ext xmlns:c16="http://schemas.microsoft.com/office/drawing/2014/chart" uri="{C3380CC4-5D6E-409C-BE32-E72D297353CC}">
              <c16:uniqueId val="{00000002-FBEC-4EB9-AE01-71132AAC2401}"/>
            </c:ext>
          </c:extLst>
        </c:ser>
        <c:dLbls>
          <c:showLegendKey val="0"/>
          <c:showVal val="0"/>
          <c:showCatName val="0"/>
          <c:showSerName val="0"/>
          <c:showPercent val="0"/>
          <c:showBubbleSize val="0"/>
        </c:dLbls>
        <c:gapWidth val="60"/>
        <c:axId val="-442574080"/>
        <c:axId val="-442552240"/>
      </c:barChart>
      <c:lineChart>
        <c:grouping val="standard"/>
        <c:varyColors val="0"/>
        <c:ser>
          <c:idx val="1"/>
          <c:order val="1"/>
          <c:tx>
            <c:strRef>
              <c:f>Gráfico64!$G$4</c:f>
              <c:strCache>
                <c:ptCount val="1"/>
                <c:pt idx="0">
                  <c:v> Tasa de reemplazo</c:v>
                </c:pt>
              </c:strCache>
            </c:strRef>
          </c:tx>
          <c:spPr>
            <a:ln w="38100" cap="rnd">
              <a:solidFill>
                <a:srgbClr val="7B6911"/>
              </a:solidFill>
              <a:round/>
            </a:ln>
            <a:effectLst/>
          </c:spPr>
          <c:marker>
            <c:symbol val="none"/>
          </c:marker>
          <c:dLbls>
            <c:dLbl>
              <c:idx val="1"/>
              <c:layout>
                <c:manualLayout>
                  <c:x val="-9.3387165636925257E-2"/>
                  <c:y val="-5.1048480051104746E-2"/>
                </c:manualLayout>
              </c:layout>
              <c:tx>
                <c:rich>
                  <a:bodyPr/>
                  <a:lstStyle/>
                  <a:p>
                    <a:fld id="{6EEB5EF9-9E3D-4091-A19B-726A66B1D01A}" type="SERIESNAME">
                      <a:rPr lang="en-US"/>
                      <a:pPr/>
                      <a:t>[NOMBRE DE LA SERIE]</a:t>
                    </a:fld>
                    <a:endParaRPr lang="es-ES"/>
                  </a:p>
                </c:rich>
              </c:tx>
              <c:showLegendKey val="0"/>
              <c:showVal val="1"/>
              <c:showCatName val="0"/>
              <c:showSerName val="1"/>
              <c:showPercent val="0"/>
              <c:showBubbleSize val="0"/>
              <c:extLst>
                <c:ext xmlns:c15="http://schemas.microsoft.com/office/drawing/2012/chart" uri="{CE6537A1-D6FC-4f65-9D91-7224C49458BB}">
                  <c15:layout>
                    <c:manualLayout>
                      <c:w val="0.22399493222164693"/>
                      <c:h val="3.355379188712522E-2"/>
                    </c:manualLayout>
                  </c15:layout>
                  <c15:dlblFieldTable/>
                  <c15:showDataLabelsRange val="0"/>
                </c:ext>
                <c:ext xmlns:c16="http://schemas.microsoft.com/office/drawing/2014/chart" uri="{C3380CC4-5D6E-409C-BE32-E72D297353CC}">
                  <c16:uniqueId val="{00000003-FBEC-4EB9-AE01-71132AAC2401}"/>
                </c:ext>
              </c:extLst>
            </c:dLbl>
            <c:spPr>
              <a:solidFill>
                <a:schemeClr val="bg1"/>
              </a:solidFill>
              <a:ln>
                <a:noFill/>
              </a:ln>
              <a:effectLst/>
            </c:spPr>
            <c:txPr>
              <a:bodyPr rot="0" spcFirstLastPara="1" vertOverflow="ellipsis" vert="horz" wrap="square" anchor="ctr" anchorCtr="1"/>
              <a:lstStyle/>
              <a:p>
                <a:pPr>
                  <a:defRPr sz="800" b="0" i="0" u="none" strike="noStrike" kern="1200" baseline="0">
                    <a:solidFill>
                      <a:schemeClr val="tx1"/>
                    </a:solidFill>
                    <a:latin typeface="Century Gothic" panose="020B0502020202020204" pitchFamily="34" charset="0"/>
                    <a:ea typeface="+mn-ea"/>
                    <a:cs typeface="Arial" panose="020B0604020202020204" pitchFamily="34" charset="0"/>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Gráfico64!$D$5:$D$23</c:f>
              <c:strCache>
                <c:ptCount val="19"/>
                <c:pt idx="0">
                  <c:v>MT</c:v>
                </c:pt>
                <c:pt idx="1">
                  <c:v>ES</c:v>
                </c:pt>
                <c:pt idx="2">
                  <c:v>IT</c:v>
                </c:pt>
                <c:pt idx="3">
                  <c:v>CY</c:v>
                </c:pt>
                <c:pt idx="4">
                  <c:v>GR</c:v>
                </c:pt>
                <c:pt idx="5">
                  <c:v>LU</c:v>
                </c:pt>
                <c:pt idx="6">
                  <c:v>FI</c:v>
                </c:pt>
                <c:pt idx="7">
                  <c:v>PT</c:v>
                </c:pt>
                <c:pt idx="8">
                  <c:v>AT</c:v>
                </c:pt>
                <c:pt idx="9">
                  <c:v>SI</c:v>
                </c:pt>
                <c:pt idx="10">
                  <c:v>DE</c:v>
                </c:pt>
                <c:pt idx="11">
                  <c:v>NL</c:v>
                </c:pt>
                <c:pt idx="12">
                  <c:v>LV</c:v>
                </c:pt>
                <c:pt idx="13">
                  <c:v>SI</c:v>
                </c:pt>
                <c:pt idx="14">
                  <c:v>BE</c:v>
                </c:pt>
                <c:pt idx="15">
                  <c:v>LT</c:v>
                </c:pt>
                <c:pt idx="16">
                  <c:v>EE</c:v>
                </c:pt>
                <c:pt idx="17">
                  <c:v>IE</c:v>
                </c:pt>
                <c:pt idx="18">
                  <c:v>FR</c:v>
                </c:pt>
              </c:strCache>
            </c:strRef>
          </c:cat>
          <c:val>
            <c:numRef>
              <c:f>Gráfico64!$G$5:$G$23</c:f>
              <c:numCache>
                <c:formatCode>0.00</c:formatCode>
                <c:ptCount val="19"/>
                <c:pt idx="0">
                  <c:v>2.1</c:v>
                </c:pt>
                <c:pt idx="1">
                  <c:v>2.1</c:v>
                </c:pt>
                <c:pt idx="2">
                  <c:v>2.1</c:v>
                </c:pt>
                <c:pt idx="3">
                  <c:v>2.1</c:v>
                </c:pt>
                <c:pt idx="4">
                  <c:v>2.1</c:v>
                </c:pt>
                <c:pt idx="5">
                  <c:v>2.1</c:v>
                </c:pt>
                <c:pt idx="6">
                  <c:v>2.1</c:v>
                </c:pt>
                <c:pt idx="7">
                  <c:v>2.1</c:v>
                </c:pt>
                <c:pt idx="8">
                  <c:v>2.1</c:v>
                </c:pt>
                <c:pt idx="9">
                  <c:v>2.1</c:v>
                </c:pt>
                <c:pt idx="10">
                  <c:v>2.1</c:v>
                </c:pt>
                <c:pt idx="11">
                  <c:v>2.1</c:v>
                </c:pt>
                <c:pt idx="12">
                  <c:v>2.1</c:v>
                </c:pt>
                <c:pt idx="13">
                  <c:v>2.1</c:v>
                </c:pt>
                <c:pt idx="14">
                  <c:v>2.1</c:v>
                </c:pt>
                <c:pt idx="15">
                  <c:v>2.1</c:v>
                </c:pt>
                <c:pt idx="16">
                  <c:v>2.1</c:v>
                </c:pt>
                <c:pt idx="17">
                  <c:v>2.1</c:v>
                </c:pt>
                <c:pt idx="18">
                  <c:v>2.1</c:v>
                </c:pt>
              </c:numCache>
            </c:numRef>
          </c:val>
          <c:smooth val="0"/>
          <c:extLst>
            <c:ext xmlns:c16="http://schemas.microsoft.com/office/drawing/2014/chart" uri="{C3380CC4-5D6E-409C-BE32-E72D297353CC}">
              <c16:uniqueId val="{00000004-FBEC-4EB9-AE01-71132AAC2401}"/>
            </c:ext>
          </c:extLst>
        </c:ser>
        <c:dLbls>
          <c:showLegendKey val="0"/>
          <c:showVal val="0"/>
          <c:showCatName val="0"/>
          <c:showSerName val="0"/>
          <c:showPercent val="0"/>
          <c:showBubbleSize val="0"/>
        </c:dLbls>
        <c:marker val="1"/>
        <c:smooth val="0"/>
        <c:axId val="-442574080"/>
        <c:axId val="-442552240"/>
      </c:lineChart>
      <c:lineChart>
        <c:grouping val="standard"/>
        <c:varyColors val="0"/>
        <c:ser>
          <c:idx val="2"/>
          <c:order val="2"/>
          <c:tx>
            <c:strRef>
              <c:f>Gráfico64!$F$4</c:f>
              <c:strCache>
                <c:ptCount val="1"/>
                <c:pt idx="0">
                  <c:v>1995</c:v>
                </c:pt>
              </c:strCache>
            </c:strRef>
          </c:tx>
          <c:spPr>
            <a:ln w="25400" cap="rnd">
              <a:noFill/>
              <a:round/>
            </a:ln>
            <a:effectLst/>
          </c:spPr>
          <c:marker>
            <c:symbol val="diamond"/>
            <c:size val="11"/>
            <c:spPr>
              <a:solidFill>
                <a:schemeClr val="bg1"/>
              </a:solidFill>
              <a:ln w="9525">
                <a:solidFill>
                  <a:schemeClr val="tx1"/>
                </a:solidFill>
              </a:ln>
              <a:effectLst/>
            </c:spPr>
          </c:marker>
          <c:dPt>
            <c:idx val="7"/>
            <c:marker>
              <c:symbol val="diamond"/>
              <c:size val="11"/>
              <c:spPr>
                <a:solidFill>
                  <a:schemeClr val="bg1"/>
                </a:solidFill>
                <a:ln w="9525">
                  <a:solidFill>
                    <a:schemeClr val="tx1"/>
                  </a:solidFill>
                </a:ln>
                <a:effectLst/>
              </c:spPr>
            </c:marker>
            <c:bubble3D val="0"/>
            <c:spPr>
              <a:ln w="28575" cap="rnd">
                <a:noFill/>
                <a:prstDash val="solid"/>
                <a:round/>
              </a:ln>
              <a:effectLst/>
            </c:spPr>
            <c:extLst>
              <c:ext xmlns:c16="http://schemas.microsoft.com/office/drawing/2014/chart" uri="{C3380CC4-5D6E-409C-BE32-E72D297353CC}">
                <c16:uniqueId val="{00000006-FBEC-4EB9-AE01-71132AAC2401}"/>
              </c:ext>
            </c:extLst>
          </c:dPt>
          <c:dPt>
            <c:idx val="10"/>
            <c:marker>
              <c:symbol val="diamond"/>
              <c:size val="11"/>
              <c:spPr>
                <a:solidFill>
                  <a:schemeClr val="bg1"/>
                </a:solidFill>
                <a:ln w="9525">
                  <a:solidFill>
                    <a:schemeClr val="tx1"/>
                  </a:solidFill>
                </a:ln>
                <a:effectLst/>
              </c:spPr>
            </c:marker>
            <c:bubble3D val="0"/>
            <c:extLst>
              <c:ext xmlns:c16="http://schemas.microsoft.com/office/drawing/2014/chart" uri="{C3380CC4-5D6E-409C-BE32-E72D297353CC}">
                <c16:uniqueId val="{00000008-FBEC-4EB9-AE01-71132AAC2401}"/>
              </c:ext>
            </c:extLst>
          </c:dPt>
          <c:dPt>
            <c:idx val="16"/>
            <c:marker>
              <c:symbol val="diamond"/>
              <c:size val="11"/>
              <c:spPr>
                <a:solidFill>
                  <a:schemeClr val="bg1"/>
                </a:solidFill>
                <a:ln w="9525">
                  <a:solidFill>
                    <a:schemeClr val="tx1"/>
                  </a:solidFill>
                </a:ln>
                <a:effectLst/>
              </c:spPr>
            </c:marker>
            <c:bubble3D val="0"/>
            <c:extLst>
              <c:ext xmlns:c16="http://schemas.microsoft.com/office/drawing/2014/chart" uri="{C3380CC4-5D6E-409C-BE32-E72D297353CC}">
                <c16:uniqueId val="{0000000A-FBEC-4EB9-AE01-71132AAC2401}"/>
              </c:ext>
            </c:extLst>
          </c:dPt>
          <c:cat>
            <c:strRef>
              <c:f>Gráfico64!$D$5:$D$23</c:f>
              <c:strCache>
                <c:ptCount val="19"/>
                <c:pt idx="0">
                  <c:v>MT</c:v>
                </c:pt>
                <c:pt idx="1">
                  <c:v>ES</c:v>
                </c:pt>
                <c:pt idx="2">
                  <c:v>IT</c:v>
                </c:pt>
                <c:pt idx="3">
                  <c:v>CY</c:v>
                </c:pt>
                <c:pt idx="4">
                  <c:v>GR</c:v>
                </c:pt>
                <c:pt idx="5">
                  <c:v>LU</c:v>
                </c:pt>
                <c:pt idx="6">
                  <c:v>FI</c:v>
                </c:pt>
                <c:pt idx="7">
                  <c:v>PT</c:v>
                </c:pt>
                <c:pt idx="8">
                  <c:v>AT</c:v>
                </c:pt>
                <c:pt idx="9">
                  <c:v>SI</c:v>
                </c:pt>
                <c:pt idx="10">
                  <c:v>DE</c:v>
                </c:pt>
                <c:pt idx="11">
                  <c:v>NL</c:v>
                </c:pt>
                <c:pt idx="12">
                  <c:v>LV</c:v>
                </c:pt>
                <c:pt idx="13">
                  <c:v>SI</c:v>
                </c:pt>
                <c:pt idx="14">
                  <c:v>BE</c:v>
                </c:pt>
                <c:pt idx="15">
                  <c:v>LT</c:v>
                </c:pt>
                <c:pt idx="16">
                  <c:v>EE</c:v>
                </c:pt>
                <c:pt idx="17">
                  <c:v>IE</c:v>
                </c:pt>
                <c:pt idx="18">
                  <c:v>FR</c:v>
                </c:pt>
              </c:strCache>
            </c:strRef>
          </c:cat>
          <c:val>
            <c:numRef>
              <c:f>Gráfico64!$F$5:$F$23</c:f>
              <c:numCache>
                <c:formatCode>0.00</c:formatCode>
                <c:ptCount val="19"/>
                <c:pt idx="0">
                  <c:v>1.82</c:v>
                </c:pt>
                <c:pt idx="1">
                  <c:v>1.173</c:v>
                </c:pt>
                <c:pt idx="2">
                  <c:v>1.1930000000000001</c:v>
                </c:pt>
                <c:pt idx="3">
                  <c:v>2.0299999999999998</c:v>
                </c:pt>
                <c:pt idx="4">
                  <c:v>1.2834120393700683</c:v>
                </c:pt>
                <c:pt idx="5">
                  <c:v>1.67</c:v>
                </c:pt>
                <c:pt idx="6">
                  <c:v>1.81</c:v>
                </c:pt>
                <c:pt idx="7">
                  <c:v>1.4091229081175842</c:v>
                </c:pt>
                <c:pt idx="8">
                  <c:v>1.4231</c:v>
                </c:pt>
                <c:pt idx="9">
                  <c:v>1.5224569824168519</c:v>
                </c:pt>
                <c:pt idx="10">
                  <c:v>1.2489000000000001</c:v>
                </c:pt>
                <c:pt idx="11">
                  <c:v>1.5309999999999999</c:v>
                </c:pt>
                <c:pt idx="12">
                  <c:v>1.26</c:v>
                </c:pt>
                <c:pt idx="13">
                  <c:v>1.29</c:v>
                </c:pt>
                <c:pt idx="14">
                  <c:v>1.5477851330565293</c:v>
                </c:pt>
                <c:pt idx="15">
                  <c:v>1.55</c:v>
                </c:pt>
                <c:pt idx="16">
                  <c:v>1.38</c:v>
                </c:pt>
                <c:pt idx="17">
                  <c:v>1.85</c:v>
                </c:pt>
                <c:pt idx="18">
                  <c:v>1.7130000000000001</c:v>
                </c:pt>
              </c:numCache>
            </c:numRef>
          </c:val>
          <c:smooth val="0"/>
          <c:extLst>
            <c:ext xmlns:c16="http://schemas.microsoft.com/office/drawing/2014/chart" uri="{C3380CC4-5D6E-409C-BE32-E72D297353CC}">
              <c16:uniqueId val="{0000000B-FBEC-4EB9-AE01-71132AAC2401}"/>
            </c:ext>
          </c:extLst>
        </c:ser>
        <c:dLbls>
          <c:showLegendKey val="0"/>
          <c:showVal val="0"/>
          <c:showCatName val="0"/>
          <c:showSerName val="0"/>
          <c:showPercent val="0"/>
          <c:showBubbleSize val="0"/>
        </c:dLbls>
        <c:marker val="1"/>
        <c:smooth val="0"/>
        <c:axId val="-442623936"/>
        <c:axId val="-442626256"/>
      </c:lineChart>
      <c:catAx>
        <c:axId val="-4425740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800" b="0" i="0" u="none" strike="noStrike" kern="1200" baseline="0">
                <a:solidFill>
                  <a:schemeClr val="tx1"/>
                </a:solidFill>
                <a:latin typeface="Century Gothic" panose="020B0502020202020204" pitchFamily="34" charset="0"/>
                <a:ea typeface="+mn-ea"/>
                <a:cs typeface="Arial" panose="020B0604020202020204" pitchFamily="34" charset="0"/>
              </a:defRPr>
            </a:pPr>
            <a:endParaRPr lang="es-ES"/>
          </a:p>
        </c:txPr>
        <c:crossAx val="-442552240"/>
        <c:crosses val="autoZero"/>
        <c:auto val="1"/>
        <c:lblAlgn val="ctr"/>
        <c:lblOffset val="100"/>
        <c:noMultiLvlLbl val="0"/>
      </c:catAx>
      <c:valAx>
        <c:axId val="-442552240"/>
        <c:scaling>
          <c:orientation val="minMax"/>
          <c:max val="2.5"/>
          <c:min val="0.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Century Gothic" panose="020B0502020202020204" pitchFamily="34" charset="0"/>
                    <a:ea typeface="+mn-ea"/>
                    <a:cs typeface="Arial" panose="020B0604020202020204" pitchFamily="34" charset="0"/>
                  </a:defRPr>
                </a:pPr>
                <a:r>
                  <a:rPr lang="es-ES"/>
                  <a:t>% Total de viviendas</a:t>
                </a:r>
              </a:p>
            </c:rich>
          </c:tx>
          <c:layout>
            <c:manualLayout>
              <c:xMode val="edge"/>
              <c:yMode val="edge"/>
              <c:x val="7.8710640031718002E-3"/>
              <c:y val="0.34410369716479228"/>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Century Gothic" panose="020B0502020202020204" pitchFamily="34" charset="0"/>
                  <a:ea typeface="+mn-ea"/>
                  <a:cs typeface="Arial" panose="020B0604020202020204" pitchFamily="34" charset="0"/>
                </a:defRPr>
              </a:pPr>
              <a:endParaRPr lang="es-E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Century Gothic" panose="020B0502020202020204" pitchFamily="34" charset="0"/>
                <a:ea typeface="+mn-ea"/>
                <a:cs typeface="Arial" panose="020B0604020202020204" pitchFamily="34" charset="0"/>
              </a:defRPr>
            </a:pPr>
            <a:endParaRPr lang="es-ES"/>
          </a:p>
        </c:txPr>
        <c:crossAx val="-442574080"/>
        <c:crosses val="autoZero"/>
        <c:crossBetween val="between"/>
        <c:majorUnit val="0.25"/>
      </c:valAx>
      <c:valAx>
        <c:axId val="-442626256"/>
        <c:scaling>
          <c:orientation val="minMax"/>
        </c:scaling>
        <c:delete val="1"/>
        <c:axPos val="r"/>
        <c:numFmt formatCode="0.0" sourceLinked="0"/>
        <c:majorTickMark val="out"/>
        <c:minorTickMark val="none"/>
        <c:tickLblPos val="nextTo"/>
        <c:crossAx val="-442623936"/>
        <c:crosses val="max"/>
        <c:crossBetween val="between"/>
      </c:valAx>
      <c:catAx>
        <c:axId val="-442623936"/>
        <c:scaling>
          <c:orientation val="minMax"/>
        </c:scaling>
        <c:delete val="1"/>
        <c:axPos val="b"/>
        <c:numFmt formatCode="General" sourceLinked="1"/>
        <c:majorTickMark val="out"/>
        <c:minorTickMark val="none"/>
        <c:tickLblPos val="nextTo"/>
        <c:crossAx val="-442626256"/>
        <c:crosses val="autoZero"/>
        <c:auto val="1"/>
        <c:lblAlgn val="ctr"/>
        <c:lblOffset val="100"/>
        <c:noMultiLvlLbl val="0"/>
      </c:catAx>
      <c:spPr>
        <a:noFill/>
        <a:ln>
          <a:noFill/>
        </a:ln>
        <a:effectLst/>
      </c:spPr>
    </c:plotArea>
    <c:legend>
      <c:legendPos val="b"/>
      <c:legendEntry>
        <c:idx val="1"/>
        <c:delete val="1"/>
      </c:legendEntry>
      <c:layout>
        <c:manualLayout>
          <c:xMode val="edge"/>
          <c:yMode val="edge"/>
          <c:x val="0.27250902505144153"/>
          <c:y val="0.89304108318795483"/>
          <c:w val="0.41374534380276667"/>
          <c:h val="6.8053646072018775E-2"/>
        </c:manualLayout>
      </c:layout>
      <c:overlay val="0"/>
      <c:spPr>
        <a:solidFill>
          <a:schemeClr val="bg1"/>
        </a:solidFill>
        <a:ln>
          <a:solidFill>
            <a:schemeClr val="bg1">
              <a:lumMod val="50000"/>
            </a:schemeClr>
          </a:solidFill>
        </a:ln>
        <a:effectLst/>
      </c:spPr>
      <c:txPr>
        <a:bodyPr rot="0" spcFirstLastPara="1" vertOverflow="ellipsis" vert="horz" wrap="square" anchor="ctr" anchorCtr="1"/>
        <a:lstStyle/>
        <a:p>
          <a:pPr>
            <a:defRPr sz="800" b="0" i="0" u="none" strike="noStrike" kern="1200" baseline="0">
              <a:solidFill>
                <a:schemeClr val="tx1"/>
              </a:solidFill>
              <a:latin typeface="Century Gothic" panose="020B0502020202020204" pitchFamily="34" charset="0"/>
              <a:ea typeface="+mn-ea"/>
              <a:cs typeface="Arial" panose="020B0604020202020204" pitchFamily="34" charset="0"/>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chemeClr val="tx1"/>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92066593865499E-2"/>
          <c:y val="4.5331474713986103E-2"/>
          <c:w val="0.91794394313849503"/>
          <c:h val="0.73238309326166762"/>
        </c:manualLayout>
      </c:layout>
      <c:barChart>
        <c:barDir val="col"/>
        <c:grouping val="stacked"/>
        <c:varyColors val="0"/>
        <c:ser>
          <c:idx val="0"/>
          <c:order val="0"/>
          <c:tx>
            <c:strRef>
              <c:f>Gráfico65!$E$4</c:f>
              <c:strCache>
                <c:ptCount val="1"/>
                <c:pt idx="0">
                  <c:v> Real</c:v>
                </c:pt>
              </c:strCache>
            </c:strRef>
          </c:tx>
          <c:spPr>
            <a:solidFill>
              <a:schemeClr val="accent1">
                <a:lumMod val="40000"/>
                <a:lumOff val="60000"/>
              </a:schemeClr>
            </a:solidFill>
            <a:ln w="6350">
              <a:noFill/>
            </a:ln>
            <a:effectLst/>
          </c:spPr>
          <c:invertIfNegative val="0"/>
          <c:dPt>
            <c:idx val="2"/>
            <c:invertIfNegative val="0"/>
            <c:bubble3D val="0"/>
            <c:spPr>
              <a:solidFill>
                <a:schemeClr val="accent1"/>
              </a:solidFill>
              <a:ln w="6350">
                <a:noFill/>
              </a:ln>
              <a:effectLst/>
            </c:spPr>
            <c:extLst>
              <c:ext xmlns:c16="http://schemas.microsoft.com/office/drawing/2014/chart" uri="{C3380CC4-5D6E-409C-BE32-E72D297353CC}">
                <c16:uniqueId val="{00000006-5969-41B8-B46F-0918C2C3C0EE}"/>
              </c:ext>
            </c:extLst>
          </c:dPt>
          <c:dPt>
            <c:idx val="17"/>
            <c:invertIfNegative val="0"/>
            <c:bubble3D val="0"/>
            <c:spPr>
              <a:solidFill>
                <a:schemeClr val="accent1">
                  <a:lumMod val="40000"/>
                  <a:lumOff val="60000"/>
                </a:schemeClr>
              </a:solidFill>
              <a:ln w="6350">
                <a:noFill/>
              </a:ln>
              <a:effectLst/>
            </c:spPr>
            <c:extLst>
              <c:ext xmlns:c16="http://schemas.microsoft.com/office/drawing/2014/chart" uri="{C3380CC4-5D6E-409C-BE32-E72D297353CC}">
                <c16:uniqueId val="{00000001-5969-41B8-B46F-0918C2C3C0EE}"/>
              </c:ext>
            </c:extLst>
          </c:dPt>
          <c:cat>
            <c:strRef>
              <c:f>Gráfico65!$D$5:$D$23</c:f>
              <c:strCache>
                <c:ptCount val="19"/>
                <c:pt idx="0">
                  <c:v>AT</c:v>
                </c:pt>
                <c:pt idx="1">
                  <c:v>IT</c:v>
                </c:pt>
                <c:pt idx="2">
                  <c:v>ES</c:v>
                </c:pt>
                <c:pt idx="3">
                  <c:v>PT</c:v>
                </c:pt>
                <c:pt idx="4">
                  <c:v>DE</c:v>
                </c:pt>
                <c:pt idx="5">
                  <c:v>MT</c:v>
                </c:pt>
                <c:pt idx="6">
                  <c:v>NL</c:v>
                </c:pt>
                <c:pt idx="7">
                  <c:v>LU</c:v>
                </c:pt>
                <c:pt idx="8">
                  <c:v>SK</c:v>
                </c:pt>
                <c:pt idx="9">
                  <c:v>SI</c:v>
                </c:pt>
                <c:pt idx="10">
                  <c:v>GR</c:v>
                </c:pt>
                <c:pt idx="11">
                  <c:v>BE</c:v>
                </c:pt>
                <c:pt idx="12">
                  <c:v>LT</c:v>
                </c:pt>
                <c:pt idx="13">
                  <c:v>CY</c:v>
                </c:pt>
                <c:pt idx="14">
                  <c:v>LV</c:v>
                </c:pt>
                <c:pt idx="15">
                  <c:v>FI</c:v>
                </c:pt>
                <c:pt idx="16">
                  <c:v>EE</c:v>
                </c:pt>
                <c:pt idx="17">
                  <c:v>FR</c:v>
                </c:pt>
                <c:pt idx="18">
                  <c:v>IE</c:v>
                </c:pt>
              </c:strCache>
            </c:strRef>
          </c:cat>
          <c:val>
            <c:numRef>
              <c:f>Gráfico65!$E$5:$E$23</c:f>
              <c:numCache>
                <c:formatCode>0.00</c:formatCode>
                <c:ptCount val="19"/>
                <c:pt idx="0">
                  <c:v>1.0682739019393921</c:v>
                </c:pt>
                <c:pt idx="1">
                  <c:v>0.7995377779006958</c:v>
                </c:pt>
                <c:pt idx="2">
                  <c:v>1.029880166053772</c:v>
                </c:pt>
                <c:pt idx="3">
                  <c:v>1.3841519355773926</c:v>
                </c:pt>
                <c:pt idx="4">
                  <c:v>1.1853331327438354</c:v>
                </c:pt>
                <c:pt idx="5">
                  <c:v>1.2800184488296509</c:v>
                </c:pt>
                <c:pt idx="6">
                  <c:v>1.0184097290039063</c:v>
                </c:pt>
                <c:pt idx="7">
                  <c:v>1.3821448087692261</c:v>
                </c:pt>
                <c:pt idx="8">
                  <c:v>1.2280212640762329</c:v>
                </c:pt>
                <c:pt idx="9">
                  <c:v>1.1583220958709717</c:v>
                </c:pt>
                <c:pt idx="10">
                  <c:v>1.0843746662139893</c:v>
                </c:pt>
                <c:pt idx="11">
                  <c:v>1.3895281553268433</c:v>
                </c:pt>
                <c:pt idx="12">
                  <c:v>1.3017010688781738</c:v>
                </c:pt>
                <c:pt idx="13">
                  <c:v>1.0007405281066895</c:v>
                </c:pt>
                <c:pt idx="14">
                  <c:v>1.5638841390609741</c:v>
                </c:pt>
                <c:pt idx="15">
                  <c:v>1.5328452587127686</c:v>
                </c:pt>
                <c:pt idx="16">
                  <c:v>1.5038118362426758</c:v>
                </c:pt>
                <c:pt idx="17">
                  <c:v>1.6217659711837769</c:v>
                </c:pt>
                <c:pt idx="18">
                  <c:v>1.6552691459655762</c:v>
                </c:pt>
              </c:numCache>
            </c:numRef>
          </c:val>
          <c:extLst>
            <c:ext xmlns:c16="http://schemas.microsoft.com/office/drawing/2014/chart" uri="{C3380CC4-5D6E-409C-BE32-E72D297353CC}">
              <c16:uniqueId val="{00000002-5969-41B8-B46F-0918C2C3C0EE}"/>
            </c:ext>
          </c:extLst>
        </c:ser>
        <c:ser>
          <c:idx val="1"/>
          <c:order val="1"/>
          <c:tx>
            <c:strRef>
              <c:f>Gráfico65!$F$4</c:f>
              <c:strCache>
                <c:ptCount val="1"/>
                <c:pt idx="0">
                  <c:v> Deseada</c:v>
                </c:pt>
              </c:strCache>
            </c:strRef>
          </c:tx>
          <c:spPr>
            <a:solidFill>
              <a:schemeClr val="bg1">
                <a:lumMod val="50000"/>
              </a:schemeClr>
            </a:solidFill>
            <a:ln>
              <a:noFill/>
            </a:ln>
            <a:effectLst/>
          </c:spPr>
          <c:invertIfNegative val="0"/>
          <c:dPt>
            <c:idx val="2"/>
            <c:invertIfNegative val="0"/>
            <c:bubble3D val="0"/>
            <c:spPr>
              <a:solidFill>
                <a:schemeClr val="tx1">
                  <a:lumMod val="65000"/>
                  <a:lumOff val="35000"/>
                </a:schemeClr>
              </a:solidFill>
              <a:ln>
                <a:noFill/>
              </a:ln>
              <a:effectLst/>
            </c:spPr>
            <c:extLst>
              <c:ext xmlns:c16="http://schemas.microsoft.com/office/drawing/2014/chart" uri="{C3380CC4-5D6E-409C-BE32-E72D297353CC}">
                <c16:uniqueId val="{00000007-5969-41B8-B46F-0918C2C3C0EE}"/>
              </c:ext>
            </c:extLst>
          </c:dPt>
          <c:cat>
            <c:strRef>
              <c:f>Gráfico65!$D$5:$D$23</c:f>
              <c:strCache>
                <c:ptCount val="19"/>
                <c:pt idx="0">
                  <c:v>AT</c:v>
                </c:pt>
                <c:pt idx="1">
                  <c:v>IT</c:v>
                </c:pt>
                <c:pt idx="2">
                  <c:v>ES</c:v>
                </c:pt>
                <c:pt idx="3">
                  <c:v>PT</c:v>
                </c:pt>
                <c:pt idx="4">
                  <c:v>DE</c:v>
                </c:pt>
                <c:pt idx="5">
                  <c:v>MT</c:v>
                </c:pt>
                <c:pt idx="6">
                  <c:v>NL</c:v>
                </c:pt>
                <c:pt idx="7">
                  <c:v>LU</c:v>
                </c:pt>
                <c:pt idx="8">
                  <c:v>SK</c:v>
                </c:pt>
                <c:pt idx="9">
                  <c:v>SI</c:v>
                </c:pt>
                <c:pt idx="10">
                  <c:v>GR</c:v>
                </c:pt>
                <c:pt idx="11">
                  <c:v>BE</c:v>
                </c:pt>
                <c:pt idx="12">
                  <c:v>LT</c:v>
                </c:pt>
                <c:pt idx="13">
                  <c:v>CY</c:v>
                </c:pt>
                <c:pt idx="14">
                  <c:v>LV</c:v>
                </c:pt>
                <c:pt idx="15">
                  <c:v>FI</c:v>
                </c:pt>
                <c:pt idx="16">
                  <c:v>EE</c:v>
                </c:pt>
                <c:pt idx="17">
                  <c:v>FR</c:v>
                </c:pt>
                <c:pt idx="18">
                  <c:v>IE</c:v>
                </c:pt>
              </c:strCache>
            </c:strRef>
          </c:cat>
          <c:val>
            <c:numRef>
              <c:f>Gráfico65!$F$5:$F$23</c:f>
              <c:numCache>
                <c:formatCode>0.00</c:formatCode>
                <c:ptCount val="19"/>
                <c:pt idx="0">
                  <c:v>0.67108875513075783</c:v>
                </c:pt>
                <c:pt idx="1">
                  <c:v>1.0537252426147461</c:v>
                </c:pt>
                <c:pt idx="2">
                  <c:v>0.8332405686378479</c:v>
                </c:pt>
                <c:pt idx="3">
                  <c:v>0.48714172840118408</c:v>
                </c:pt>
                <c:pt idx="4">
                  <c:v>0.72056323289871216</c:v>
                </c:pt>
                <c:pt idx="5">
                  <c:v>0.66435706615447998</c:v>
                </c:pt>
                <c:pt idx="6">
                  <c:v>0.9609721302986145</c:v>
                </c:pt>
                <c:pt idx="7">
                  <c:v>0.64331454038619995</c:v>
                </c:pt>
                <c:pt idx="8">
                  <c:v>0.79932349920272827</c:v>
                </c:pt>
                <c:pt idx="9">
                  <c:v>0.87905120849609375</c:v>
                </c:pt>
                <c:pt idx="10">
                  <c:v>0.97740411758422852</c:v>
                </c:pt>
                <c:pt idx="11">
                  <c:v>0.68168878555297852</c:v>
                </c:pt>
                <c:pt idx="12">
                  <c:v>0.88705295324325562</c:v>
                </c:pt>
                <c:pt idx="13">
                  <c:v>1.198403000831604</c:v>
                </c:pt>
                <c:pt idx="14">
                  <c:v>0.70161610841751099</c:v>
                </c:pt>
                <c:pt idx="15">
                  <c:v>0.84291714429855347</c:v>
                </c:pt>
                <c:pt idx="16">
                  <c:v>0.93928509950637817</c:v>
                </c:pt>
                <c:pt idx="17">
                  <c:v>0.9753456711769104</c:v>
                </c:pt>
                <c:pt idx="18">
                  <c:v>1.0881475210189819</c:v>
                </c:pt>
              </c:numCache>
            </c:numRef>
          </c:val>
          <c:extLst>
            <c:ext xmlns:c16="http://schemas.microsoft.com/office/drawing/2014/chart" uri="{C3380CC4-5D6E-409C-BE32-E72D297353CC}">
              <c16:uniqueId val="{00000003-5969-41B8-B46F-0918C2C3C0EE}"/>
            </c:ext>
          </c:extLst>
        </c:ser>
        <c:dLbls>
          <c:showLegendKey val="0"/>
          <c:showVal val="0"/>
          <c:showCatName val="0"/>
          <c:showSerName val="0"/>
          <c:showPercent val="0"/>
          <c:showBubbleSize val="0"/>
        </c:dLbls>
        <c:gapWidth val="100"/>
        <c:overlap val="100"/>
        <c:axId val="1920059136"/>
        <c:axId val="1920066688"/>
      </c:barChart>
      <c:catAx>
        <c:axId val="1920059136"/>
        <c:scaling>
          <c:orientation val="minMax"/>
        </c:scaling>
        <c:delete val="0"/>
        <c:axPos val="b"/>
        <c:numFmt formatCode="General" sourceLinked="1"/>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920066688"/>
        <c:crosses val="autoZero"/>
        <c:auto val="1"/>
        <c:lblAlgn val="ctr"/>
        <c:lblOffset val="100"/>
        <c:noMultiLvlLbl val="0"/>
      </c:catAx>
      <c:valAx>
        <c:axId val="192006668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920059136"/>
        <c:crosses val="autoZero"/>
        <c:crossBetween val="between"/>
        <c:majorUnit val="0.3"/>
      </c:valAx>
      <c:spPr>
        <a:noFill/>
        <a:ln>
          <a:noFill/>
        </a:ln>
        <a:effectLst/>
      </c:spPr>
    </c:plotArea>
    <c:legend>
      <c:legendPos val="b"/>
      <c:layout>
        <c:manualLayout>
          <c:xMode val="edge"/>
          <c:yMode val="edge"/>
          <c:x val="0.28610631913960866"/>
          <c:y val="0.88604695944107448"/>
          <c:w val="0.3217377112025856"/>
          <c:h val="8.2055113924156611E-2"/>
        </c:manualLayout>
      </c:layout>
      <c:overlay val="0"/>
      <c:spPr>
        <a:solidFill>
          <a:schemeClr val="bg1"/>
        </a:solidFill>
        <a:ln>
          <a:solidFill>
            <a:schemeClr val="tx2"/>
          </a:solid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88888888888887E-2"/>
          <c:y val="4.1157407407407406E-2"/>
          <c:w val="0.91794865900383138"/>
          <c:h val="0.71978774100781329"/>
        </c:manualLayout>
      </c:layout>
      <c:barChart>
        <c:barDir val="col"/>
        <c:grouping val="clustered"/>
        <c:varyColors val="0"/>
        <c:ser>
          <c:idx val="1"/>
          <c:order val="1"/>
          <c:tx>
            <c:strRef>
              <c:f>Gráfico66!$E$4</c:f>
              <c:strCache>
                <c:ptCount val="1"/>
                <c:pt idx="0">
                  <c:v> Madres</c:v>
                </c:pt>
              </c:strCache>
            </c:strRef>
          </c:tx>
          <c:spPr>
            <a:solidFill>
              <a:schemeClr val="bg1">
                <a:lumMod val="50000"/>
              </a:schemeClr>
            </a:solidFill>
            <a:ln w="9525">
              <a:noFill/>
            </a:ln>
            <a:effectLst/>
          </c:spPr>
          <c:invertIfNegative val="0"/>
          <c:dPt>
            <c:idx val="4"/>
            <c:invertIfNegative val="0"/>
            <c:bubble3D val="0"/>
            <c:spPr>
              <a:solidFill>
                <a:schemeClr val="accent1"/>
              </a:solidFill>
              <a:ln w="9525">
                <a:noFill/>
              </a:ln>
              <a:effectLst/>
            </c:spPr>
            <c:extLst>
              <c:ext xmlns:c16="http://schemas.microsoft.com/office/drawing/2014/chart" uri="{C3380CC4-5D6E-409C-BE32-E72D297353CC}">
                <c16:uniqueId val="{0000000B-8D99-4E3A-B228-4A8F5ACDBA54}"/>
              </c:ext>
            </c:extLst>
          </c:dPt>
          <c:dPt>
            <c:idx val="5"/>
            <c:invertIfNegative val="0"/>
            <c:bubble3D val="0"/>
            <c:spPr>
              <a:solidFill>
                <a:schemeClr val="bg1">
                  <a:lumMod val="50000"/>
                </a:schemeClr>
              </a:solidFill>
              <a:ln w="9525">
                <a:noFill/>
              </a:ln>
              <a:effectLst/>
            </c:spPr>
            <c:extLst>
              <c:ext xmlns:c16="http://schemas.microsoft.com/office/drawing/2014/chart" uri="{C3380CC4-5D6E-409C-BE32-E72D297353CC}">
                <c16:uniqueId val="{00000001-8D99-4E3A-B228-4A8F5ACDBA54}"/>
              </c:ext>
            </c:extLst>
          </c:dPt>
          <c:dPt>
            <c:idx val="7"/>
            <c:invertIfNegative val="0"/>
            <c:bubble3D val="0"/>
            <c:spPr>
              <a:solidFill>
                <a:schemeClr val="bg1">
                  <a:lumMod val="50000"/>
                </a:schemeClr>
              </a:solidFill>
              <a:ln w="9525">
                <a:noFill/>
              </a:ln>
              <a:effectLst/>
            </c:spPr>
            <c:extLst>
              <c:ext xmlns:c16="http://schemas.microsoft.com/office/drawing/2014/chart" uri="{C3380CC4-5D6E-409C-BE32-E72D297353CC}">
                <c16:uniqueId val="{00000003-8D99-4E3A-B228-4A8F5ACDBA54}"/>
              </c:ext>
            </c:extLst>
          </c:dPt>
          <c:dPt>
            <c:idx val="9"/>
            <c:invertIfNegative val="0"/>
            <c:bubble3D val="0"/>
            <c:spPr>
              <a:solidFill>
                <a:schemeClr val="bg1">
                  <a:lumMod val="50000"/>
                </a:schemeClr>
              </a:solidFill>
              <a:ln w="9525">
                <a:noFill/>
              </a:ln>
              <a:effectLst/>
            </c:spPr>
            <c:extLst>
              <c:ext xmlns:c16="http://schemas.microsoft.com/office/drawing/2014/chart" uri="{C3380CC4-5D6E-409C-BE32-E72D297353CC}">
                <c16:uniqueId val="{00000005-8D99-4E3A-B228-4A8F5ACDBA54}"/>
              </c:ext>
            </c:extLst>
          </c:dPt>
          <c:dLbls>
            <c:delete val="1"/>
          </c:dLbls>
          <c:cat>
            <c:strRef>
              <c:f>Gráfico66!$D$5:$D$23</c:f>
              <c:strCache>
                <c:ptCount val="19"/>
                <c:pt idx="0">
                  <c:v>GR</c:v>
                </c:pt>
                <c:pt idx="1">
                  <c:v>IT</c:v>
                </c:pt>
                <c:pt idx="2">
                  <c:v>SK</c:v>
                </c:pt>
                <c:pt idx="3">
                  <c:v>MT</c:v>
                </c:pt>
                <c:pt idx="4">
                  <c:v>ES</c:v>
                </c:pt>
                <c:pt idx="5">
                  <c:v>IE</c:v>
                </c:pt>
                <c:pt idx="6">
                  <c:v>EE</c:v>
                </c:pt>
                <c:pt idx="7">
                  <c:v>DE</c:v>
                </c:pt>
                <c:pt idx="8">
                  <c:v>CY</c:v>
                </c:pt>
                <c:pt idx="9">
                  <c:v>LV</c:v>
                </c:pt>
                <c:pt idx="10">
                  <c:v>FR</c:v>
                </c:pt>
                <c:pt idx="11">
                  <c:v>BE</c:v>
                </c:pt>
                <c:pt idx="12">
                  <c:v>FI</c:v>
                </c:pt>
                <c:pt idx="13">
                  <c:v>LU</c:v>
                </c:pt>
                <c:pt idx="14">
                  <c:v>NL</c:v>
                </c:pt>
                <c:pt idx="15">
                  <c:v>PT</c:v>
                </c:pt>
                <c:pt idx="16">
                  <c:v>AT</c:v>
                </c:pt>
                <c:pt idx="17">
                  <c:v>LT</c:v>
                </c:pt>
                <c:pt idx="18">
                  <c:v>SI</c:v>
                </c:pt>
              </c:strCache>
            </c:strRef>
          </c:cat>
          <c:val>
            <c:numRef>
              <c:f>Gráfico66!$E$5:$E$23</c:f>
              <c:numCache>
                <c:formatCode>0.00</c:formatCode>
                <c:ptCount val="19"/>
                <c:pt idx="0">
                  <c:v>52.22012996673584</c:v>
                </c:pt>
                <c:pt idx="1">
                  <c:v>55.28794527053833</c:v>
                </c:pt>
                <c:pt idx="2">
                  <c:v>56.648921966552734</c:v>
                </c:pt>
                <c:pt idx="3">
                  <c:v>56.775575876235962</c:v>
                </c:pt>
                <c:pt idx="4">
                  <c:v>59.52141284942627</c:v>
                </c:pt>
                <c:pt idx="5">
                  <c:v>60.158747434616089</c:v>
                </c:pt>
                <c:pt idx="6">
                  <c:v>65.472126007080078</c:v>
                </c:pt>
                <c:pt idx="7">
                  <c:v>69.006037712097168</c:v>
                </c:pt>
                <c:pt idx="8">
                  <c:v>69.646352529525757</c:v>
                </c:pt>
                <c:pt idx="9">
                  <c:v>70.11573314666748</c:v>
                </c:pt>
                <c:pt idx="10">
                  <c:v>72.243881225585938</c:v>
                </c:pt>
                <c:pt idx="11">
                  <c:v>72.38125205039978</c:v>
                </c:pt>
                <c:pt idx="12">
                  <c:v>73.644882440567017</c:v>
                </c:pt>
                <c:pt idx="13">
                  <c:v>74.806559085845947</c:v>
                </c:pt>
                <c:pt idx="14">
                  <c:v>74.84859824180603</c:v>
                </c:pt>
                <c:pt idx="15">
                  <c:v>75.679522752761841</c:v>
                </c:pt>
                <c:pt idx="16">
                  <c:v>75.745689868927002</c:v>
                </c:pt>
                <c:pt idx="17">
                  <c:v>75.769340991973877</c:v>
                </c:pt>
                <c:pt idx="18">
                  <c:v>79.137116670608521</c:v>
                </c:pt>
              </c:numCache>
            </c:numRef>
          </c:val>
          <c:extLst>
            <c:ext xmlns:c16="http://schemas.microsoft.com/office/drawing/2014/chart" uri="{C3380CC4-5D6E-409C-BE32-E72D297353CC}">
              <c16:uniqueId val="{00000008-8D99-4E3A-B228-4A8F5ACDBA54}"/>
            </c:ext>
          </c:extLst>
        </c:ser>
        <c:dLbls>
          <c:showLegendKey val="0"/>
          <c:showVal val="1"/>
          <c:showCatName val="0"/>
          <c:showSerName val="0"/>
          <c:showPercent val="0"/>
          <c:showBubbleSize val="0"/>
        </c:dLbls>
        <c:gapWidth val="60"/>
        <c:axId val="1154907200"/>
        <c:axId val="1151140032"/>
      </c:barChart>
      <c:scatterChart>
        <c:scatterStyle val="lineMarker"/>
        <c:varyColors val="0"/>
        <c:ser>
          <c:idx val="0"/>
          <c:order val="0"/>
          <c:tx>
            <c:strRef>
              <c:f>Gráfico66!$F$4</c:f>
              <c:strCache>
                <c:ptCount val="1"/>
                <c:pt idx="0">
                  <c:v> Mujeres</c:v>
                </c:pt>
              </c:strCache>
            </c:strRef>
          </c:tx>
          <c:spPr>
            <a:ln w="25400" cap="rnd">
              <a:noFill/>
              <a:round/>
            </a:ln>
            <a:effectLst/>
          </c:spPr>
          <c:marker>
            <c:symbol val="diamond"/>
            <c:size val="11"/>
            <c:spPr>
              <a:solidFill>
                <a:schemeClr val="bg1"/>
              </a:solidFill>
              <a:ln w="9525">
                <a:solidFill>
                  <a:schemeClr val="tx1"/>
                </a:solidFill>
              </a:ln>
              <a:effectLst/>
            </c:spPr>
          </c:marker>
          <c:dLbls>
            <c:delete val="1"/>
          </c:dLbls>
          <c:xVal>
            <c:strRef>
              <c:f>Gráfico66!$D$5:$D$23</c:f>
              <c:strCache>
                <c:ptCount val="19"/>
                <c:pt idx="0">
                  <c:v>GR</c:v>
                </c:pt>
                <c:pt idx="1">
                  <c:v>IT</c:v>
                </c:pt>
                <c:pt idx="2">
                  <c:v>SK</c:v>
                </c:pt>
                <c:pt idx="3">
                  <c:v>MT</c:v>
                </c:pt>
                <c:pt idx="4">
                  <c:v>ES</c:v>
                </c:pt>
                <c:pt idx="5">
                  <c:v>IE</c:v>
                </c:pt>
                <c:pt idx="6">
                  <c:v>EE</c:v>
                </c:pt>
                <c:pt idx="7">
                  <c:v>DE</c:v>
                </c:pt>
                <c:pt idx="8">
                  <c:v>CY</c:v>
                </c:pt>
                <c:pt idx="9">
                  <c:v>LV</c:v>
                </c:pt>
                <c:pt idx="10">
                  <c:v>FR</c:v>
                </c:pt>
                <c:pt idx="11">
                  <c:v>BE</c:v>
                </c:pt>
                <c:pt idx="12">
                  <c:v>FI</c:v>
                </c:pt>
                <c:pt idx="13">
                  <c:v>LU</c:v>
                </c:pt>
                <c:pt idx="14">
                  <c:v>NL</c:v>
                </c:pt>
                <c:pt idx="15">
                  <c:v>PT</c:v>
                </c:pt>
                <c:pt idx="16">
                  <c:v>AT</c:v>
                </c:pt>
                <c:pt idx="17">
                  <c:v>LT</c:v>
                </c:pt>
                <c:pt idx="18">
                  <c:v>SI</c:v>
                </c:pt>
              </c:strCache>
            </c:strRef>
          </c:xVal>
          <c:yVal>
            <c:numRef>
              <c:f>Gráfico66!$F$5:$F$23</c:f>
              <c:numCache>
                <c:formatCode>0.00</c:formatCode>
                <c:ptCount val="19"/>
                <c:pt idx="0">
                  <c:v>45.284145172193043</c:v>
                </c:pt>
                <c:pt idx="1">
                  <c:v>49.487599641460257</c:v>
                </c:pt>
                <c:pt idx="2">
                  <c:v>61.20380624624724</c:v>
                </c:pt>
                <c:pt idx="3">
                  <c:v>60.815947456496879</c:v>
                </c:pt>
                <c:pt idx="4">
                  <c:v>57.768560392549709</c:v>
                </c:pt>
                <c:pt idx="5">
                  <c:v>63.407472353704883</c:v>
                </c:pt>
                <c:pt idx="6">
                  <c:v>71.387688075602668</c:v>
                </c:pt>
                <c:pt idx="7">
                  <c:v>72.078090315406968</c:v>
                </c:pt>
                <c:pt idx="8">
                  <c:v>64.156669709351348</c:v>
                </c:pt>
                <c:pt idx="9">
                  <c:v>70.113466329319323</c:v>
                </c:pt>
                <c:pt idx="10">
                  <c:v>62.498642356107759</c:v>
                </c:pt>
                <c:pt idx="11">
                  <c:v>60.720889157341482</c:v>
                </c:pt>
                <c:pt idx="12">
                  <c:v>70.634238222420251</c:v>
                </c:pt>
                <c:pt idx="13">
                  <c:v>63.407022873725971</c:v>
                </c:pt>
                <c:pt idx="14">
                  <c:v>72.775203627564977</c:v>
                </c:pt>
                <c:pt idx="15">
                  <c:v>66.858527960912824</c:v>
                </c:pt>
                <c:pt idx="16">
                  <c:v>68.581838860775932</c:v>
                </c:pt>
                <c:pt idx="17">
                  <c:v>71.564339188851676</c:v>
                </c:pt>
                <c:pt idx="18">
                  <c:v>67.547161089471459</c:v>
                </c:pt>
              </c:numCache>
            </c:numRef>
          </c:yVal>
          <c:smooth val="0"/>
          <c:extLst>
            <c:ext xmlns:c16="http://schemas.microsoft.com/office/drawing/2014/chart" uri="{C3380CC4-5D6E-409C-BE32-E72D297353CC}">
              <c16:uniqueId val="{00000009-8D99-4E3A-B228-4A8F5ACDBA54}"/>
            </c:ext>
          </c:extLst>
        </c:ser>
        <c:dLbls>
          <c:showLegendKey val="0"/>
          <c:showVal val="1"/>
          <c:showCatName val="0"/>
          <c:showSerName val="0"/>
          <c:showPercent val="0"/>
          <c:showBubbleSize val="0"/>
        </c:dLbls>
        <c:axId val="1154907200"/>
        <c:axId val="1151140032"/>
      </c:scatterChart>
      <c:catAx>
        <c:axId val="115490720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800" b="0" i="0" u="none" strike="noStrike" kern="1200" baseline="0">
                <a:solidFill>
                  <a:srgbClr val="3D3D3D"/>
                </a:solidFill>
                <a:latin typeface="Century Gothic" panose="020B0502020202020204" pitchFamily="34" charset="0"/>
                <a:ea typeface="+mn-ea"/>
                <a:cs typeface="+mn-cs"/>
              </a:defRPr>
            </a:pPr>
            <a:endParaRPr lang="es-ES"/>
          </a:p>
        </c:txPr>
        <c:crossAx val="1151140032"/>
        <c:crosses val="autoZero"/>
        <c:auto val="1"/>
        <c:lblAlgn val="ctr"/>
        <c:lblOffset val="100"/>
        <c:tickLblSkip val="1"/>
        <c:noMultiLvlLbl val="0"/>
      </c:catAx>
      <c:valAx>
        <c:axId val="115114003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3D3D3D"/>
                </a:solidFill>
                <a:latin typeface="Century Gothic" panose="020B0502020202020204" pitchFamily="34" charset="0"/>
                <a:ea typeface="+mn-ea"/>
                <a:cs typeface="+mn-cs"/>
              </a:defRPr>
            </a:pPr>
            <a:endParaRPr lang="es-ES"/>
          </a:p>
        </c:txPr>
        <c:crossAx val="1154907200"/>
        <c:crosses val="autoZero"/>
        <c:crossBetween val="between"/>
      </c:valAx>
      <c:spPr>
        <a:noFill/>
        <a:ln>
          <a:noFill/>
        </a:ln>
        <a:effectLst/>
      </c:spPr>
    </c:plotArea>
    <c:legend>
      <c:legendPos val="b"/>
      <c:layout>
        <c:manualLayout>
          <c:xMode val="edge"/>
          <c:yMode val="edge"/>
          <c:x val="0.31788612395734572"/>
          <c:y val="0.87276281268973821"/>
          <c:w val="0.34847017697228028"/>
          <c:h val="9.1620739990119007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3D3D3D"/>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rgbClr val="3D3D3D"/>
          </a:solidFill>
          <a:latin typeface="Century Gothic" panose="020B0502020202020204" pitchFamily="34" charset="0"/>
        </a:defRPr>
      </a:pPr>
      <a:endParaRPr lang="es-E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Gráfico67!$E$4</c:f>
              <c:strCache>
                <c:ptCount val="1"/>
                <c:pt idx="0">
                  <c:v>Total
(% población)</c:v>
                </c:pt>
              </c:strCache>
            </c:strRef>
          </c:tx>
          <c:spPr>
            <a:solidFill>
              <a:schemeClr val="bg1">
                <a:lumMod val="50000"/>
              </a:schemeClr>
            </a:solidFill>
            <a:ln>
              <a:noFill/>
            </a:ln>
            <a:effectLst/>
          </c:spPr>
          <c:invertIfNegative val="0"/>
          <c:dPt>
            <c:idx val="7"/>
            <c:invertIfNegative val="0"/>
            <c:bubble3D val="0"/>
            <c:spPr>
              <a:solidFill>
                <a:schemeClr val="accent1"/>
              </a:solidFill>
              <a:ln>
                <a:noFill/>
              </a:ln>
              <a:effectLst/>
            </c:spPr>
            <c:extLst>
              <c:ext xmlns:c16="http://schemas.microsoft.com/office/drawing/2014/chart" uri="{C3380CC4-5D6E-409C-BE32-E72D297353CC}">
                <c16:uniqueId val="{00000001-3782-4EBF-86F8-81DA9CCF618D}"/>
              </c:ext>
            </c:extLst>
          </c:dPt>
          <c:dPt>
            <c:idx val="8"/>
            <c:invertIfNegative val="0"/>
            <c:bubble3D val="0"/>
            <c:spPr>
              <a:solidFill>
                <a:schemeClr val="bg1">
                  <a:lumMod val="50000"/>
                </a:schemeClr>
              </a:solidFill>
              <a:ln>
                <a:noFill/>
              </a:ln>
              <a:effectLst/>
            </c:spPr>
            <c:extLst>
              <c:ext xmlns:c16="http://schemas.microsoft.com/office/drawing/2014/chart" uri="{C3380CC4-5D6E-409C-BE32-E72D297353CC}">
                <c16:uniqueId val="{00000003-3782-4EBF-86F8-81DA9CCF618D}"/>
              </c:ext>
            </c:extLst>
          </c:dPt>
          <c:dPt>
            <c:idx val="10"/>
            <c:invertIfNegative val="0"/>
            <c:bubble3D val="0"/>
            <c:spPr>
              <a:solidFill>
                <a:schemeClr val="bg1">
                  <a:lumMod val="50000"/>
                </a:schemeClr>
              </a:solidFill>
              <a:ln>
                <a:noFill/>
              </a:ln>
              <a:effectLst/>
            </c:spPr>
            <c:extLst>
              <c:ext xmlns:c16="http://schemas.microsoft.com/office/drawing/2014/chart" uri="{C3380CC4-5D6E-409C-BE32-E72D297353CC}">
                <c16:uniqueId val="{00000005-3782-4EBF-86F8-81DA9CCF618D}"/>
              </c:ext>
            </c:extLst>
          </c:dPt>
          <c:cat>
            <c:strRef>
              <c:f>Gráfico67!$D$5:$D$22</c:f>
              <c:strCache>
                <c:ptCount val="18"/>
                <c:pt idx="0">
                  <c:v>MT</c:v>
                </c:pt>
                <c:pt idx="1">
                  <c:v>FR</c:v>
                </c:pt>
                <c:pt idx="2">
                  <c:v>IT</c:v>
                </c:pt>
                <c:pt idx="3">
                  <c:v>PT</c:v>
                </c:pt>
                <c:pt idx="4">
                  <c:v>CY</c:v>
                </c:pt>
                <c:pt idx="5">
                  <c:v>LU</c:v>
                </c:pt>
                <c:pt idx="6">
                  <c:v>AT</c:v>
                </c:pt>
                <c:pt idx="7">
                  <c:v>ES</c:v>
                </c:pt>
                <c:pt idx="8">
                  <c:v>BE</c:v>
                </c:pt>
                <c:pt idx="9">
                  <c:v>FI</c:v>
                </c:pt>
                <c:pt idx="10">
                  <c:v>NL</c:v>
                </c:pt>
                <c:pt idx="11">
                  <c:v>SK</c:v>
                </c:pt>
                <c:pt idx="12">
                  <c:v>GR</c:v>
                </c:pt>
                <c:pt idx="13">
                  <c:v>SI</c:v>
                </c:pt>
                <c:pt idx="14">
                  <c:v>EE</c:v>
                </c:pt>
                <c:pt idx="15">
                  <c:v>DE</c:v>
                </c:pt>
                <c:pt idx="16">
                  <c:v>LT</c:v>
                </c:pt>
                <c:pt idx="17">
                  <c:v>LV</c:v>
                </c:pt>
              </c:strCache>
            </c:strRef>
          </c:cat>
          <c:val>
            <c:numRef>
              <c:f>Gráfico67!$E$5:$E$22</c:f>
              <c:numCache>
                <c:formatCode>0.00</c:formatCode>
                <c:ptCount val="18"/>
                <c:pt idx="0">
                  <c:v>0.1202513567552128</c:v>
                </c:pt>
                <c:pt idx="1">
                  <c:v>0.1364904462303374</c:v>
                </c:pt>
                <c:pt idx="2">
                  <c:v>0.14478248874435751</c:v>
                </c:pt>
                <c:pt idx="3">
                  <c:v>0.14552779824582251</c:v>
                </c:pt>
                <c:pt idx="4">
                  <c:v>0.1498488556211314</c:v>
                </c:pt>
                <c:pt idx="5">
                  <c:v>0.16123701605288007</c:v>
                </c:pt>
                <c:pt idx="6">
                  <c:v>0.16352333938089814</c:v>
                </c:pt>
                <c:pt idx="7">
                  <c:v>0.16724874775975401</c:v>
                </c:pt>
                <c:pt idx="8">
                  <c:v>0.16769039779780862</c:v>
                </c:pt>
                <c:pt idx="9">
                  <c:v>0.17099253648212098</c:v>
                </c:pt>
                <c:pt idx="10">
                  <c:v>0.17228952063071876</c:v>
                </c:pt>
                <c:pt idx="11">
                  <c:v>0.17842114491101954</c:v>
                </c:pt>
                <c:pt idx="12">
                  <c:v>0.1799327892462794</c:v>
                </c:pt>
                <c:pt idx="13">
                  <c:v>0.18190595184007272</c:v>
                </c:pt>
                <c:pt idx="14">
                  <c:v>0.19886915805283154</c:v>
                </c:pt>
                <c:pt idx="15">
                  <c:v>0.20961663344099771</c:v>
                </c:pt>
                <c:pt idx="16">
                  <c:v>0.22958983609128697</c:v>
                </c:pt>
                <c:pt idx="17">
                  <c:v>0.23554703387368545</c:v>
                </c:pt>
              </c:numCache>
            </c:numRef>
          </c:val>
          <c:extLst>
            <c:ext xmlns:c16="http://schemas.microsoft.com/office/drawing/2014/chart" uri="{C3380CC4-5D6E-409C-BE32-E72D297353CC}">
              <c16:uniqueId val="{00000006-3782-4EBF-86F8-81DA9CCF618D}"/>
            </c:ext>
          </c:extLst>
        </c:ser>
        <c:dLbls>
          <c:showLegendKey val="0"/>
          <c:showVal val="0"/>
          <c:showCatName val="0"/>
          <c:showSerName val="0"/>
          <c:showPercent val="0"/>
          <c:showBubbleSize val="0"/>
        </c:dLbls>
        <c:gapWidth val="75"/>
        <c:overlap val="-27"/>
        <c:axId val="17760384"/>
        <c:axId val="202007520"/>
      </c:barChart>
      <c:lineChart>
        <c:grouping val="standard"/>
        <c:varyColors val="0"/>
        <c:ser>
          <c:idx val="1"/>
          <c:order val="1"/>
          <c:tx>
            <c:strRef>
              <c:f>Gráfico67!$F$4</c:f>
              <c:strCache>
                <c:ptCount val="1"/>
                <c:pt idx="0">
                  <c:v>Promedio</c:v>
                </c:pt>
              </c:strCache>
            </c:strRef>
          </c:tx>
          <c:spPr>
            <a:ln w="28575" cap="rnd">
              <a:solidFill>
                <a:srgbClr val="7B6911"/>
              </a:solidFill>
              <a:round/>
            </a:ln>
            <a:effectLst/>
          </c:spPr>
          <c:marker>
            <c:symbol val="none"/>
          </c:marker>
          <c:cat>
            <c:strRef>
              <c:f>Gráfico67!$D$5:$D$22</c:f>
              <c:strCache>
                <c:ptCount val="18"/>
                <c:pt idx="0">
                  <c:v>MT</c:v>
                </c:pt>
                <c:pt idx="1">
                  <c:v>FR</c:v>
                </c:pt>
                <c:pt idx="2">
                  <c:v>IT</c:v>
                </c:pt>
                <c:pt idx="3">
                  <c:v>PT</c:v>
                </c:pt>
                <c:pt idx="4">
                  <c:v>CY</c:v>
                </c:pt>
                <c:pt idx="5">
                  <c:v>LU</c:v>
                </c:pt>
                <c:pt idx="6">
                  <c:v>AT</c:v>
                </c:pt>
                <c:pt idx="7">
                  <c:v>ES</c:v>
                </c:pt>
                <c:pt idx="8">
                  <c:v>BE</c:v>
                </c:pt>
                <c:pt idx="9">
                  <c:v>FI</c:v>
                </c:pt>
                <c:pt idx="10">
                  <c:v>NL</c:v>
                </c:pt>
                <c:pt idx="11">
                  <c:v>SK</c:v>
                </c:pt>
                <c:pt idx="12">
                  <c:v>GR</c:v>
                </c:pt>
                <c:pt idx="13">
                  <c:v>SI</c:v>
                </c:pt>
                <c:pt idx="14">
                  <c:v>EE</c:v>
                </c:pt>
                <c:pt idx="15">
                  <c:v>DE</c:v>
                </c:pt>
                <c:pt idx="16">
                  <c:v>LT</c:v>
                </c:pt>
                <c:pt idx="17">
                  <c:v>LV</c:v>
                </c:pt>
              </c:strCache>
            </c:strRef>
          </c:cat>
          <c:val>
            <c:numRef>
              <c:f>Gráfico67!$F$5:$F$22</c:f>
              <c:numCache>
                <c:formatCode>0.00</c:formatCode>
                <c:ptCount val="18"/>
                <c:pt idx="0">
                  <c:v>0.17298694728651198</c:v>
                </c:pt>
                <c:pt idx="1">
                  <c:v>0.17298694728651198</c:v>
                </c:pt>
                <c:pt idx="2">
                  <c:v>0.17298694728651198</c:v>
                </c:pt>
                <c:pt idx="3">
                  <c:v>0.17298694728651198</c:v>
                </c:pt>
                <c:pt idx="4">
                  <c:v>0.17298694728651198</c:v>
                </c:pt>
                <c:pt idx="5">
                  <c:v>0.17298694728651198</c:v>
                </c:pt>
                <c:pt idx="6">
                  <c:v>0.17298694728651198</c:v>
                </c:pt>
                <c:pt idx="7">
                  <c:v>0.17298694728651198</c:v>
                </c:pt>
                <c:pt idx="8">
                  <c:v>0.17298694728651198</c:v>
                </c:pt>
                <c:pt idx="9">
                  <c:v>0.17298694728651198</c:v>
                </c:pt>
                <c:pt idx="10">
                  <c:v>0.17298694728651198</c:v>
                </c:pt>
                <c:pt idx="11">
                  <c:v>0.17298694728651198</c:v>
                </c:pt>
                <c:pt idx="12">
                  <c:v>0.17298694728651198</c:v>
                </c:pt>
                <c:pt idx="13">
                  <c:v>0.17298694728651198</c:v>
                </c:pt>
                <c:pt idx="14">
                  <c:v>0.17298694728651198</c:v>
                </c:pt>
                <c:pt idx="15">
                  <c:v>0.17298694728651198</c:v>
                </c:pt>
                <c:pt idx="16">
                  <c:v>0.17298694728651198</c:v>
                </c:pt>
                <c:pt idx="17">
                  <c:v>0.17298694728651198</c:v>
                </c:pt>
              </c:numCache>
            </c:numRef>
          </c:val>
          <c:smooth val="0"/>
          <c:extLst>
            <c:ext xmlns:c16="http://schemas.microsoft.com/office/drawing/2014/chart" uri="{C3380CC4-5D6E-409C-BE32-E72D297353CC}">
              <c16:uniqueId val="{00000007-3782-4EBF-86F8-81DA9CCF618D}"/>
            </c:ext>
          </c:extLst>
        </c:ser>
        <c:dLbls>
          <c:showLegendKey val="0"/>
          <c:showVal val="0"/>
          <c:showCatName val="0"/>
          <c:showSerName val="0"/>
          <c:showPercent val="0"/>
          <c:showBubbleSize val="0"/>
        </c:dLbls>
        <c:marker val="1"/>
        <c:smooth val="0"/>
        <c:axId val="17760384"/>
        <c:axId val="202007520"/>
      </c:lineChart>
      <c:catAx>
        <c:axId val="17760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2007520"/>
        <c:crosses val="autoZero"/>
        <c:auto val="1"/>
        <c:lblAlgn val="ctr"/>
        <c:lblOffset val="100"/>
        <c:noMultiLvlLbl val="0"/>
      </c:catAx>
      <c:valAx>
        <c:axId val="202007520"/>
        <c:scaling>
          <c:orientation val="minMax"/>
          <c:max val="0.25"/>
          <c:min val="0"/>
        </c:scaling>
        <c:delete val="0"/>
        <c:axPos val="l"/>
        <c:majorGridlines>
          <c:spPr>
            <a:ln w="9525" cap="flat" cmpd="sng" algn="ctr">
              <a:solidFill>
                <a:schemeClr val="bg1">
                  <a:lumMod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7760384"/>
        <c:crosses val="autoZero"/>
        <c:crossBetween val="between"/>
        <c:majorUnit val="5.000000000000001E-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92066593865499E-2"/>
          <c:y val="5.6129343832020985E-2"/>
          <c:w val="0.91794394313849503"/>
          <c:h val="0.85741732283464567"/>
        </c:manualLayout>
      </c:layout>
      <c:barChart>
        <c:barDir val="col"/>
        <c:grouping val="stacked"/>
        <c:varyColors val="0"/>
        <c:ser>
          <c:idx val="1"/>
          <c:order val="0"/>
          <c:tx>
            <c:strRef>
              <c:f>Gráfico68!$E$4</c:f>
              <c:strCache>
                <c:ptCount val="1"/>
                <c:pt idx="0">
                  <c:v> Quintila 1</c:v>
                </c:pt>
              </c:strCache>
            </c:strRef>
          </c:tx>
          <c:spPr>
            <a:solidFill>
              <a:schemeClr val="bg1">
                <a:lumMod val="50000"/>
              </a:schemeClr>
            </a:solidFill>
            <a:ln w="6350">
              <a:noFill/>
            </a:ln>
            <a:effectLst/>
          </c:spPr>
          <c:invertIfNegative val="0"/>
          <c:dPt>
            <c:idx val="4"/>
            <c:invertIfNegative val="0"/>
            <c:bubble3D val="0"/>
            <c:spPr>
              <a:solidFill>
                <a:schemeClr val="bg1">
                  <a:lumMod val="50000"/>
                </a:schemeClr>
              </a:solidFill>
              <a:ln w="6350" cap="rnd">
                <a:noFill/>
                <a:round/>
              </a:ln>
              <a:effectLst/>
            </c:spPr>
            <c:extLst>
              <c:ext xmlns:c16="http://schemas.microsoft.com/office/drawing/2014/chart" uri="{C3380CC4-5D6E-409C-BE32-E72D297353CC}">
                <c16:uniqueId val="{00000001-3384-4609-9154-E7D66DE01FA2}"/>
              </c:ext>
            </c:extLst>
          </c:dPt>
          <c:dPt>
            <c:idx val="12"/>
            <c:invertIfNegative val="0"/>
            <c:bubble3D val="0"/>
            <c:spPr>
              <a:solidFill>
                <a:schemeClr val="tx1">
                  <a:lumMod val="65000"/>
                  <a:lumOff val="35000"/>
                </a:schemeClr>
              </a:solidFill>
              <a:ln w="6350">
                <a:noFill/>
              </a:ln>
              <a:effectLst/>
            </c:spPr>
            <c:extLst>
              <c:ext xmlns:c16="http://schemas.microsoft.com/office/drawing/2014/chart" uri="{C3380CC4-5D6E-409C-BE32-E72D297353CC}">
                <c16:uniqueId val="{00000007-3384-4609-9154-E7D66DE01FA2}"/>
              </c:ext>
            </c:extLst>
          </c:dPt>
          <c:cat>
            <c:strRef>
              <c:f>Gráfico68!$D$5:$D$22</c:f>
              <c:strCache>
                <c:ptCount val="18"/>
                <c:pt idx="0">
                  <c:v>PT</c:v>
                </c:pt>
                <c:pt idx="1">
                  <c:v>LT</c:v>
                </c:pt>
                <c:pt idx="2">
                  <c:v>FR</c:v>
                </c:pt>
                <c:pt idx="3">
                  <c:v>IT</c:v>
                </c:pt>
                <c:pt idx="4">
                  <c:v>GR</c:v>
                </c:pt>
                <c:pt idx="5">
                  <c:v>AT</c:v>
                </c:pt>
                <c:pt idx="6">
                  <c:v>NL</c:v>
                </c:pt>
                <c:pt idx="7">
                  <c:v>BE</c:v>
                </c:pt>
                <c:pt idx="8">
                  <c:v>LU</c:v>
                </c:pt>
                <c:pt idx="9">
                  <c:v>LV</c:v>
                </c:pt>
                <c:pt idx="10">
                  <c:v>DE</c:v>
                </c:pt>
                <c:pt idx="11">
                  <c:v>MT</c:v>
                </c:pt>
                <c:pt idx="12">
                  <c:v>ES</c:v>
                </c:pt>
                <c:pt idx="13">
                  <c:v>CY</c:v>
                </c:pt>
                <c:pt idx="14">
                  <c:v>EE</c:v>
                </c:pt>
                <c:pt idx="15">
                  <c:v>SI</c:v>
                </c:pt>
                <c:pt idx="16">
                  <c:v>FI</c:v>
                </c:pt>
                <c:pt idx="17">
                  <c:v>SK</c:v>
                </c:pt>
              </c:strCache>
            </c:strRef>
          </c:cat>
          <c:val>
            <c:numRef>
              <c:f>Gráfico68!$E$5:$E$22</c:f>
              <c:numCache>
                <c:formatCode>0.00</c:formatCode>
                <c:ptCount val="18"/>
                <c:pt idx="0">
                  <c:v>0.18</c:v>
                </c:pt>
                <c:pt idx="1">
                  <c:v>0.26</c:v>
                </c:pt>
                <c:pt idx="2">
                  <c:v>0.32</c:v>
                </c:pt>
                <c:pt idx="3">
                  <c:v>0.31</c:v>
                </c:pt>
                <c:pt idx="4">
                  <c:v>0.32</c:v>
                </c:pt>
                <c:pt idx="5">
                  <c:v>0.39</c:v>
                </c:pt>
                <c:pt idx="6">
                  <c:v>0.38</c:v>
                </c:pt>
                <c:pt idx="7">
                  <c:v>0.28999999999999998</c:v>
                </c:pt>
                <c:pt idx="8">
                  <c:v>0.36</c:v>
                </c:pt>
                <c:pt idx="9">
                  <c:v>0.39</c:v>
                </c:pt>
                <c:pt idx="10">
                  <c:v>0.44</c:v>
                </c:pt>
                <c:pt idx="11">
                  <c:v>0.45</c:v>
                </c:pt>
                <c:pt idx="12">
                  <c:v>0.34</c:v>
                </c:pt>
                <c:pt idx="13">
                  <c:v>0.21</c:v>
                </c:pt>
                <c:pt idx="14">
                  <c:v>0.46</c:v>
                </c:pt>
                <c:pt idx="15">
                  <c:v>0.46</c:v>
                </c:pt>
                <c:pt idx="16">
                  <c:v>0.46</c:v>
                </c:pt>
                <c:pt idx="17">
                  <c:v>0.52</c:v>
                </c:pt>
              </c:numCache>
            </c:numRef>
          </c:val>
          <c:extLst>
            <c:ext xmlns:c16="http://schemas.microsoft.com/office/drawing/2014/chart" uri="{C3380CC4-5D6E-409C-BE32-E72D297353CC}">
              <c16:uniqueId val="{00000002-3384-4609-9154-E7D66DE01FA2}"/>
            </c:ext>
          </c:extLst>
        </c:ser>
        <c:ser>
          <c:idx val="0"/>
          <c:order val="1"/>
          <c:tx>
            <c:strRef>
              <c:f>Gráfico68!$F$4</c:f>
              <c:strCache>
                <c:ptCount val="1"/>
                <c:pt idx="0">
                  <c:v> Quintila 2</c:v>
                </c:pt>
              </c:strCache>
            </c:strRef>
          </c:tx>
          <c:spPr>
            <a:solidFill>
              <a:schemeClr val="accent1">
                <a:lumMod val="40000"/>
                <a:lumOff val="60000"/>
              </a:schemeClr>
            </a:solidFill>
            <a:ln w="6350">
              <a:noFill/>
            </a:ln>
            <a:effectLst/>
          </c:spPr>
          <c:invertIfNegative val="0"/>
          <c:dPt>
            <c:idx val="12"/>
            <c:invertIfNegative val="0"/>
            <c:bubble3D val="0"/>
            <c:spPr>
              <a:solidFill>
                <a:schemeClr val="accent1"/>
              </a:solidFill>
              <a:ln w="6350">
                <a:noFill/>
              </a:ln>
              <a:effectLst/>
            </c:spPr>
            <c:extLst>
              <c:ext xmlns:c16="http://schemas.microsoft.com/office/drawing/2014/chart" uri="{C3380CC4-5D6E-409C-BE32-E72D297353CC}">
                <c16:uniqueId val="{00000008-3384-4609-9154-E7D66DE01FA2}"/>
              </c:ext>
            </c:extLst>
          </c:dPt>
          <c:cat>
            <c:strRef>
              <c:f>Gráfico68!$D$5:$D$22</c:f>
              <c:strCache>
                <c:ptCount val="18"/>
                <c:pt idx="0">
                  <c:v>PT</c:v>
                </c:pt>
                <c:pt idx="1">
                  <c:v>LT</c:v>
                </c:pt>
                <c:pt idx="2">
                  <c:v>FR</c:v>
                </c:pt>
                <c:pt idx="3">
                  <c:v>IT</c:v>
                </c:pt>
                <c:pt idx="4">
                  <c:v>GR</c:v>
                </c:pt>
                <c:pt idx="5">
                  <c:v>AT</c:v>
                </c:pt>
                <c:pt idx="6">
                  <c:v>NL</c:v>
                </c:pt>
                <c:pt idx="7">
                  <c:v>BE</c:v>
                </c:pt>
                <c:pt idx="8">
                  <c:v>LU</c:v>
                </c:pt>
                <c:pt idx="9">
                  <c:v>LV</c:v>
                </c:pt>
                <c:pt idx="10">
                  <c:v>DE</c:v>
                </c:pt>
                <c:pt idx="11">
                  <c:v>MT</c:v>
                </c:pt>
                <c:pt idx="12">
                  <c:v>ES</c:v>
                </c:pt>
                <c:pt idx="13">
                  <c:v>CY</c:v>
                </c:pt>
                <c:pt idx="14">
                  <c:v>EE</c:v>
                </c:pt>
                <c:pt idx="15">
                  <c:v>SI</c:v>
                </c:pt>
                <c:pt idx="16">
                  <c:v>FI</c:v>
                </c:pt>
                <c:pt idx="17">
                  <c:v>SK</c:v>
                </c:pt>
              </c:strCache>
            </c:strRef>
          </c:cat>
          <c:val>
            <c:numRef>
              <c:f>Gráfico68!$F$5:$F$22</c:f>
              <c:numCache>
                <c:formatCode>0.00</c:formatCode>
                <c:ptCount val="18"/>
                <c:pt idx="0">
                  <c:v>0.28000000000000003</c:v>
                </c:pt>
                <c:pt idx="1">
                  <c:v>0.26</c:v>
                </c:pt>
                <c:pt idx="2">
                  <c:v>0.22</c:v>
                </c:pt>
                <c:pt idx="3">
                  <c:v>0.27</c:v>
                </c:pt>
                <c:pt idx="4">
                  <c:v>0.26</c:v>
                </c:pt>
                <c:pt idx="5">
                  <c:v>0.19</c:v>
                </c:pt>
                <c:pt idx="6">
                  <c:v>0.22</c:v>
                </c:pt>
                <c:pt idx="7">
                  <c:v>0.31</c:v>
                </c:pt>
                <c:pt idx="8">
                  <c:v>0.25</c:v>
                </c:pt>
                <c:pt idx="9">
                  <c:v>0.23</c:v>
                </c:pt>
                <c:pt idx="10">
                  <c:v>0.19</c:v>
                </c:pt>
                <c:pt idx="11">
                  <c:v>0.21</c:v>
                </c:pt>
                <c:pt idx="12">
                  <c:v>0.33</c:v>
                </c:pt>
                <c:pt idx="13">
                  <c:v>0.47</c:v>
                </c:pt>
                <c:pt idx="14">
                  <c:v>0.26</c:v>
                </c:pt>
                <c:pt idx="15">
                  <c:v>0.32</c:v>
                </c:pt>
                <c:pt idx="16">
                  <c:v>0.35</c:v>
                </c:pt>
                <c:pt idx="17">
                  <c:v>0.32</c:v>
                </c:pt>
              </c:numCache>
            </c:numRef>
          </c:val>
          <c:extLst>
            <c:ext xmlns:c16="http://schemas.microsoft.com/office/drawing/2014/chart" uri="{C3380CC4-5D6E-409C-BE32-E72D297353CC}">
              <c16:uniqueId val="{00000003-3384-4609-9154-E7D66DE01FA2}"/>
            </c:ext>
          </c:extLst>
        </c:ser>
        <c:dLbls>
          <c:showLegendKey val="0"/>
          <c:showVal val="0"/>
          <c:showCatName val="0"/>
          <c:showSerName val="0"/>
          <c:showPercent val="0"/>
          <c:showBubbleSize val="0"/>
        </c:dLbls>
        <c:gapWidth val="75"/>
        <c:overlap val="100"/>
        <c:axId val="1920269072"/>
        <c:axId val="1920271904"/>
      </c:barChart>
      <c:lineChart>
        <c:grouping val="standard"/>
        <c:varyColors val="0"/>
        <c:ser>
          <c:idx val="2"/>
          <c:order val="2"/>
          <c:tx>
            <c:strRef>
              <c:f>Gráfico68!$G$4</c:f>
              <c:strCache>
                <c:ptCount val="1"/>
                <c:pt idx="0">
                  <c:v>Media</c:v>
                </c:pt>
              </c:strCache>
            </c:strRef>
          </c:tx>
          <c:spPr>
            <a:ln w="28575" cap="rnd">
              <a:solidFill>
                <a:srgbClr val="7B6911"/>
              </a:solidFill>
              <a:round/>
            </a:ln>
            <a:effectLst/>
          </c:spPr>
          <c:marker>
            <c:symbol val="none"/>
          </c:marker>
          <c:dLbls>
            <c:dLbl>
              <c:idx val="1"/>
              <c:layout>
                <c:manualLayout>
                  <c:x val="-6.3260340632603398E-2"/>
                  <c:y val="-4.9261083743842402E-2"/>
                </c:manualLayout>
              </c:layout>
              <c:numFmt formatCode="0.0%" sourceLinked="0"/>
              <c:spPr>
                <a:solidFill>
                  <a:schemeClr val="bg1"/>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3384-4609-9154-E7D66DE01FA2}"/>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numLit>
              <c:formatCode>General</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Lit>
          </c:cat>
          <c:val>
            <c:numRef>
              <c:f>Gráfico68!$G$5:$G$22</c:f>
              <c:numCache>
                <c:formatCode>0.00</c:formatCode>
                <c:ptCount val="18"/>
                <c:pt idx="0">
                  <c:v>0.64</c:v>
                </c:pt>
                <c:pt idx="1">
                  <c:v>0.64</c:v>
                </c:pt>
                <c:pt idx="2">
                  <c:v>0.64</c:v>
                </c:pt>
                <c:pt idx="3">
                  <c:v>0.64</c:v>
                </c:pt>
                <c:pt idx="4">
                  <c:v>0.64</c:v>
                </c:pt>
                <c:pt idx="5">
                  <c:v>0.64</c:v>
                </c:pt>
                <c:pt idx="6">
                  <c:v>0.64</c:v>
                </c:pt>
                <c:pt idx="7">
                  <c:v>0.64</c:v>
                </c:pt>
                <c:pt idx="8">
                  <c:v>0.64</c:v>
                </c:pt>
                <c:pt idx="9">
                  <c:v>0.64</c:v>
                </c:pt>
                <c:pt idx="10">
                  <c:v>0.64</c:v>
                </c:pt>
                <c:pt idx="11">
                  <c:v>0.64</c:v>
                </c:pt>
                <c:pt idx="12">
                  <c:v>0.64</c:v>
                </c:pt>
                <c:pt idx="13">
                  <c:v>0.64</c:v>
                </c:pt>
                <c:pt idx="14">
                  <c:v>0.64</c:v>
                </c:pt>
                <c:pt idx="15">
                  <c:v>0.64</c:v>
                </c:pt>
                <c:pt idx="16">
                  <c:v>0.64</c:v>
                </c:pt>
                <c:pt idx="17">
                  <c:v>0.64</c:v>
                </c:pt>
              </c:numCache>
            </c:numRef>
          </c:val>
          <c:smooth val="0"/>
          <c:extLst>
            <c:ext xmlns:c16="http://schemas.microsoft.com/office/drawing/2014/chart" uri="{C3380CC4-5D6E-409C-BE32-E72D297353CC}">
              <c16:uniqueId val="{00000005-3384-4609-9154-E7D66DE01FA2}"/>
            </c:ext>
          </c:extLst>
        </c:ser>
        <c:dLbls>
          <c:showLegendKey val="0"/>
          <c:showVal val="0"/>
          <c:showCatName val="0"/>
          <c:showSerName val="0"/>
          <c:showPercent val="0"/>
          <c:showBubbleSize val="0"/>
        </c:dLbls>
        <c:marker val="1"/>
        <c:smooth val="0"/>
        <c:axId val="1920269072"/>
        <c:axId val="1920271904"/>
      </c:lineChart>
      <c:catAx>
        <c:axId val="1920269072"/>
        <c:scaling>
          <c:orientation val="minMax"/>
        </c:scaling>
        <c:delete val="0"/>
        <c:axPos val="b"/>
        <c:numFmt formatCode="General" sourceLinked="1"/>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920271904"/>
        <c:crosses val="autoZero"/>
        <c:auto val="1"/>
        <c:lblAlgn val="ctr"/>
        <c:lblOffset val="100"/>
        <c:noMultiLvlLbl val="0"/>
      </c:catAx>
      <c:valAx>
        <c:axId val="1920271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920269072"/>
        <c:crosses val="autoZero"/>
        <c:crossBetween val="between"/>
      </c:valAx>
      <c:spPr>
        <a:noFill/>
        <a:ln>
          <a:noFill/>
        </a:ln>
        <a:effectLst/>
      </c:spPr>
    </c:plotArea>
    <c:legend>
      <c:legendPos val="b"/>
      <c:legendEntry>
        <c:idx val="2"/>
        <c:delete val="1"/>
      </c:legendEntry>
      <c:layout>
        <c:manualLayout>
          <c:xMode val="edge"/>
          <c:yMode val="edge"/>
          <c:x val="0.80418893806157399"/>
          <c:y val="0.57616547931508599"/>
          <c:w val="0.14972469682165601"/>
          <c:h val="0.12826801822185999"/>
        </c:manualLayout>
      </c:layout>
      <c:overlay val="0"/>
      <c:spPr>
        <a:solidFill>
          <a:schemeClr val="bg1"/>
        </a:solidFill>
        <a:ln>
          <a:solidFill>
            <a:schemeClr val="bg1">
              <a:lumMod val="50000"/>
            </a:schemeClr>
          </a:solid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92066593865499E-2"/>
          <c:y val="7.2129343832020992E-2"/>
          <c:w val="0.91794394313849503"/>
          <c:h val="0.72861049790065602"/>
        </c:manualLayout>
      </c:layout>
      <c:barChart>
        <c:barDir val="col"/>
        <c:grouping val="stacked"/>
        <c:varyColors val="0"/>
        <c:ser>
          <c:idx val="1"/>
          <c:order val="0"/>
          <c:tx>
            <c:strRef>
              <c:f>Gráfico69!$E$4</c:f>
              <c:strCache>
                <c:ptCount val="1"/>
                <c:pt idx="0">
                  <c:v> Transferencias</c:v>
                </c:pt>
              </c:strCache>
            </c:strRef>
          </c:tx>
          <c:spPr>
            <a:solidFill>
              <a:schemeClr val="accent1">
                <a:lumMod val="40000"/>
                <a:lumOff val="60000"/>
              </a:schemeClr>
            </a:solidFill>
            <a:ln w="6350">
              <a:noFill/>
            </a:ln>
            <a:effectLst/>
          </c:spPr>
          <c:invertIfNegative val="0"/>
          <c:dPt>
            <c:idx val="4"/>
            <c:invertIfNegative val="0"/>
            <c:bubble3D val="0"/>
            <c:spPr>
              <a:solidFill>
                <a:schemeClr val="accent1">
                  <a:lumMod val="40000"/>
                  <a:lumOff val="60000"/>
                </a:schemeClr>
              </a:solidFill>
              <a:ln w="6350" cap="rnd">
                <a:noFill/>
                <a:round/>
              </a:ln>
              <a:effectLst/>
            </c:spPr>
            <c:extLst>
              <c:ext xmlns:c16="http://schemas.microsoft.com/office/drawing/2014/chart" uri="{C3380CC4-5D6E-409C-BE32-E72D297353CC}">
                <c16:uniqueId val="{00000001-023B-4869-9053-E41F4CF00621}"/>
              </c:ext>
            </c:extLst>
          </c:dPt>
          <c:dPt>
            <c:idx val="12"/>
            <c:invertIfNegative val="0"/>
            <c:bubble3D val="0"/>
            <c:spPr>
              <a:solidFill>
                <a:schemeClr val="accent1">
                  <a:lumMod val="40000"/>
                  <a:lumOff val="60000"/>
                </a:schemeClr>
              </a:solidFill>
              <a:ln w="6350">
                <a:noFill/>
              </a:ln>
              <a:effectLst/>
            </c:spPr>
            <c:extLst>
              <c:ext xmlns:c16="http://schemas.microsoft.com/office/drawing/2014/chart" uri="{C3380CC4-5D6E-409C-BE32-E72D297353CC}">
                <c16:uniqueId val="{00000003-023B-4869-9053-E41F4CF00621}"/>
              </c:ext>
            </c:extLst>
          </c:dPt>
          <c:cat>
            <c:strRef>
              <c:f>Gráfico69!$D$5:$D$21</c:f>
              <c:strCache>
                <c:ptCount val="17"/>
                <c:pt idx="0">
                  <c:v>GR</c:v>
                </c:pt>
                <c:pt idx="1">
                  <c:v>ES</c:v>
                </c:pt>
                <c:pt idx="2">
                  <c:v>PT</c:v>
                </c:pt>
                <c:pt idx="3">
                  <c:v>LT</c:v>
                </c:pt>
                <c:pt idx="4">
                  <c:v>SI</c:v>
                </c:pt>
                <c:pt idx="5">
                  <c:v>MT</c:v>
                </c:pt>
                <c:pt idx="6">
                  <c:v>LV</c:v>
                </c:pt>
                <c:pt idx="7">
                  <c:v>IE</c:v>
                </c:pt>
                <c:pt idx="8">
                  <c:v>SK</c:v>
                </c:pt>
                <c:pt idx="9">
                  <c:v>IT</c:v>
                </c:pt>
                <c:pt idx="10">
                  <c:v>AT</c:v>
                </c:pt>
                <c:pt idx="11">
                  <c:v>CY</c:v>
                </c:pt>
                <c:pt idx="12">
                  <c:v>DE</c:v>
                </c:pt>
                <c:pt idx="13">
                  <c:v>FI</c:v>
                </c:pt>
                <c:pt idx="14">
                  <c:v>BE</c:v>
                </c:pt>
                <c:pt idx="15">
                  <c:v>LU</c:v>
                </c:pt>
                <c:pt idx="16">
                  <c:v>FR</c:v>
                </c:pt>
              </c:strCache>
            </c:strRef>
          </c:cat>
          <c:val>
            <c:numRef>
              <c:f>Gráfico69!$E$5:$E$21</c:f>
              <c:numCache>
                <c:formatCode>0.00</c:formatCode>
                <c:ptCount val="17"/>
                <c:pt idx="0">
                  <c:v>0.92735761760317847</c:v>
                </c:pt>
                <c:pt idx="1">
                  <c:v>0.51252231751111554</c:v>
                </c:pt>
                <c:pt idx="2">
                  <c:v>0.73580405894273193</c:v>
                </c:pt>
                <c:pt idx="3">
                  <c:v>0.79508592519290133</c:v>
                </c:pt>
                <c:pt idx="4">
                  <c:v>1.2683387118897471</c:v>
                </c:pt>
                <c:pt idx="5">
                  <c:v>0.6961888482242985</c:v>
                </c:pt>
                <c:pt idx="6">
                  <c:v>1.2783319410958502</c:v>
                </c:pt>
                <c:pt idx="7">
                  <c:v>1.6442979358097811</c:v>
                </c:pt>
                <c:pt idx="8">
                  <c:v>1.4467496335671304</c:v>
                </c:pt>
                <c:pt idx="9">
                  <c:v>1.2930359223641119</c:v>
                </c:pt>
                <c:pt idx="10">
                  <c:v>1.9527317776895259</c:v>
                </c:pt>
                <c:pt idx="11">
                  <c:v>2.0144262995044304</c:v>
                </c:pt>
                <c:pt idx="12">
                  <c:v>1.0875253422101054</c:v>
                </c:pt>
                <c:pt idx="13">
                  <c:v>1.4123442300719451</c:v>
                </c:pt>
                <c:pt idx="14">
                  <c:v>1.7858549589766279</c:v>
                </c:pt>
                <c:pt idx="15">
                  <c:v>2.5064607134924879</c:v>
                </c:pt>
                <c:pt idx="16">
                  <c:v>1.5051737660778683</c:v>
                </c:pt>
              </c:numCache>
            </c:numRef>
          </c:val>
          <c:extLst>
            <c:ext xmlns:c16="http://schemas.microsoft.com/office/drawing/2014/chart" uri="{C3380CC4-5D6E-409C-BE32-E72D297353CC}">
              <c16:uniqueId val="{00000004-023B-4869-9053-E41F4CF00621}"/>
            </c:ext>
          </c:extLst>
        </c:ser>
        <c:ser>
          <c:idx val="0"/>
          <c:order val="1"/>
          <c:tx>
            <c:strRef>
              <c:f>Gráfico69!$F$4</c:f>
              <c:strCache>
                <c:ptCount val="1"/>
                <c:pt idx="0">
                  <c:v> Servicios</c:v>
                </c:pt>
              </c:strCache>
            </c:strRef>
          </c:tx>
          <c:spPr>
            <a:solidFill>
              <a:schemeClr val="bg1">
                <a:lumMod val="50000"/>
              </a:schemeClr>
            </a:solidFill>
            <a:ln>
              <a:noFill/>
            </a:ln>
            <a:effectLst/>
          </c:spPr>
          <c:invertIfNegative val="0"/>
          <c:cat>
            <c:strRef>
              <c:f>Gráfico69!$D$5:$D$21</c:f>
              <c:strCache>
                <c:ptCount val="17"/>
                <c:pt idx="0">
                  <c:v>GR</c:v>
                </c:pt>
                <c:pt idx="1">
                  <c:v>ES</c:v>
                </c:pt>
                <c:pt idx="2">
                  <c:v>PT</c:v>
                </c:pt>
                <c:pt idx="3">
                  <c:v>LT</c:v>
                </c:pt>
                <c:pt idx="4">
                  <c:v>SI</c:v>
                </c:pt>
                <c:pt idx="5">
                  <c:v>MT</c:v>
                </c:pt>
                <c:pt idx="6">
                  <c:v>LV</c:v>
                </c:pt>
                <c:pt idx="7">
                  <c:v>IE</c:v>
                </c:pt>
                <c:pt idx="8">
                  <c:v>SK</c:v>
                </c:pt>
                <c:pt idx="9">
                  <c:v>IT</c:v>
                </c:pt>
                <c:pt idx="10">
                  <c:v>AT</c:v>
                </c:pt>
                <c:pt idx="11">
                  <c:v>CY</c:v>
                </c:pt>
                <c:pt idx="12">
                  <c:v>DE</c:v>
                </c:pt>
                <c:pt idx="13">
                  <c:v>FI</c:v>
                </c:pt>
                <c:pt idx="14">
                  <c:v>BE</c:v>
                </c:pt>
                <c:pt idx="15">
                  <c:v>LU</c:v>
                </c:pt>
                <c:pt idx="16">
                  <c:v>FR</c:v>
                </c:pt>
              </c:strCache>
            </c:strRef>
          </c:cat>
          <c:val>
            <c:numRef>
              <c:f>Gráfico69!$F$5:$F$21</c:f>
              <c:numCache>
                <c:formatCode>0.00</c:formatCode>
                <c:ptCount val="17"/>
                <c:pt idx="0">
                  <c:v>9.9672421439873801E-2</c:v>
                </c:pt>
                <c:pt idx="1">
                  <c:v>0.72280959113452226</c:v>
                </c:pt>
                <c:pt idx="2">
                  <c:v>0.46006401668899249</c:v>
                </c:pt>
                <c:pt idx="3">
                  <c:v>0.95306086454528227</c:v>
                </c:pt>
                <c:pt idx="4">
                  <c:v>0.51425678577818901</c:v>
                </c:pt>
                <c:pt idx="5">
                  <c:v>0.82242518225185068</c:v>
                </c:pt>
                <c:pt idx="6">
                  <c:v>0.85367666796381991</c:v>
                </c:pt>
                <c:pt idx="7">
                  <c:v>0.56801008235750228</c:v>
                </c:pt>
                <c:pt idx="8">
                  <c:v>0.53241374423899801</c:v>
                </c:pt>
                <c:pt idx="9">
                  <c:v>0.66286310983082164</c:v>
                </c:pt>
                <c:pt idx="10">
                  <c:v>0.69181853961585316</c:v>
                </c:pt>
                <c:pt idx="11">
                  <c:v>0.81044770194019267</c:v>
                </c:pt>
                <c:pt idx="12">
                  <c:v>1.1337740431028793</c:v>
                </c:pt>
                <c:pt idx="13">
                  <c:v>1.7005624892654718</c:v>
                </c:pt>
                <c:pt idx="14">
                  <c:v>1.0370549193866234</c:v>
                </c:pt>
                <c:pt idx="15">
                  <c:v>0.86067049982123489</c:v>
                </c:pt>
                <c:pt idx="16">
                  <c:v>1.4299997856491109</c:v>
                </c:pt>
              </c:numCache>
            </c:numRef>
          </c:val>
          <c:extLst>
            <c:ext xmlns:c16="http://schemas.microsoft.com/office/drawing/2014/chart" uri="{C3380CC4-5D6E-409C-BE32-E72D297353CC}">
              <c16:uniqueId val="{00000007-023B-4869-9053-E41F4CF00621}"/>
            </c:ext>
          </c:extLst>
        </c:ser>
        <c:ser>
          <c:idx val="2"/>
          <c:order val="2"/>
          <c:tx>
            <c:strRef>
              <c:f>Gráfico69!$G$4</c:f>
              <c:strCache>
                <c:ptCount val="1"/>
                <c:pt idx="0">
                  <c:v> Rebajas fiscales</c:v>
                </c:pt>
              </c:strCache>
            </c:strRef>
          </c:tx>
          <c:spPr>
            <a:solidFill>
              <a:srgbClr val="7B6911"/>
            </a:solidFill>
            <a:ln>
              <a:noFill/>
            </a:ln>
            <a:effectLst/>
          </c:spPr>
          <c:invertIfNegative val="0"/>
          <c:dPt>
            <c:idx val="12"/>
            <c:invertIfNegative val="0"/>
            <c:bubble3D val="0"/>
            <c:spPr>
              <a:solidFill>
                <a:srgbClr val="7B6911"/>
              </a:solidFill>
              <a:ln w="6350">
                <a:noFill/>
              </a:ln>
              <a:effectLst/>
            </c:spPr>
            <c:extLst>
              <c:ext xmlns:c16="http://schemas.microsoft.com/office/drawing/2014/chart" uri="{C3380CC4-5D6E-409C-BE32-E72D297353CC}">
                <c16:uniqueId val="{00000005-E059-4C67-99F3-CDD6392D5577}"/>
              </c:ext>
            </c:extLst>
          </c:dPt>
          <c:cat>
            <c:strRef>
              <c:f>Gráfico69!$D$5:$D$21</c:f>
              <c:strCache>
                <c:ptCount val="17"/>
                <c:pt idx="0">
                  <c:v>GR</c:v>
                </c:pt>
                <c:pt idx="1">
                  <c:v>ES</c:v>
                </c:pt>
                <c:pt idx="2">
                  <c:v>PT</c:v>
                </c:pt>
                <c:pt idx="3">
                  <c:v>LT</c:v>
                </c:pt>
                <c:pt idx="4">
                  <c:v>SI</c:v>
                </c:pt>
                <c:pt idx="5">
                  <c:v>MT</c:v>
                </c:pt>
                <c:pt idx="6">
                  <c:v>LV</c:v>
                </c:pt>
                <c:pt idx="7">
                  <c:v>IE</c:v>
                </c:pt>
                <c:pt idx="8">
                  <c:v>SK</c:v>
                </c:pt>
                <c:pt idx="9">
                  <c:v>IT</c:v>
                </c:pt>
                <c:pt idx="10">
                  <c:v>AT</c:v>
                </c:pt>
                <c:pt idx="11">
                  <c:v>CY</c:v>
                </c:pt>
                <c:pt idx="12">
                  <c:v>DE</c:v>
                </c:pt>
                <c:pt idx="13">
                  <c:v>FI</c:v>
                </c:pt>
                <c:pt idx="14">
                  <c:v>BE</c:v>
                </c:pt>
                <c:pt idx="15">
                  <c:v>LU</c:v>
                </c:pt>
                <c:pt idx="16">
                  <c:v>FR</c:v>
                </c:pt>
              </c:strCache>
            </c:strRef>
          </c:cat>
          <c:val>
            <c:numRef>
              <c:f>Gráfico69!$G$5:$G$21</c:f>
              <c:numCache>
                <c:formatCode>0.00</c:formatCode>
                <c:ptCount val="17"/>
                <c:pt idx="0">
                  <c:v>0</c:v>
                </c:pt>
                <c:pt idx="1">
                  <c:v>0.12062985301824632</c:v>
                </c:pt>
                <c:pt idx="2">
                  <c:v>0.30699231558747758</c:v>
                </c:pt>
                <c:pt idx="3">
                  <c:v>0</c:v>
                </c:pt>
                <c:pt idx="4">
                  <c:v>1.5449332639040324E-3</c:v>
                </c:pt>
                <c:pt idx="5">
                  <c:v>0.47128065462904928</c:v>
                </c:pt>
                <c:pt idx="6">
                  <c:v>2.3078845495643889E-3</c:v>
                </c:pt>
                <c:pt idx="7">
                  <c:v>5.976245454704697E-2</c:v>
                </c:pt>
                <c:pt idx="8">
                  <c:v>0.33006149831168502</c:v>
                </c:pt>
                <c:pt idx="9">
                  <c:v>0.53621066369890991</c:v>
                </c:pt>
                <c:pt idx="10">
                  <c:v>3.4833782045664362E-2</c:v>
                </c:pt>
                <c:pt idx="11">
                  <c:v>0.13580293775723734</c:v>
                </c:pt>
                <c:pt idx="12">
                  <c:v>0.83731703711004879</c:v>
                </c:pt>
                <c:pt idx="13">
                  <c:v>0</c:v>
                </c:pt>
                <c:pt idx="14">
                  <c:v>0.42002922319673497</c:v>
                </c:pt>
                <c:pt idx="15">
                  <c:v>0</c:v>
                </c:pt>
                <c:pt idx="16">
                  <c:v>0.74467595430405842</c:v>
                </c:pt>
              </c:numCache>
            </c:numRef>
          </c:val>
          <c:extLst>
            <c:ext xmlns:c16="http://schemas.microsoft.com/office/drawing/2014/chart" uri="{C3380CC4-5D6E-409C-BE32-E72D297353CC}">
              <c16:uniqueId val="{0000000B-023B-4869-9053-E41F4CF00621}"/>
            </c:ext>
          </c:extLst>
        </c:ser>
        <c:dLbls>
          <c:showLegendKey val="0"/>
          <c:showVal val="0"/>
          <c:showCatName val="0"/>
          <c:showSerName val="0"/>
          <c:showPercent val="0"/>
          <c:showBubbleSize val="0"/>
        </c:dLbls>
        <c:gapWidth val="75"/>
        <c:overlap val="100"/>
        <c:axId val="1920269072"/>
        <c:axId val="1920271904"/>
      </c:barChart>
      <c:catAx>
        <c:axId val="1920269072"/>
        <c:scaling>
          <c:orientation val="minMax"/>
        </c:scaling>
        <c:delete val="0"/>
        <c:axPos val="b"/>
        <c:numFmt formatCode="General" sourceLinked="1"/>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920271904"/>
        <c:crosses val="autoZero"/>
        <c:auto val="1"/>
        <c:lblAlgn val="ctr"/>
        <c:lblOffset val="100"/>
        <c:noMultiLvlLbl val="0"/>
      </c:catAx>
      <c:valAx>
        <c:axId val="19202719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920269072"/>
        <c:crosses val="autoZero"/>
        <c:crossBetween val="between"/>
      </c:valAx>
      <c:spPr>
        <a:noFill/>
        <a:ln>
          <a:noFill/>
        </a:ln>
        <a:effectLst/>
      </c:spPr>
    </c:plotArea>
    <c:legend>
      <c:legendPos val="b"/>
      <c:overlay val="0"/>
      <c:spPr>
        <a:solidFill>
          <a:schemeClr val="bg1"/>
        </a:solidFill>
        <a:ln>
          <a:solidFill>
            <a:schemeClr val="bg1">
              <a:lumMod val="50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88888888888887E-2"/>
          <c:y val="4.1157407407407406E-2"/>
          <c:w val="0.91794865900383138"/>
          <c:h val="0.71978774100781329"/>
        </c:manualLayout>
      </c:layout>
      <c:barChart>
        <c:barDir val="col"/>
        <c:grouping val="clustered"/>
        <c:varyColors val="0"/>
        <c:ser>
          <c:idx val="1"/>
          <c:order val="1"/>
          <c:tx>
            <c:strRef>
              <c:f>Gráfico10!$E$4</c:f>
              <c:strCache>
                <c:ptCount val="1"/>
                <c:pt idx="0">
                  <c:v> Casados/as</c:v>
                </c:pt>
              </c:strCache>
            </c:strRef>
          </c:tx>
          <c:spPr>
            <a:solidFill>
              <a:schemeClr val="bg1">
                <a:lumMod val="50000"/>
              </a:schemeClr>
            </a:solidFill>
            <a:ln w="9525">
              <a:noFill/>
            </a:ln>
            <a:effectLst/>
          </c:spPr>
          <c:invertIfNegative val="0"/>
          <c:dPt>
            <c:idx val="5"/>
            <c:invertIfNegative val="0"/>
            <c:bubble3D val="0"/>
            <c:spPr>
              <a:solidFill>
                <a:schemeClr val="accent1"/>
              </a:solidFill>
              <a:ln w="9525">
                <a:noFill/>
              </a:ln>
              <a:effectLst/>
            </c:spPr>
            <c:extLst>
              <c:ext xmlns:c16="http://schemas.microsoft.com/office/drawing/2014/chart" uri="{C3380CC4-5D6E-409C-BE32-E72D297353CC}">
                <c16:uniqueId val="{00000001-308E-4E9B-A770-B87B1BF9ADCA}"/>
              </c:ext>
            </c:extLst>
          </c:dPt>
          <c:dPt>
            <c:idx val="7"/>
            <c:invertIfNegative val="0"/>
            <c:bubble3D val="0"/>
            <c:spPr>
              <a:solidFill>
                <a:schemeClr val="accent1">
                  <a:lumMod val="40000"/>
                  <a:lumOff val="60000"/>
                </a:schemeClr>
              </a:solidFill>
              <a:ln w="9525">
                <a:noFill/>
              </a:ln>
              <a:effectLst/>
            </c:spPr>
            <c:extLst>
              <c:ext xmlns:c16="http://schemas.microsoft.com/office/drawing/2014/chart" uri="{C3380CC4-5D6E-409C-BE32-E72D297353CC}">
                <c16:uniqueId val="{00000003-308E-4E9B-A770-B87B1BF9ADCA}"/>
              </c:ext>
            </c:extLst>
          </c:dPt>
          <c:dLbls>
            <c:delete val="1"/>
          </c:dLbls>
          <c:cat>
            <c:strRef>
              <c:f>Gráfico10!$D$5:$D$24</c:f>
              <c:strCache>
                <c:ptCount val="20"/>
                <c:pt idx="0">
                  <c:v>EL</c:v>
                </c:pt>
                <c:pt idx="1">
                  <c:v>IT</c:v>
                </c:pt>
                <c:pt idx="2">
                  <c:v>MT</c:v>
                </c:pt>
                <c:pt idx="3">
                  <c:v>SK</c:v>
                </c:pt>
                <c:pt idx="4">
                  <c:v>CY</c:v>
                </c:pt>
                <c:pt idx="5">
                  <c:v>ES</c:v>
                </c:pt>
                <c:pt idx="6">
                  <c:v>IE</c:v>
                </c:pt>
                <c:pt idx="7">
                  <c:v>EA</c:v>
                </c:pt>
                <c:pt idx="8">
                  <c:v>EE</c:v>
                </c:pt>
                <c:pt idx="9">
                  <c:v>NL</c:v>
                </c:pt>
                <c:pt idx="10">
                  <c:v>DE</c:v>
                </c:pt>
                <c:pt idx="11">
                  <c:v>LU</c:v>
                </c:pt>
                <c:pt idx="12">
                  <c:v>AT</c:v>
                </c:pt>
                <c:pt idx="13">
                  <c:v>BE</c:v>
                </c:pt>
                <c:pt idx="14">
                  <c:v>PT</c:v>
                </c:pt>
                <c:pt idx="15">
                  <c:v>SI</c:v>
                </c:pt>
                <c:pt idx="16">
                  <c:v>FR</c:v>
                </c:pt>
                <c:pt idx="17">
                  <c:v>FI</c:v>
                </c:pt>
                <c:pt idx="18">
                  <c:v>LV</c:v>
                </c:pt>
                <c:pt idx="19">
                  <c:v>LT</c:v>
                </c:pt>
              </c:strCache>
            </c:strRef>
          </c:cat>
          <c:val>
            <c:numRef>
              <c:f>Gráfico10!$E$5:$E$24</c:f>
              <c:numCache>
                <c:formatCode>General</c:formatCode>
                <c:ptCount val="20"/>
                <c:pt idx="0">
                  <c:v>28.5</c:v>
                </c:pt>
                <c:pt idx="1">
                  <c:v>28.3</c:v>
                </c:pt>
                <c:pt idx="2">
                  <c:v>27.5</c:v>
                </c:pt>
                <c:pt idx="3">
                  <c:v>20.3</c:v>
                </c:pt>
                <c:pt idx="4">
                  <c:v>19.100000000000001</c:v>
                </c:pt>
                <c:pt idx="5">
                  <c:v>18.899999999999999</c:v>
                </c:pt>
                <c:pt idx="6">
                  <c:v>17.7</c:v>
                </c:pt>
                <c:pt idx="7">
                  <c:v>16</c:v>
                </c:pt>
                <c:pt idx="8">
                  <c:v>15.6</c:v>
                </c:pt>
                <c:pt idx="9">
                  <c:v>14.1</c:v>
                </c:pt>
                <c:pt idx="10">
                  <c:v>12.9</c:v>
                </c:pt>
                <c:pt idx="11">
                  <c:v>12.7</c:v>
                </c:pt>
                <c:pt idx="12">
                  <c:v>12.6</c:v>
                </c:pt>
                <c:pt idx="13">
                  <c:v>11</c:v>
                </c:pt>
                <c:pt idx="14">
                  <c:v>10.4</c:v>
                </c:pt>
                <c:pt idx="15">
                  <c:v>10.1</c:v>
                </c:pt>
                <c:pt idx="16">
                  <c:v>10.1</c:v>
                </c:pt>
                <c:pt idx="17">
                  <c:v>8.4</c:v>
                </c:pt>
                <c:pt idx="18">
                  <c:v>8.1999999999999993</c:v>
                </c:pt>
                <c:pt idx="19">
                  <c:v>7.4</c:v>
                </c:pt>
              </c:numCache>
            </c:numRef>
          </c:val>
          <c:extLst>
            <c:ext xmlns:c16="http://schemas.microsoft.com/office/drawing/2014/chart" uri="{C3380CC4-5D6E-409C-BE32-E72D297353CC}">
              <c16:uniqueId val="{00000004-308E-4E9B-A770-B87B1BF9ADCA}"/>
            </c:ext>
          </c:extLst>
        </c:ser>
        <c:dLbls>
          <c:showLegendKey val="0"/>
          <c:showVal val="1"/>
          <c:showCatName val="0"/>
          <c:showSerName val="0"/>
          <c:showPercent val="0"/>
          <c:showBubbleSize val="0"/>
        </c:dLbls>
        <c:gapWidth val="60"/>
        <c:axId val="1154907200"/>
        <c:axId val="1151140032"/>
      </c:barChart>
      <c:scatterChart>
        <c:scatterStyle val="lineMarker"/>
        <c:varyColors val="0"/>
        <c:ser>
          <c:idx val="0"/>
          <c:order val="0"/>
          <c:tx>
            <c:strRef>
              <c:f>Gráfico10!$F$4</c:f>
              <c:strCache>
                <c:ptCount val="1"/>
                <c:pt idx="0">
                  <c:v> Total</c:v>
                </c:pt>
              </c:strCache>
            </c:strRef>
          </c:tx>
          <c:spPr>
            <a:ln w="25400" cap="rnd">
              <a:noFill/>
              <a:round/>
            </a:ln>
            <a:effectLst/>
          </c:spPr>
          <c:marker>
            <c:symbol val="diamond"/>
            <c:size val="11"/>
            <c:spPr>
              <a:solidFill>
                <a:schemeClr val="bg1"/>
              </a:solidFill>
              <a:ln w="9525">
                <a:solidFill>
                  <a:schemeClr val="tx1"/>
                </a:solidFill>
              </a:ln>
              <a:effectLst/>
            </c:spPr>
          </c:marker>
          <c:dLbls>
            <c:delete val="1"/>
          </c:dLbls>
          <c:xVal>
            <c:strRef>
              <c:f>Gráfico10!$D$5:$D$24</c:f>
              <c:strCache>
                <c:ptCount val="20"/>
                <c:pt idx="0">
                  <c:v>EL</c:v>
                </c:pt>
                <c:pt idx="1">
                  <c:v>IT</c:v>
                </c:pt>
                <c:pt idx="2">
                  <c:v>MT</c:v>
                </c:pt>
                <c:pt idx="3">
                  <c:v>SK</c:v>
                </c:pt>
                <c:pt idx="4">
                  <c:v>CY</c:v>
                </c:pt>
                <c:pt idx="5">
                  <c:v>ES</c:v>
                </c:pt>
                <c:pt idx="6">
                  <c:v>IE</c:v>
                </c:pt>
                <c:pt idx="7">
                  <c:v>EA</c:v>
                </c:pt>
                <c:pt idx="8">
                  <c:v>EE</c:v>
                </c:pt>
                <c:pt idx="9">
                  <c:v>NL</c:v>
                </c:pt>
                <c:pt idx="10">
                  <c:v>DE</c:v>
                </c:pt>
                <c:pt idx="11">
                  <c:v>LU</c:v>
                </c:pt>
                <c:pt idx="12">
                  <c:v>AT</c:v>
                </c:pt>
                <c:pt idx="13">
                  <c:v>BE</c:v>
                </c:pt>
                <c:pt idx="14">
                  <c:v>PT</c:v>
                </c:pt>
                <c:pt idx="15">
                  <c:v>SI</c:v>
                </c:pt>
                <c:pt idx="16">
                  <c:v>FR</c:v>
                </c:pt>
                <c:pt idx="17">
                  <c:v>FI</c:v>
                </c:pt>
                <c:pt idx="18">
                  <c:v>LV</c:v>
                </c:pt>
                <c:pt idx="19">
                  <c:v>LT</c:v>
                </c:pt>
              </c:strCache>
            </c:strRef>
          </c:xVal>
          <c:yVal>
            <c:numRef>
              <c:f>Gráfico10!$F$5:$F$24</c:f>
              <c:numCache>
                <c:formatCode>General</c:formatCode>
                <c:ptCount val="20"/>
                <c:pt idx="0">
                  <c:v>21.4</c:v>
                </c:pt>
                <c:pt idx="1">
                  <c:v>20</c:v>
                </c:pt>
                <c:pt idx="2">
                  <c:v>22.8</c:v>
                </c:pt>
                <c:pt idx="3">
                  <c:v>12.9</c:v>
                </c:pt>
                <c:pt idx="4">
                  <c:v>10.9</c:v>
                </c:pt>
                <c:pt idx="5">
                  <c:v>12.2</c:v>
                </c:pt>
                <c:pt idx="6">
                  <c:v>12.4</c:v>
                </c:pt>
                <c:pt idx="7">
                  <c:v>11.2</c:v>
                </c:pt>
                <c:pt idx="8">
                  <c:v>7.4</c:v>
                </c:pt>
                <c:pt idx="9">
                  <c:v>10.5</c:v>
                </c:pt>
                <c:pt idx="10">
                  <c:v>8.1999999999999993</c:v>
                </c:pt>
                <c:pt idx="11">
                  <c:v>11.2</c:v>
                </c:pt>
                <c:pt idx="12">
                  <c:v>9</c:v>
                </c:pt>
                <c:pt idx="13">
                  <c:v>8.6999999999999993</c:v>
                </c:pt>
                <c:pt idx="14">
                  <c:v>6.9</c:v>
                </c:pt>
                <c:pt idx="15">
                  <c:v>7.6</c:v>
                </c:pt>
                <c:pt idx="16">
                  <c:v>6.6</c:v>
                </c:pt>
                <c:pt idx="17">
                  <c:v>4.4000000000000004</c:v>
                </c:pt>
                <c:pt idx="18">
                  <c:v>3.4</c:v>
                </c:pt>
                <c:pt idx="19">
                  <c:v>2.7</c:v>
                </c:pt>
              </c:numCache>
            </c:numRef>
          </c:yVal>
          <c:smooth val="0"/>
          <c:extLst>
            <c:ext xmlns:c16="http://schemas.microsoft.com/office/drawing/2014/chart" uri="{C3380CC4-5D6E-409C-BE32-E72D297353CC}">
              <c16:uniqueId val="{00000005-308E-4E9B-A770-B87B1BF9ADCA}"/>
            </c:ext>
          </c:extLst>
        </c:ser>
        <c:dLbls>
          <c:showLegendKey val="0"/>
          <c:showVal val="1"/>
          <c:showCatName val="0"/>
          <c:showSerName val="0"/>
          <c:showPercent val="0"/>
          <c:showBubbleSize val="0"/>
        </c:dLbls>
        <c:axId val="1154907200"/>
        <c:axId val="1151140032"/>
      </c:scatterChart>
      <c:catAx>
        <c:axId val="115490720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rgbClr val="3D3D3D"/>
                </a:solidFill>
                <a:latin typeface="Century Gothic" panose="020B0502020202020204" pitchFamily="34" charset="0"/>
                <a:ea typeface="+mn-ea"/>
                <a:cs typeface="+mn-cs"/>
              </a:defRPr>
            </a:pPr>
            <a:endParaRPr lang="es-ES"/>
          </a:p>
        </c:txPr>
        <c:crossAx val="1151140032"/>
        <c:crosses val="autoZero"/>
        <c:auto val="1"/>
        <c:lblAlgn val="ctr"/>
        <c:lblOffset val="100"/>
        <c:noMultiLvlLbl val="0"/>
      </c:catAx>
      <c:valAx>
        <c:axId val="11511400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3D3D3D"/>
                </a:solidFill>
                <a:latin typeface="Century Gothic" panose="020B0502020202020204" pitchFamily="34" charset="0"/>
                <a:ea typeface="+mn-ea"/>
                <a:cs typeface="+mn-cs"/>
              </a:defRPr>
            </a:pPr>
            <a:endParaRPr lang="es-ES"/>
          </a:p>
        </c:txPr>
        <c:crossAx val="1154907200"/>
        <c:crosses val="autoZero"/>
        <c:crossBetween val="between"/>
      </c:valAx>
      <c:spPr>
        <a:noFill/>
        <a:ln>
          <a:noFill/>
        </a:ln>
        <a:effectLst/>
      </c:spPr>
    </c:plotArea>
    <c:legend>
      <c:legendPos val="b"/>
      <c:layout>
        <c:manualLayout>
          <c:xMode val="edge"/>
          <c:yMode val="edge"/>
          <c:x val="0.31788612395734572"/>
          <c:y val="0.87276281268973821"/>
          <c:w val="0.34847017697228028"/>
          <c:h val="9.1620739990119007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3D3D3D"/>
              </a:solidFill>
              <a:latin typeface="Century Gothic" panose="020B0502020202020204"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rgbClr val="3D3D3D"/>
          </a:solidFill>
          <a:latin typeface="Century Gothic" panose="020B0502020202020204" pitchFamily="34" charset="0"/>
        </a:defRPr>
      </a:pPr>
      <a:endParaRPr lang="es-E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92066593865499E-2"/>
          <c:y val="3.0267841148936506E-2"/>
          <c:w val="0.91794394313849503"/>
          <c:h val="0.87208891173469771"/>
        </c:manualLayout>
      </c:layout>
      <c:barChart>
        <c:barDir val="col"/>
        <c:grouping val="stacked"/>
        <c:varyColors val="0"/>
        <c:ser>
          <c:idx val="0"/>
          <c:order val="0"/>
          <c:tx>
            <c:strRef>
              <c:f>Gráfico70!$E$4</c:f>
              <c:strCache>
                <c:ptCount val="1"/>
                <c:pt idx="0">
                  <c:v>Total</c:v>
                </c:pt>
              </c:strCache>
            </c:strRef>
          </c:tx>
          <c:spPr>
            <a:solidFill>
              <a:schemeClr val="bg1">
                <a:lumMod val="50000"/>
              </a:schemeClr>
            </a:solidFill>
            <a:ln w="6350">
              <a:noFill/>
            </a:ln>
            <a:effectLst/>
          </c:spPr>
          <c:invertIfNegative val="0"/>
          <c:dPt>
            <c:idx val="9"/>
            <c:invertIfNegative val="0"/>
            <c:bubble3D val="0"/>
            <c:spPr>
              <a:solidFill>
                <a:schemeClr val="accent1"/>
              </a:solidFill>
              <a:ln w="6350">
                <a:noFill/>
              </a:ln>
              <a:effectLst/>
            </c:spPr>
            <c:extLst>
              <c:ext xmlns:c16="http://schemas.microsoft.com/office/drawing/2014/chart" uri="{C3380CC4-5D6E-409C-BE32-E72D297353CC}">
                <c16:uniqueId val="{00000004-89D0-4C21-AA53-74FB50FEA1F2}"/>
              </c:ext>
            </c:extLst>
          </c:dPt>
          <c:cat>
            <c:strRef>
              <c:f>Gráfico70!$D$5:$D$23</c:f>
              <c:strCache>
                <c:ptCount val="19"/>
                <c:pt idx="0">
                  <c:v>MT</c:v>
                </c:pt>
                <c:pt idx="1">
                  <c:v>CY</c:v>
                </c:pt>
                <c:pt idx="2">
                  <c:v>IE</c:v>
                </c:pt>
                <c:pt idx="3">
                  <c:v>SI</c:v>
                </c:pt>
                <c:pt idx="4">
                  <c:v>LV</c:v>
                </c:pt>
                <c:pt idx="5">
                  <c:v>LT</c:v>
                </c:pt>
                <c:pt idx="6">
                  <c:v>GR</c:v>
                </c:pt>
                <c:pt idx="7">
                  <c:v>IT</c:v>
                </c:pt>
                <c:pt idx="8">
                  <c:v>SK</c:v>
                </c:pt>
                <c:pt idx="9">
                  <c:v>ES</c:v>
                </c:pt>
                <c:pt idx="10">
                  <c:v>PT</c:v>
                </c:pt>
                <c:pt idx="11">
                  <c:v>AT</c:v>
                </c:pt>
                <c:pt idx="12">
                  <c:v>EE</c:v>
                </c:pt>
                <c:pt idx="13">
                  <c:v>FR</c:v>
                </c:pt>
                <c:pt idx="14">
                  <c:v>LU</c:v>
                </c:pt>
                <c:pt idx="15">
                  <c:v>BE</c:v>
                </c:pt>
                <c:pt idx="16">
                  <c:v>DE</c:v>
                </c:pt>
                <c:pt idx="17">
                  <c:v>NL</c:v>
                </c:pt>
                <c:pt idx="18">
                  <c:v>FI</c:v>
                </c:pt>
              </c:strCache>
            </c:strRef>
          </c:cat>
          <c:val>
            <c:numRef>
              <c:f>Gráfico70!$E$5:$E$23</c:f>
              <c:numCache>
                <c:formatCode>0.00</c:formatCode>
                <c:ptCount val="19"/>
                <c:pt idx="0">
                  <c:v>0.6</c:v>
                </c:pt>
                <c:pt idx="1">
                  <c:v>0.8</c:v>
                </c:pt>
                <c:pt idx="2">
                  <c:v>0.8</c:v>
                </c:pt>
                <c:pt idx="3">
                  <c:v>1.1000000000000001</c:v>
                </c:pt>
                <c:pt idx="4">
                  <c:v>1.3</c:v>
                </c:pt>
                <c:pt idx="5">
                  <c:v>1.3</c:v>
                </c:pt>
                <c:pt idx="6">
                  <c:v>1.5</c:v>
                </c:pt>
                <c:pt idx="7">
                  <c:v>1.6</c:v>
                </c:pt>
                <c:pt idx="8">
                  <c:v>1.6</c:v>
                </c:pt>
                <c:pt idx="9">
                  <c:v>1.6</c:v>
                </c:pt>
                <c:pt idx="10">
                  <c:v>1.7</c:v>
                </c:pt>
                <c:pt idx="11">
                  <c:v>1.8</c:v>
                </c:pt>
                <c:pt idx="12">
                  <c:v>1.8</c:v>
                </c:pt>
                <c:pt idx="13">
                  <c:v>2</c:v>
                </c:pt>
                <c:pt idx="14">
                  <c:v>2.2999999999999998</c:v>
                </c:pt>
                <c:pt idx="15">
                  <c:v>2.4</c:v>
                </c:pt>
                <c:pt idx="16">
                  <c:v>2.4</c:v>
                </c:pt>
                <c:pt idx="17">
                  <c:v>2.5</c:v>
                </c:pt>
                <c:pt idx="18">
                  <c:v>2.9</c:v>
                </c:pt>
              </c:numCache>
            </c:numRef>
          </c:val>
          <c:extLst>
            <c:ext xmlns:c16="http://schemas.microsoft.com/office/drawing/2014/chart" uri="{C3380CC4-5D6E-409C-BE32-E72D297353CC}">
              <c16:uniqueId val="{00000000-89D0-4C21-AA53-74FB50FEA1F2}"/>
            </c:ext>
          </c:extLst>
        </c:ser>
        <c:dLbls>
          <c:showLegendKey val="0"/>
          <c:showVal val="0"/>
          <c:showCatName val="0"/>
          <c:showSerName val="0"/>
          <c:showPercent val="0"/>
          <c:showBubbleSize val="0"/>
        </c:dLbls>
        <c:gapWidth val="75"/>
        <c:overlap val="100"/>
        <c:axId val="1931563232"/>
        <c:axId val="1954588160"/>
      </c:barChart>
      <c:lineChart>
        <c:grouping val="standard"/>
        <c:varyColors val="0"/>
        <c:ser>
          <c:idx val="1"/>
          <c:order val="1"/>
          <c:tx>
            <c:strRef>
              <c:f>Gráfico70!$F$4</c:f>
              <c:strCache>
                <c:ptCount val="1"/>
                <c:pt idx="0">
                  <c:v>Media</c:v>
                </c:pt>
              </c:strCache>
            </c:strRef>
          </c:tx>
          <c:spPr>
            <a:ln w="25400" cap="rnd">
              <a:solidFill>
                <a:srgbClr val="7B6911"/>
              </a:solidFill>
              <a:round/>
            </a:ln>
            <a:effectLst/>
          </c:spPr>
          <c:marker>
            <c:symbol val="none"/>
          </c:marker>
          <c:dLbls>
            <c:dLbl>
              <c:idx val="1"/>
              <c:layout>
                <c:manualLayout>
                  <c:x val="-5.3527980535279802E-2"/>
                  <c:y val="-6.0207991242474099E-2"/>
                </c:manualLayout>
              </c:layout>
              <c:numFmt formatCode="#,##0.00" sourceLinked="0"/>
              <c:spPr>
                <a:solidFill>
                  <a:schemeClr val="bg1"/>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89D0-4C21-AA53-74FB50FEA1F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Gráfico70!$D$5:$D$23</c:f>
              <c:strCache>
                <c:ptCount val="19"/>
                <c:pt idx="0">
                  <c:v>MT</c:v>
                </c:pt>
                <c:pt idx="1">
                  <c:v>CY</c:v>
                </c:pt>
                <c:pt idx="2">
                  <c:v>IE</c:v>
                </c:pt>
                <c:pt idx="3">
                  <c:v>SI</c:v>
                </c:pt>
                <c:pt idx="4">
                  <c:v>LV</c:v>
                </c:pt>
                <c:pt idx="5">
                  <c:v>LT</c:v>
                </c:pt>
                <c:pt idx="6">
                  <c:v>GR</c:v>
                </c:pt>
                <c:pt idx="7">
                  <c:v>IT</c:v>
                </c:pt>
                <c:pt idx="8">
                  <c:v>SK</c:v>
                </c:pt>
                <c:pt idx="9">
                  <c:v>ES</c:v>
                </c:pt>
                <c:pt idx="10">
                  <c:v>PT</c:v>
                </c:pt>
                <c:pt idx="11">
                  <c:v>AT</c:v>
                </c:pt>
                <c:pt idx="12">
                  <c:v>EE</c:v>
                </c:pt>
                <c:pt idx="13">
                  <c:v>FR</c:v>
                </c:pt>
                <c:pt idx="14">
                  <c:v>LU</c:v>
                </c:pt>
                <c:pt idx="15">
                  <c:v>BE</c:v>
                </c:pt>
                <c:pt idx="16">
                  <c:v>DE</c:v>
                </c:pt>
                <c:pt idx="17">
                  <c:v>NL</c:v>
                </c:pt>
                <c:pt idx="18">
                  <c:v>FI</c:v>
                </c:pt>
              </c:strCache>
            </c:strRef>
          </c:cat>
          <c:val>
            <c:numRef>
              <c:f>Gráfico70!$F$5:$F$23</c:f>
              <c:numCache>
                <c:formatCode>0.00</c:formatCode>
                <c:ptCount val="19"/>
                <c:pt idx="0">
                  <c:v>1.6842105263157894</c:v>
                </c:pt>
                <c:pt idx="1">
                  <c:v>1.6842105263157894</c:v>
                </c:pt>
                <c:pt idx="2">
                  <c:v>1.6842105263157894</c:v>
                </c:pt>
                <c:pt idx="3">
                  <c:v>1.6842105263157894</c:v>
                </c:pt>
                <c:pt idx="4">
                  <c:v>1.6842105263157894</c:v>
                </c:pt>
                <c:pt idx="5">
                  <c:v>1.6842105263157894</c:v>
                </c:pt>
                <c:pt idx="6">
                  <c:v>1.6842105263157894</c:v>
                </c:pt>
                <c:pt idx="7">
                  <c:v>1.6842105263157894</c:v>
                </c:pt>
                <c:pt idx="8">
                  <c:v>1.6842105263157894</c:v>
                </c:pt>
                <c:pt idx="9">
                  <c:v>1.6842105263157894</c:v>
                </c:pt>
                <c:pt idx="10">
                  <c:v>1.6842105263157894</c:v>
                </c:pt>
                <c:pt idx="11">
                  <c:v>1.6842105263157894</c:v>
                </c:pt>
                <c:pt idx="12">
                  <c:v>1.6842105263157894</c:v>
                </c:pt>
                <c:pt idx="13">
                  <c:v>1.6842105263157894</c:v>
                </c:pt>
                <c:pt idx="14">
                  <c:v>1.6842105263157894</c:v>
                </c:pt>
                <c:pt idx="15">
                  <c:v>1.6842105263157894</c:v>
                </c:pt>
                <c:pt idx="16">
                  <c:v>1.6842105263157894</c:v>
                </c:pt>
                <c:pt idx="17">
                  <c:v>1.6842105263157894</c:v>
                </c:pt>
                <c:pt idx="18">
                  <c:v>1.6842105263157894</c:v>
                </c:pt>
              </c:numCache>
            </c:numRef>
          </c:val>
          <c:smooth val="0"/>
          <c:extLst>
            <c:ext xmlns:c16="http://schemas.microsoft.com/office/drawing/2014/chart" uri="{C3380CC4-5D6E-409C-BE32-E72D297353CC}">
              <c16:uniqueId val="{00000002-89D0-4C21-AA53-74FB50FEA1F2}"/>
            </c:ext>
          </c:extLst>
        </c:ser>
        <c:dLbls>
          <c:showLegendKey val="0"/>
          <c:showVal val="0"/>
          <c:showCatName val="0"/>
          <c:showSerName val="0"/>
          <c:showPercent val="0"/>
          <c:showBubbleSize val="0"/>
        </c:dLbls>
        <c:marker val="1"/>
        <c:smooth val="0"/>
        <c:axId val="1931563232"/>
        <c:axId val="1954588160"/>
      </c:lineChart>
      <c:catAx>
        <c:axId val="1931563232"/>
        <c:scaling>
          <c:orientation val="minMax"/>
        </c:scaling>
        <c:delete val="0"/>
        <c:axPos val="b"/>
        <c:numFmt formatCode="General" sourceLinked="1"/>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954588160"/>
        <c:crosses val="autoZero"/>
        <c:auto val="1"/>
        <c:lblAlgn val="ctr"/>
        <c:lblOffset val="100"/>
        <c:noMultiLvlLbl val="0"/>
      </c:catAx>
      <c:valAx>
        <c:axId val="1954588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9315632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latin typeface="Century Gothic" panose="020B0502020202020204" pitchFamily="34" charset="0"/>
        </a:defRPr>
      </a:pPr>
      <a:endParaRPr lang="es-E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Century Gothic" panose="020B0502020202020204" pitchFamily="34" charset="0"/>
              <a:ea typeface="+mn-ea"/>
              <a:cs typeface="Arial" panose="020B0604020202020204" pitchFamily="34" charset="0"/>
            </a:defRPr>
          </a:pPr>
          <a:endParaRPr lang="es-ES"/>
        </a:p>
      </c:txPr>
    </c:title>
    <c:autoTitleDeleted val="0"/>
    <c:plotArea>
      <c:layout/>
      <c:barChart>
        <c:barDir val="col"/>
        <c:grouping val="clustered"/>
        <c:varyColors val="0"/>
        <c:ser>
          <c:idx val="0"/>
          <c:order val="0"/>
          <c:tx>
            <c:strRef>
              <c:f>Gráfico71!$E$4</c:f>
              <c:strCache>
                <c:ptCount val="1"/>
                <c:pt idx="0">
                  <c:v>Beneficiarios, en miles (1.6 millones, 8.2% del total)</c:v>
                </c:pt>
              </c:strCache>
            </c:strRef>
          </c:tx>
          <c:spPr>
            <a:solidFill>
              <a:srgbClr val="83082A"/>
            </a:solidFill>
            <a:ln>
              <a:solidFill>
                <a:schemeClr val="tx1"/>
              </a:solidFill>
            </a:ln>
            <a:effectLst/>
          </c:spPr>
          <c:invertIfNegative val="0"/>
          <c:cat>
            <c:strRef>
              <c:f>Gráfico71!$D$5:$D$104</c:f>
              <c:strCache>
                <c:ptCount val="100"/>
                <c:pt idx="0">
                  <c:v>Centila
Renta</c:v>
                </c:pt>
                <c:pt idx="9">
                  <c:v>10
6.188</c:v>
                </c:pt>
                <c:pt idx="19">
                  <c:v>20
9.643</c:v>
                </c:pt>
                <c:pt idx="29">
                  <c:v>30
12.414</c:v>
                </c:pt>
                <c:pt idx="39">
                  <c:v>40
15.411</c:v>
                </c:pt>
                <c:pt idx="49">
                  <c:v>50
18.732</c:v>
                </c:pt>
                <c:pt idx="59">
                  <c:v>60
22.613</c:v>
                </c:pt>
                <c:pt idx="69">
                  <c:v>70
27.297</c:v>
                </c:pt>
                <c:pt idx="79">
                  <c:v>80
33.662</c:v>
                </c:pt>
                <c:pt idx="89">
                  <c:v>90
43.447</c:v>
                </c:pt>
                <c:pt idx="99">
                  <c:v>100
259.572</c:v>
                </c:pt>
              </c:strCache>
            </c:strRef>
          </c:cat>
          <c:val>
            <c:numRef>
              <c:f>Gráfico71!$E$5:$E$104</c:f>
              <c:numCache>
                <c:formatCode>#,##0.00</c:formatCode>
                <c:ptCount val="100"/>
                <c:pt idx="0">
                  <c:v>9.5329999999999995</c:v>
                </c:pt>
                <c:pt idx="1">
                  <c:v>4.2450000000000001</c:v>
                </c:pt>
                <c:pt idx="2">
                  <c:v>8.0329999999999995</c:v>
                </c:pt>
                <c:pt idx="3">
                  <c:v>9.7260000000000009</c:v>
                </c:pt>
                <c:pt idx="4">
                  <c:v>10.651999999999999</c:v>
                </c:pt>
                <c:pt idx="5">
                  <c:v>11.066000000000001</c:v>
                </c:pt>
                <c:pt idx="6">
                  <c:v>10.599</c:v>
                </c:pt>
                <c:pt idx="7">
                  <c:v>9.4979999999999993</c:v>
                </c:pt>
                <c:pt idx="8">
                  <c:v>11.083</c:v>
                </c:pt>
                <c:pt idx="9">
                  <c:v>12.521000000000001</c:v>
                </c:pt>
                <c:pt idx="10">
                  <c:v>13.205</c:v>
                </c:pt>
                <c:pt idx="11">
                  <c:v>13.962</c:v>
                </c:pt>
                <c:pt idx="12">
                  <c:v>14.382999999999999</c:v>
                </c:pt>
                <c:pt idx="13">
                  <c:v>14.692</c:v>
                </c:pt>
                <c:pt idx="14">
                  <c:v>13.561999999999999</c:v>
                </c:pt>
                <c:pt idx="15">
                  <c:v>11.738</c:v>
                </c:pt>
                <c:pt idx="16">
                  <c:v>11.037000000000001</c:v>
                </c:pt>
                <c:pt idx="17">
                  <c:v>10.696</c:v>
                </c:pt>
                <c:pt idx="18">
                  <c:v>11.712999999999999</c:v>
                </c:pt>
                <c:pt idx="19">
                  <c:v>12.661</c:v>
                </c:pt>
                <c:pt idx="20">
                  <c:v>13.185</c:v>
                </c:pt>
                <c:pt idx="21">
                  <c:v>13.895</c:v>
                </c:pt>
                <c:pt idx="22">
                  <c:v>14.254</c:v>
                </c:pt>
                <c:pt idx="23">
                  <c:v>14.48</c:v>
                </c:pt>
                <c:pt idx="24">
                  <c:v>13.775</c:v>
                </c:pt>
                <c:pt idx="25">
                  <c:v>14.324</c:v>
                </c:pt>
                <c:pt idx="26">
                  <c:v>15.019</c:v>
                </c:pt>
                <c:pt idx="27">
                  <c:v>15.579000000000001</c:v>
                </c:pt>
                <c:pt idx="28">
                  <c:v>15.85</c:v>
                </c:pt>
                <c:pt idx="29">
                  <c:v>16.141999999999999</c:v>
                </c:pt>
                <c:pt idx="30">
                  <c:v>16.635000000000002</c:v>
                </c:pt>
                <c:pt idx="31">
                  <c:v>16.913</c:v>
                </c:pt>
                <c:pt idx="32">
                  <c:v>17.344000000000001</c:v>
                </c:pt>
                <c:pt idx="33">
                  <c:v>17.349</c:v>
                </c:pt>
                <c:pt idx="34">
                  <c:v>17.783000000000001</c:v>
                </c:pt>
                <c:pt idx="35">
                  <c:v>17.776</c:v>
                </c:pt>
                <c:pt idx="36">
                  <c:v>17.966999999999999</c:v>
                </c:pt>
                <c:pt idx="37">
                  <c:v>17.850999999999999</c:v>
                </c:pt>
                <c:pt idx="38">
                  <c:v>18.940999999999999</c:v>
                </c:pt>
                <c:pt idx="39">
                  <c:v>18.193000000000001</c:v>
                </c:pt>
                <c:pt idx="40">
                  <c:v>17.866</c:v>
                </c:pt>
                <c:pt idx="41">
                  <c:v>17.675999999999998</c:v>
                </c:pt>
                <c:pt idx="42">
                  <c:v>17.876000000000001</c:v>
                </c:pt>
                <c:pt idx="43">
                  <c:v>17.731999999999999</c:v>
                </c:pt>
                <c:pt idx="44">
                  <c:v>17.488</c:v>
                </c:pt>
                <c:pt idx="45">
                  <c:v>17.558</c:v>
                </c:pt>
                <c:pt idx="46">
                  <c:v>17.646000000000001</c:v>
                </c:pt>
                <c:pt idx="47">
                  <c:v>17.768999999999998</c:v>
                </c:pt>
                <c:pt idx="48">
                  <c:v>17.916</c:v>
                </c:pt>
                <c:pt idx="49">
                  <c:v>17.806999999999999</c:v>
                </c:pt>
                <c:pt idx="50">
                  <c:v>18.058</c:v>
                </c:pt>
                <c:pt idx="51">
                  <c:v>17.789000000000001</c:v>
                </c:pt>
                <c:pt idx="52">
                  <c:v>17.920999999999999</c:v>
                </c:pt>
                <c:pt idx="53">
                  <c:v>17.931999999999999</c:v>
                </c:pt>
                <c:pt idx="54">
                  <c:v>17.344000000000001</c:v>
                </c:pt>
                <c:pt idx="55">
                  <c:v>16.527999999999999</c:v>
                </c:pt>
                <c:pt idx="56">
                  <c:v>16.524999999999999</c:v>
                </c:pt>
                <c:pt idx="57">
                  <c:v>16.641999999999999</c:v>
                </c:pt>
                <c:pt idx="58">
                  <c:v>16.504000000000001</c:v>
                </c:pt>
                <c:pt idx="59">
                  <c:v>15.906000000000001</c:v>
                </c:pt>
                <c:pt idx="60">
                  <c:v>16.606999999999999</c:v>
                </c:pt>
                <c:pt idx="61">
                  <c:v>16.305</c:v>
                </c:pt>
                <c:pt idx="62">
                  <c:v>16.494</c:v>
                </c:pt>
                <c:pt idx="63">
                  <c:v>16.428999999999998</c:v>
                </c:pt>
                <c:pt idx="64">
                  <c:v>16.727</c:v>
                </c:pt>
                <c:pt idx="65">
                  <c:v>16.456</c:v>
                </c:pt>
                <c:pt idx="66">
                  <c:v>16.683</c:v>
                </c:pt>
                <c:pt idx="67">
                  <c:v>16.440000000000001</c:v>
                </c:pt>
                <c:pt idx="68">
                  <c:v>16.748000000000001</c:v>
                </c:pt>
                <c:pt idx="69">
                  <c:v>17.222000000000001</c:v>
                </c:pt>
                <c:pt idx="70">
                  <c:v>17.582000000000001</c:v>
                </c:pt>
                <c:pt idx="71">
                  <c:v>17.943999999999999</c:v>
                </c:pt>
                <c:pt idx="72">
                  <c:v>17.827999999999999</c:v>
                </c:pt>
                <c:pt idx="73">
                  <c:v>18.440999999999999</c:v>
                </c:pt>
                <c:pt idx="74">
                  <c:v>18.513999999999999</c:v>
                </c:pt>
                <c:pt idx="75">
                  <c:v>18.149999999999999</c:v>
                </c:pt>
                <c:pt idx="76">
                  <c:v>17.565000000000001</c:v>
                </c:pt>
                <c:pt idx="77">
                  <c:v>16.933</c:v>
                </c:pt>
                <c:pt idx="78">
                  <c:v>16.901</c:v>
                </c:pt>
                <c:pt idx="79">
                  <c:v>16.657</c:v>
                </c:pt>
                <c:pt idx="80">
                  <c:v>16.71</c:v>
                </c:pt>
                <c:pt idx="81">
                  <c:v>16.396999999999998</c:v>
                </c:pt>
                <c:pt idx="82">
                  <c:v>12.778</c:v>
                </c:pt>
                <c:pt idx="83">
                  <c:v>13.805999999999999</c:v>
                </c:pt>
                <c:pt idx="84">
                  <c:v>14.615</c:v>
                </c:pt>
                <c:pt idx="85">
                  <c:v>15.42</c:v>
                </c:pt>
                <c:pt idx="86">
                  <c:v>15.967000000000001</c:v>
                </c:pt>
                <c:pt idx="87">
                  <c:v>16.829999999999998</c:v>
                </c:pt>
                <c:pt idx="88">
                  <c:v>16.856000000000002</c:v>
                </c:pt>
                <c:pt idx="89">
                  <c:v>17.658000000000001</c:v>
                </c:pt>
                <c:pt idx="90">
                  <c:v>17.91</c:v>
                </c:pt>
                <c:pt idx="91">
                  <c:v>18.760000000000002</c:v>
                </c:pt>
                <c:pt idx="92">
                  <c:v>19.02</c:v>
                </c:pt>
                <c:pt idx="93">
                  <c:v>19.686</c:v>
                </c:pt>
                <c:pt idx="94">
                  <c:v>20.071999999999999</c:v>
                </c:pt>
                <c:pt idx="95">
                  <c:v>20.54</c:v>
                </c:pt>
                <c:pt idx="96">
                  <c:v>21.155999999999999</c:v>
                </c:pt>
                <c:pt idx="97">
                  <c:v>21.954000000000001</c:v>
                </c:pt>
                <c:pt idx="98">
                  <c:v>22.887</c:v>
                </c:pt>
                <c:pt idx="99">
                  <c:v>24.975000000000001</c:v>
                </c:pt>
              </c:numCache>
            </c:numRef>
          </c:val>
          <c:extLst>
            <c:ext xmlns:c16="http://schemas.microsoft.com/office/drawing/2014/chart" uri="{C3380CC4-5D6E-409C-BE32-E72D297353CC}">
              <c16:uniqueId val="{00000000-D5F5-4ABC-BC5E-4D202A376AB9}"/>
            </c:ext>
          </c:extLst>
        </c:ser>
        <c:dLbls>
          <c:showLegendKey val="0"/>
          <c:showVal val="0"/>
          <c:showCatName val="0"/>
          <c:showSerName val="0"/>
          <c:showPercent val="0"/>
          <c:showBubbleSize val="0"/>
        </c:dLbls>
        <c:gapWidth val="60"/>
        <c:axId val="1567246640"/>
        <c:axId val="1639599504"/>
      </c:barChart>
      <c:catAx>
        <c:axId val="156724664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639599504"/>
        <c:crosses val="autoZero"/>
        <c:auto val="1"/>
        <c:lblAlgn val="ctr"/>
        <c:lblOffset val="100"/>
        <c:tickMarkSkip val="1"/>
        <c:noMultiLvlLbl val="0"/>
      </c:catAx>
      <c:valAx>
        <c:axId val="1639599504"/>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567246640"/>
        <c:crosses val="autoZero"/>
        <c:crossBetween val="between"/>
        <c:majorUnit val="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Century Gothic" panose="020B0502020202020204" pitchFamily="34" charset="0"/>
              <a:ea typeface="+mn-ea"/>
              <a:cs typeface="Arial" panose="020B0604020202020204" pitchFamily="34" charset="0"/>
            </a:defRPr>
          </a:pPr>
          <a:endParaRPr lang="es-ES"/>
        </a:p>
      </c:txPr>
    </c:title>
    <c:autoTitleDeleted val="0"/>
    <c:plotArea>
      <c:layout/>
      <c:barChart>
        <c:barDir val="col"/>
        <c:grouping val="clustered"/>
        <c:varyColors val="0"/>
        <c:ser>
          <c:idx val="0"/>
          <c:order val="0"/>
          <c:tx>
            <c:strRef>
              <c:f>Gráfico71!$F$4</c:f>
              <c:strCache>
                <c:ptCount val="1"/>
                <c:pt idx="0">
                  <c:v>Coste fiscal, en millones (1.708 millones, 2.5% del total)</c:v>
                </c:pt>
              </c:strCache>
            </c:strRef>
          </c:tx>
          <c:spPr>
            <a:solidFill>
              <a:srgbClr val="83082A"/>
            </a:solidFill>
            <a:ln>
              <a:solidFill>
                <a:schemeClr val="tx1"/>
              </a:solidFill>
            </a:ln>
            <a:effectLst/>
          </c:spPr>
          <c:invertIfNegative val="0"/>
          <c:cat>
            <c:strRef>
              <c:f>Gráfico71!$D$5:$D$104</c:f>
              <c:strCache>
                <c:ptCount val="100"/>
                <c:pt idx="0">
                  <c:v>Centila
Renta</c:v>
                </c:pt>
                <c:pt idx="9">
                  <c:v>10
6.188</c:v>
                </c:pt>
                <c:pt idx="19">
                  <c:v>20
9.643</c:v>
                </c:pt>
                <c:pt idx="29">
                  <c:v>30
12.414</c:v>
                </c:pt>
                <c:pt idx="39">
                  <c:v>40
15.411</c:v>
                </c:pt>
                <c:pt idx="49">
                  <c:v>50
18.732</c:v>
                </c:pt>
                <c:pt idx="59">
                  <c:v>60
22.613</c:v>
                </c:pt>
                <c:pt idx="69">
                  <c:v>70
27.297</c:v>
                </c:pt>
                <c:pt idx="79">
                  <c:v>80
33.662</c:v>
                </c:pt>
                <c:pt idx="89">
                  <c:v>90
43.447</c:v>
                </c:pt>
                <c:pt idx="99">
                  <c:v>100
259.572</c:v>
                </c:pt>
              </c:strCache>
            </c:strRef>
          </c:cat>
          <c:val>
            <c:numRef>
              <c:f>Gráfico71!$F$5:$F$104</c:f>
              <c:numCache>
                <c:formatCode>#,##0.00</c:formatCode>
                <c:ptCount val="100"/>
                <c:pt idx="0">
                  <c:v>9.9809391876365225</c:v>
                </c:pt>
                <c:pt idx="1">
                  <c:v>3.3202880698383819</c:v>
                </c:pt>
                <c:pt idx="2">
                  <c:v>5.8614032161958676</c:v>
                </c:pt>
                <c:pt idx="3">
                  <c:v>7.2551243115219677</c:v>
                </c:pt>
                <c:pt idx="4">
                  <c:v>8.3174904306642929</c:v>
                </c:pt>
                <c:pt idx="5">
                  <c:v>9.0920147225942856</c:v>
                </c:pt>
                <c:pt idx="6">
                  <c:v>9.081521817943667</c:v>
                </c:pt>
                <c:pt idx="7">
                  <c:v>8.4550035872193803</c:v>
                </c:pt>
                <c:pt idx="8">
                  <c:v>9.9138144505132004</c:v>
                </c:pt>
                <c:pt idx="9">
                  <c:v>11.512893288098894</c:v>
                </c:pt>
                <c:pt idx="10">
                  <c:v>12.456545429546168</c:v>
                </c:pt>
                <c:pt idx="11">
                  <c:v>13.2156793058316</c:v>
                </c:pt>
                <c:pt idx="12">
                  <c:v>13.667071101631336</c:v>
                </c:pt>
                <c:pt idx="13">
                  <c:v>14.16546527480466</c:v>
                </c:pt>
                <c:pt idx="14">
                  <c:v>13.034910426126771</c:v>
                </c:pt>
                <c:pt idx="15">
                  <c:v>11.553660883129169</c:v>
                </c:pt>
                <c:pt idx="16">
                  <c:v>10.912747055609543</c:v>
                </c:pt>
                <c:pt idx="17">
                  <c:v>10.634770667011935</c:v>
                </c:pt>
                <c:pt idx="18">
                  <c:v>11.714357383371862</c:v>
                </c:pt>
                <c:pt idx="19">
                  <c:v>12.598318039812511</c:v>
                </c:pt>
                <c:pt idx="20">
                  <c:v>13.178346575053183</c:v>
                </c:pt>
                <c:pt idx="21">
                  <c:v>14.162466723781108</c:v>
                </c:pt>
                <c:pt idx="22">
                  <c:v>14.664998388023378</c:v>
                </c:pt>
                <c:pt idx="23">
                  <c:v>14.814880517261372</c:v>
                </c:pt>
                <c:pt idx="24">
                  <c:v>14.328759116889046</c:v>
                </c:pt>
                <c:pt idx="25">
                  <c:v>14.73236753486799</c:v>
                </c:pt>
                <c:pt idx="26">
                  <c:v>15.5883536403162</c:v>
                </c:pt>
                <c:pt idx="27">
                  <c:v>16.099689157993453</c:v>
                </c:pt>
                <c:pt idx="28">
                  <c:v>16.392576968885805</c:v>
                </c:pt>
                <c:pt idx="29">
                  <c:v>16.741280070146445</c:v>
                </c:pt>
                <c:pt idx="30">
                  <c:v>17.481345080129358</c:v>
                </c:pt>
                <c:pt idx="31">
                  <c:v>17.824735062520631</c:v>
                </c:pt>
                <c:pt idx="32">
                  <c:v>18.298336667943659</c:v>
                </c:pt>
                <c:pt idx="33">
                  <c:v>18.160789998019936</c:v>
                </c:pt>
                <c:pt idx="34">
                  <c:v>18.857262645810806</c:v>
                </c:pt>
                <c:pt idx="35">
                  <c:v>18.954244557306311</c:v>
                </c:pt>
                <c:pt idx="36">
                  <c:v>19.279598938049276</c:v>
                </c:pt>
                <c:pt idx="37">
                  <c:v>19.065196987416584</c:v>
                </c:pt>
                <c:pt idx="38">
                  <c:v>20.268127937558909</c:v>
                </c:pt>
                <c:pt idx="39">
                  <c:v>19.526043039496471</c:v>
                </c:pt>
                <c:pt idx="40">
                  <c:v>19.32994473987219</c:v>
                </c:pt>
                <c:pt idx="41">
                  <c:v>19.221121022361785</c:v>
                </c:pt>
                <c:pt idx="42">
                  <c:v>19.473444007526268</c:v>
                </c:pt>
                <c:pt idx="43">
                  <c:v>19.362343962269847</c:v>
                </c:pt>
                <c:pt idx="44">
                  <c:v>19.201291070888942</c:v>
                </c:pt>
                <c:pt idx="45">
                  <c:v>19.291854783307826</c:v>
                </c:pt>
                <c:pt idx="46">
                  <c:v>19.481067646169777</c:v>
                </c:pt>
                <c:pt idx="47">
                  <c:v>19.720932851164434</c:v>
                </c:pt>
                <c:pt idx="48">
                  <c:v>19.967061489468961</c:v>
                </c:pt>
                <c:pt idx="49">
                  <c:v>19.843394765428002</c:v>
                </c:pt>
                <c:pt idx="50">
                  <c:v>20.079439434520737</c:v>
                </c:pt>
                <c:pt idx="51">
                  <c:v>19.79417068919247</c:v>
                </c:pt>
                <c:pt idx="52">
                  <c:v>19.834757726814239</c:v>
                </c:pt>
                <c:pt idx="53">
                  <c:v>20.068755871058329</c:v>
                </c:pt>
                <c:pt idx="54">
                  <c:v>19.279802635695887</c:v>
                </c:pt>
                <c:pt idx="55">
                  <c:v>18.377347090790181</c:v>
                </c:pt>
                <c:pt idx="56">
                  <c:v>18.399618432297864</c:v>
                </c:pt>
                <c:pt idx="57">
                  <c:v>18.556328659701649</c:v>
                </c:pt>
                <c:pt idx="58">
                  <c:v>18.545149284833315</c:v>
                </c:pt>
                <c:pt idx="59">
                  <c:v>17.582281076885465</c:v>
                </c:pt>
                <c:pt idx="60">
                  <c:v>18.61653218630272</c:v>
                </c:pt>
                <c:pt idx="61">
                  <c:v>18.466982781690604</c:v>
                </c:pt>
                <c:pt idx="62">
                  <c:v>18.573035714065099</c:v>
                </c:pt>
                <c:pt idx="63">
                  <c:v>18.646441043321374</c:v>
                </c:pt>
                <c:pt idx="64">
                  <c:v>19.005471440174915</c:v>
                </c:pt>
                <c:pt idx="65">
                  <c:v>18.592295170687066</c:v>
                </c:pt>
                <c:pt idx="66">
                  <c:v>18.892361254669424</c:v>
                </c:pt>
                <c:pt idx="67">
                  <c:v>18.624505367599909</c:v>
                </c:pt>
                <c:pt idx="68">
                  <c:v>18.786113509420829</c:v>
                </c:pt>
                <c:pt idx="69">
                  <c:v>19.459377869352465</c:v>
                </c:pt>
                <c:pt idx="70">
                  <c:v>19.70055527333102</c:v>
                </c:pt>
                <c:pt idx="71">
                  <c:v>19.986637125518655</c:v>
                </c:pt>
                <c:pt idx="72">
                  <c:v>19.933001902816386</c:v>
                </c:pt>
                <c:pt idx="73">
                  <c:v>20.498291106637225</c:v>
                </c:pt>
                <c:pt idx="74">
                  <c:v>20.659841282201</c:v>
                </c:pt>
                <c:pt idx="75">
                  <c:v>20.267330478115234</c:v>
                </c:pt>
                <c:pt idx="76">
                  <c:v>19.49285771264806</c:v>
                </c:pt>
                <c:pt idx="77">
                  <c:v>18.58857867329607</c:v>
                </c:pt>
                <c:pt idx="78">
                  <c:v>18.672107027114919</c:v>
                </c:pt>
                <c:pt idx="79">
                  <c:v>18.449556569607012</c:v>
                </c:pt>
                <c:pt idx="80">
                  <c:v>18.377865203098736</c:v>
                </c:pt>
                <c:pt idx="81">
                  <c:v>18.054378337244088</c:v>
                </c:pt>
                <c:pt idx="82">
                  <c:v>14.07633486765917</c:v>
                </c:pt>
                <c:pt idx="83">
                  <c:v>15.160112980898248</c:v>
                </c:pt>
                <c:pt idx="84">
                  <c:v>16.066140015434939</c:v>
                </c:pt>
                <c:pt idx="85">
                  <c:v>16.848622740297287</c:v>
                </c:pt>
                <c:pt idx="86">
                  <c:v>17.622611521499493</c:v>
                </c:pt>
                <c:pt idx="87">
                  <c:v>18.656849454052463</c:v>
                </c:pt>
                <c:pt idx="88">
                  <c:v>18.653699680935915</c:v>
                </c:pt>
                <c:pt idx="89">
                  <c:v>19.404620264275763</c:v>
                </c:pt>
                <c:pt idx="90">
                  <c:v>19.885388792001429</c:v>
                </c:pt>
                <c:pt idx="91">
                  <c:v>20.719020957745329</c:v>
                </c:pt>
                <c:pt idx="92">
                  <c:v>20.800121118422794</c:v>
                </c:pt>
                <c:pt idx="93">
                  <c:v>21.4611425138919</c:v>
                </c:pt>
                <c:pt idx="94">
                  <c:v>21.995801264738581</c:v>
                </c:pt>
                <c:pt idx="95">
                  <c:v>21.988924634973955</c:v>
                </c:pt>
                <c:pt idx="96">
                  <c:v>22.476293234658442</c:v>
                </c:pt>
                <c:pt idx="97">
                  <c:v>22.989213820859391</c:v>
                </c:pt>
                <c:pt idx="98">
                  <c:v>23.312976937947269</c:v>
                </c:pt>
                <c:pt idx="99">
                  <c:v>24.670593208714187</c:v>
                </c:pt>
              </c:numCache>
            </c:numRef>
          </c:val>
          <c:extLst>
            <c:ext xmlns:c16="http://schemas.microsoft.com/office/drawing/2014/chart" uri="{C3380CC4-5D6E-409C-BE32-E72D297353CC}">
              <c16:uniqueId val="{00000000-4CC7-4FC6-878A-0EA5749FF7F7}"/>
            </c:ext>
          </c:extLst>
        </c:ser>
        <c:dLbls>
          <c:showLegendKey val="0"/>
          <c:showVal val="0"/>
          <c:showCatName val="0"/>
          <c:showSerName val="0"/>
          <c:showPercent val="0"/>
          <c:showBubbleSize val="0"/>
        </c:dLbls>
        <c:gapWidth val="60"/>
        <c:axId val="1567246640"/>
        <c:axId val="1639599504"/>
      </c:barChart>
      <c:catAx>
        <c:axId val="156724664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639599504"/>
        <c:crosses val="autoZero"/>
        <c:auto val="1"/>
        <c:lblAlgn val="ctr"/>
        <c:lblOffset val="100"/>
        <c:tickMarkSkip val="1"/>
        <c:noMultiLvlLbl val="0"/>
      </c:catAx>
      <c:valAx>
        <c:axId val="1639599504"/>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567246640"/>
        <c:crosses val="autoZero"/>
        <c:crossBetween val="between"/>
        <c:majorUnit val="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Century Gothic" panose="020B0502020202020204" pitchFamily="34" charset="0"/>
              <a:ea typeface="+mn-ea"/>
              <a:cs typeface="Arial" panose="020B0604020202020204" pitchFamily="34" charset="0"/>
            </a:defRPr>
          </a:pPr>
          <a:endParaRPr lang="es-ES"/>
        </a:p>
      </c:txPr>
    </c:title>
    <c:autoTitleDeleted val="0"/>
    <c:plotArea>
      <c:layout/>
      <c:barChart>
        <c:barDir val="col"/>
        <c:grouping val="clustered"/>
        <c:varyColors val="0"/>
        <c:ser>
          <c:idx val="0"/>
          <c:order val="0"/>
          <c:tx>
            <c:strRef>
              <c:f>Gráfico71!$G$4</c:f>
              <c:strCache>
                <c:ptCount val="1"/>
                <c:pt idx="0">
                  <c:v>Variación del tipo efectivo, en p.p. (-0.35 p.p.)</c:v>
                </c:pt>
              </c:strCache>
            </c:strRef>
          </c:tx>
          <c:spPr>
            <a:solidFill>
              <a:srgbClr val="83082A"/>
            </a:solidFill>
            <a:ln>
              <a:solidFill>
                <a:schemeClr val="tx1"/>
              </a:solidFill>
            </a:ln>
            <a:effectLst/>
          </c:spPr>
          <c:invertIfNegative val="0"/>
          <c:cat>
            <c:strRef>
              <c:f>Gráfico71!$D$5:$D$104</c:f>
              <c:strCache>
                <c:ptCount val="100"/>
                <c:pt idx="0">
                  <c:v>Centila
Renta</c:v>
                </c:pt>
                <c:pt idx="9">
                  <c:v>10
6.188</c:v>
                </c:pt>
                <c:pt idx="19">
                  <c:v>20
9.643</c:v>
                </c:pt>
                <c:pt idx="29">
                  <c:v>30
12.414</c:v>
                </c:pt>
                <c:pt idx="39">
                  <c:v>40
15.411</c:v>
                </c:pt>
                <c:pt idx="49">
                  <c:v>50
18.732</c:v>
                </c:pt>
                <c:pt idx="59">
                  <c:v>60
22.613</c:v>
                </c:pt>
                <c:pt idx="69">
                  <c:v>70
27.297</c:v>
                </c:pt>
                <c:pt idx="79">
                  <c:v>80
33.662</c:v>
                </c:pt>
                <c:pt idx="89">
                  <c:v>90
43.447</c:v>
                </c:pt>
                <c:pt idx="99">
                  <c:v>100
259.572</c:v>
                </c:pt>
              </c:strCache>
            </c:strRef>
          </c:cat>
          <c:val>
            <c:numRef>
              <c:f>Gráfico71!$G$5:$G$104</c:f>
              <c:numCache>
                <c:formatCode>#,##0.00</c:formatCode>
                <c:ptCount val="100"/>
                <c:pt idx="0">
                  <c:v>-1.1866057250792106</c:v>
                </c:pt>
                <c:pt idx="1">
                  <c:v>-4.6061143270173917</c:v>
                </c:pt>
                <c:pt idx="2">
                  <c:v>-2.1214905772695749</c:v>
                </c:pt>
                <c:pt idx="3">
                  <c:v>-1.4890272290953426</c:v>
                </c:pt>
                <c:pt idx="4">
                  <c:v>-1.2393227668652824</c:v>
                </c:pt>
                <c:pt idx="5">
                  <c:v>-1.1009121337514181</c:v>
                </c:pt>
                <c:pt idx="6">
                  <c:v>-0.94092371974773437</c:v>
                </c:pt>
                <c:pt idx="7">
                  <c:v>-0.82235175565996688</c:v>
                </c:pt>
                <c:pt idx="8">
                  <c:v>-0.87926633130426723</c:v>
                </c:pt>
                <c:pt idx="9">
                  <c:v>-0.94828564450683051</c:v>
                </c:pt>
                <c:pt idx="10">
                  <c:v>-0.9564176709276061</c:v>
                </c:pt>
                <c:pt idx="11">
                  <c:v>-0.95082912324785929</c:v>
                </c:pt>
                <c:pt idx="12">
                  <c:v>-0.92716878660893343</c:v>
                </c:pt>
                <c:pt idx="13">
                  <c:v>-0.91173627284115399</c:v>
                </c:pt>
                <c:pt idx="14">
                  <c:v>-0.79978820919172533</c:v>
                </c:pt>
                <c:pt idx="15">
                  <c:v>-0.68429524668766828</c:v>
                </c:pt>
                <c:pt idx="16">
                  <c:v>-0.62607136230052707</c:v>
                </c:pt>
                <c:pt idx="17">
                  <c:v>-0.59463840878118723</c:v>
                </c:pt>
                <c:pt idx="18">
                  <c:v>-0.63715787537816948</c:v>
                </c:pt>
                <c:pt idx="19">
                  <c:v>-0.66594177216621897</c:v>
                </c:pt>
                <c:pt idx="20">
                  <c:v>-0.67686387433974216</c:v>
                </c:pt>
                <c:pt idx="21">
                  <c:v>-0.7070058071172528</c:v>
                </c:pt>
                <c:pt idx="22">
                  <c:v>-0.71233512727193815</c:v>
                </c:pt>
                <c:pt idx="23">
                  <c:v>-0.70050317396068718</c:v>
                </c:pt>
                <c:pt idx="24">
                  <c:v>-0.66060160335421891</c:v>
                </c:pt>
                <c:pt idx="25">
                  <c:v>-0.66344616041309923</c:v>
                </c:pt>
                <c:pt idx="26">
                  <c:v>-0.68584394061489373</c:v>
                </c:pt>
                <c:pt idx="27">
                  <c:v>-0.69227645671856064</c:v>
                </c:pt>
                <c:pt idx="28">
                  <c:v>-0.6887394244202395</c:v>
                </c:pt>
                <c:pt idx="29">
                  <c:v>-0.68743940777930601</c:v>
                </c:pt>
                <c:pt idx="30">
                  <c:v>-0.70179818203980182</c:v>
                </c:pt>
                <c:pt idx="31">
                  <c:v>-0.69961124382255679</c:v>
                </c:pt>
                <c:pt idx="32">
                  <c:v>-0.70237594398972736</c:v>
                </c:pt>
                <c:pt idx="33">
                  <c:v>-0.68189620043772736</c:v>
                </c:pt>
                <c:pt idx="34">
                  <c:v>-0.69280668880687257</c:v>
                </c:pt>
                <c:pt idx="35">
                  <c:v>-0.6815225608189236</c:v>
                </c:pt>
                <c:pt idx="36">
                  <c:v>-0.67860266427941018</c:v>
                </c:pt>
                <c:pt idx="37">
                  <c:v>-0.6570227626856574</c:v>
                </c:pt>
                <c:pt idx="38">
                  <c:v>-0.68424163799882598</c:v>
                </c:pt>
                <c:pt idx="39">
                  <c:v>-0.64585489043694944</c:v>
                </c:pt>
                <c:pt idx="40">
                  <c:v>-0.62660279518338069</c:v>
                </c:pt>
                <c:pt idx="41">
                  <c:v>-0.61083494858920773</c:v>
                </c:pt>
                <c:pt idx="42">
                  <c:v>-0.60684726438166403</c:v>
                </c:pt>
                <c:pt idx="43">
                  <c:v>-0.59163226275609171</c:v>
                </c:pt>
                <c:pt idx="44">
                  <c:v>-0.57552143941616662</c:v>
                </c:pt>
                <c:pt idx="45">
                  <c:v>-0.56717495167090581</c:v>
                </c:pt>
                <c:pt idx="46">
                  <c:v>-0.56181873119535575</c:v>
                </c:pt>
                <c:pt idx="47">
                  <c:v>-0.55796562445591569</c:v>
                </c:pt>
                <c:pt idx="48">
                  <c:v>-0.55409074621196597</c:v>
                </c:pt>
                <c:pt idx="49">
                  <c:v>-0.54000097639421774</c:v>
                </c:pt>
                <c:pt idx="50">
                  <c:v>-0.53587530471552924</c:v>
                </c:pt>
                <c:pt idx="51">
                  <c:v>-0.51816621201147173</c:v>
                </c:pt>
                <c:pt idx="52">
                  <c:v>-0.50919916250238773</c:v>
                </c:pt>
                <c:pt idx="53">
                  <c:v>-0.5052337752203746</c:v>
                </c:pt>
                <c:pt idx="54">
                  <c:v>-0.47603088157956297</c:v>
                </c:pt>
                <c:pt idx="55">
                  <c:v>-0.44545953684019712</c:v>
                </c:pt>
                <c:pt idx="56">
                  <c:v>-0.43796256266844114</c:v>
                </c:pt>
                <c:pt idx="57">
                  <c:v>-0.43365700688239101</c:v>
                </c:pt>
                <c:pt idx="58">
                  <c:v>-0.42551094151131352</c:v>
                </c:pt>
                <c:pt idx="59">
                  <c:v>-0.39632643778737731</c:v>
                </c:pt>
                <c:pt idx="60">
                  <c:v>-0.41268485137429745</c:v>
                </c:pt>
                <c:pt idx="61">
                  <c:v>-0.40212380914238782</c:v>
                </c:pt>
                <c:pt idx="62">
                  <c:v>-0.39710471184709184</c:v>
                </c:pt>
                <c:pt idx="63">
                  <c:v>-0.39136444706765505</c:v>
                </c:pt>
                <c:pt idx="64">
                  <c:v>-0.39145221545487291</c:v>
                </c:pt>
                <c:pt idx="65">
                  <c:v>-0.37564170278490039</c:v>
                </c:pt>
                <c:pt idx="66">
                  <c:v>-0.37436213950391778</c:v>
                </c:pt>
                <c:pt idx="67">
                  <c:v>-0.36192588633346495</c:v>
                </c:pt>
                <c:pt idx="68">
                  <c:v>-0.3579275800278251</c:v>
                </c:pt>
                <c:pt idx="69">
                  <c:v>-0.36338210248477532</c:v>
                </c:pt>
                <c:pt idx="70">
                  <c:v>-0.36054577823324313</c:v>
                </c:pt>
                <c:pt idx="71">
                  <c:v>-0.35852326968588727</c:v>
                </c:pt>
                <c:pt idx="72">
                  <c:v>-0.35024384859663688</c:v>
                </c:pt>
                <c:pt idx="73">
                  <c:v>-0.35273607625642961</c:v>
                </c:pt>
                <c:pt idx="74">
                  <c:v>-0.34814360934218952</c:v>
                </c:pt>
                <c:pt idx="75">
                  <c:v>-0.33426130363230833</c:v>
                </c:pt>
                <c:pt idx="76">
                  <c:v>-0.31453432381569296</c:v>
                </c:pt>
                <c:pt idx="77">
                  <c:v>-0.2937025896114942</c:v>
                </c:pt>
                <c:pt idx="78">
                  <c:v>-0.28896457200030684</c:v>
                </c:pt>
                <c:pt idx="79">
                  <c:v>-0.2793829966499099</c:v>
                </c:pt>
                <c:pt idx="80">
                  <c:v>-0.27206163578038661</c:v>
                </c:pt>
                <c:pt idx="81">
                  <c:v>-0.26109131265928587</c:v>
                </c:pt>
                <c:pt idx="82">
                  <c:v>-0.19923865182930123</c:v>
                </c:pt>
                <c:pt idx="83">
                  <c:v>-0.21058435582026422</c:v>
                </c:pt>
                <c:pt idx="84">
                  <c:v>-0.2184298645826592</c:v>
                </c:pt>
                <c:pt idx="85">
                  <c:v>-0.22361787591890409</c:v>
                </c:pt>
                <c:pt idx="86">
                  <c:v>-0.22773487907711773</c:v>
                </c:pt>
                <c:pt idx="87">
                  <c:v>-0.23416138801416014</c:v>
                </c:pt>
                <c:pt idx="88">
                  <c:v>-0.22676829725054143</c:v>
                </c:pt>
                <c:pt idx="89">
                  <c:v>-0.22766624798775459</c:v>
                </c:pt>
                <c:pt idx="90">
                  <c:v>-0.22401352568269595</c:v>
                </c:pt>
                <c:pt idx="91">
                  <c:v>-0.22277574040292344</c:v>
                </c:pt>
                <c:pt idx="92">
                  <c:v>-0.21204077799090665</c:v>
                </c:pt>
                <c:pt idx="93">
                  <c:v>-0.20578668701102212</c:v>
                </c:pt>
                <c:pt idx="94">
                  <c:v>-0.1965570155127466</c:v>
                </c:pt>
                <c:pt idx="95">
                  <c:v>-0.18074032226743028</c:v>
                </c:pt>
                <c:pt idx="96">
                  <c:v>-0.16633999617381429</c:v>
                </c:pt>
                <c:pt idx="97">
                  <c:v>-0.14811117594826256</c:v>
                </c:pt>
                <c:pt idx="98">
                  <c:v>-0.12044091920349245</c:v>
                </c:pt>
                <c:pt idx="99">
                  <c:v>-4.8448832152941622E-2</c:v>
                </c:pt>
              </c:numCache>
            </c:numRef>
          </c:val>
          <c:extLst>
            <c:ext xmlns:c16="http://schemas.microsoft.com/office/drawing/2014/chart" uri="{C3380CC4-5D6E-409C-BE32-E72D297353CC}">
              <c16:uniqueId val="{00000000-085E-4A9F-9C6B-12C17629E365}"/>
            </c:ext>
          </c:extLst>
        </c:ser>
        <c:dLbls>
          <c:showLegendKey val="0"/>
          <c:showVal val="0"/>
          <c:showCatName val="0"/>
          <c:showSerName val="0"/>
          <c:showPercent val="0"/>
          <c:showBubbleSize val="0"/>
        </c:dLbls>
        <c:gapWidth val="60"/>
        <c:axId val="1567246640"/>
        <c:axId val="1639599504"/>
      </c:barChart>
      <c:catAx>
        <c:axId val="156724664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639599504"/>
        <c:crosses val="autoZero"/>
        <c:auto val="1"/>
        <c:lblAlgn val="ctr"/>
        <c:lblOffset val="100"/>
        <c:tickMarkSkip val="1"/>
        <c:noMultiLvlLbl val="0"/>
      </c:catAx>
      <c:valAx>
        <c:axId val="1639599504"/>
        <c:scaling>
          <c:orientation val="minMax"/>
          <c:max val="0"/>
          <c:min val="-5"/>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567246640"/>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700" b="1"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areaChart>
        <c:grouping val="standard"/>
        <c:varyColors val="0"/>
        <c:ser>
          <c:idx val="0"/>
          <c:order val="0"/>
          <c:tx>
            <c:strRef>
              <c:f>Gráfico72!$G$4</c:f>
              <c:strCache>
                <c:ptCount val="1"/>
                <c:pt idx="0">
                  <c:v> Maternidad</c:v>
                </c:pt>
              </c:strCache>
            </c:strRef>
          </c:tx>
          <c:spPr>
            <a:solidFill>
              <a:srgbClr val="8C2633"/>
            </a:solidFill>
            <a:ln>
              <a:noFill/>
            </a:ln>
            <a:effectLst/>
          </c:spPr>
          <c:cat>
            <c:numRef>
              <c:f>Gráfico72!$F$5:$F$104</c:f>
              <c:numCache>
                <c:formatCode>General</c:formatCode>
                <c:ptCount val="100"/>
                <c:pt idx="0">
                  <c:v>1</c:v>
                </c:pt>
                <c:pt idx="9">
                  <c:v>10</c:v>
                </c:pt>
                <c:pt idx="19">
                  <c:v>20</c:v>
                </c:pt>
                <c:pt idx="29">
                  <c:v>30</c:v>
                </c:pt>
                <c:pt idx="39">
                  <c:v>40</c:v>
                </c:pt>
                <c:pt idx="49">
                  <c:v>50</c:v>
                </c:pt>
                <c:pt idx="59">
                  <c:v>60</c:v>
                </c:pt>
                <c:pt idx="69">
                  <c:v>70</c:v>
                </c:pt>
                <c:pt idx="79">
                  <c:v>80</c:v>
                </c:pt>
                <c:pt idx="89">
                  <c:v>90</c:v>
                </c:pt>
                <c:pt idx="99">
                  <c:v>100</c:v>
                </c:pt>
              </c:numCache>
            </c:numRef>
          </c:cat>
          <c:val>
            <c:numRef>
              <c:f>Gráfico72!$G$5:$G$104</c:f>
              <c:numCache>
                <c:formatCode>0.000</c:formatCode>
                <c:ptCount val="100"/>
                <c:pt idx="0">
                  <c:v>5.4450000000000003</c:v>
                </c:pt>
                <c:pt idx="1">
                  <c:v>2.4590000000000001</c:v>
                </c:pt>
                <c:pt idx="2">
                  <c:v>4.4820000000000002</c:v>
                </c:pt>
                <c:pt idx="3">
                  <c:v>5.42</c:v>
                </c:pt>
                <c:pt idx="4">
                  <c:v>6.04</c:v>
                </c:pt>
                <c:pt idx="5">
                  <c:v>6.2939999999999996</c:v>
                </c:pt>
                <c:pt idx="6">
                  <c:v>5.875</c:v>
                </c:pt>
                <c:pt idx="7">
                  <c:v>5.2140000000000004</c:v>
                </c:pt>
                <c:pt idx="8">
                  <c:v>6.4640000000000004</c:v>
                </c:pt>
                <c:pt idx="9">
                  <c:v>7.4210000000000003</c:v>
                </c:pt>
                <c:pt idx="10">
                  <c:v>8.1340000000000003</c:v>
                </c:pt>
                <c:pt idx="11">
                  <c:v>8.843</c:v>
                </c:pt>
                <c:pt idx="12">
                  <c:v>9.2249999999999996</c:v>
                </c:pt>
                <c:pt idx="13">
                  <c:v>9.2850000000000001</c:v>
                </c:pt>
                <c:pt idx="14">
                  <c:v>8.6340000000000003</c:v>
                </c:pt>
                <c:pt idx="15">
                  <c:v>7.4080000000000004</c:v>
                </c:pt>
                <c:pt idx="16">
                  <c:v>6.8289999999999997</c:v>
                </c:pt>
                <c:pt idx="17">
                  <c:v>6.7329999999999997</c:v>
                </c:pt>
                <c:pt idx="18">
                  <c:v>7.41</c:v>
                </c:pt>
                <c:pt idx="19">
                  <c:v>8.0210000000000008</c:v>
                </c:pt>
                <c:pt idx="20">
                  <c:v>8.4809999999999999</c:v>
                </c:pt>
                <c:pt idx="21">
                  <c:v>8.8179999999999996</c:v>
                </c:pt>
                <c:pt idx="22">
                  <c:v>8.91</c:v>
                </c:pt>
                <c:pt idx="23">
                  <c:v>9.0760000000000005</c:v>
                </c:pt>
                <c:pt idx="24">
                  <c:v>8.6029999999999998</c:v>
                </c:pt>
                <c:pt idx="25">
                  <c:v>9.1430000000000007</c:v>
                </c:pt>
                <c:pt idx="26">
                  <c:v>9.5340000000000007</c:v>
                </c:pt>
                <c:pt idx="27">
                  <c:v>9.9589999999999996</c:v>
                </c:pt>
                <c:pt idx="28">
                  <c:v>10.023</c:v>
                </c:pt>
                <c:pt idx="29">
                  <c:v>10.121</c:v>
                </c:pt>
                <c:pt idx="30">
                  <c:v>10.297000000000001</c:v>
                </c:pt>
                <c:pt idx="31">
                  <c:v>10.436</c:v>
                </c:pt>
                <c:pt idx="32">
                  <c:v>10.358000000000001</c:v>
                </c:pt>
                <c:pt idx="33">
                  <c:v>10.409000000000001</c:v>
                </c:pt>
                <c:pt idx="34">
                  <c:v>10.59</c:v>
                </c:pt>
                <c:pt idx="35">
                  <c:v>10.523999999999999</c:v>
                </c:pt>
                <c:pt idx="36">
                  <c:v>10.61</c:v>
                </c:pt>
                <c:pt idx="37">
                  <c:v>10.449</c:v>
                </c:pt>
                <c:pt idx="38">
                  <c:v>11.393000000000001</c:v>
                </c:pt>
                <c:pt idx="39">
                  <c:v>10.544</c:v>
                </c:pt>
                <c:pt idx="40">
                  <c:v>10.135</c:v>
                </c:pt>
                <c:pt idx="41">
                  <c:v>10.006</c:v>
                </c:pt>
                <c:pt idx="42">
                  <c:v>9.9499999999999993</c:v>
                </c:pt>
                <c:pt idx="43">
                  <c:v>9.8439999999999994</c:v>
                </c:pt>
                <c:pt idx="44">
                  <c:v>9.4949999999999992</c:v>
                </c:pt>
                <c:pt idx="45">
                  <c:v>9.5380000000000003</c:v>
                </c:pt>
                <c:pt idx="46">
                  <c:v>9.407</c:v>
                </c:pt>
                <c:pt idx="47">
                  <c:v>9.5530000000000008</c:v>
                </c:pt>
                <c:pt idx="48">
                  <c:v>9.5030000000000001</c:v>
                </c:pt>
                <c:pt idx="49">
                  <c:v>9.25</c:v>
                </c:pt>
                <c:pt idx="50">
                  <c:v>9.5380000000000003</c:v>
                </c:pt>
                <c:pt idx="51">
                  <c:v>9.1289999999999996</c:v>
                </c:pt>
                <c:pt idx="52">
                  <c:v>9.2880000000000003</c:v>
                </c:pt>
                <c:pt idx="53">
                  <c:v>9.0259999999999998</c:v>
                </c:pt>
                <c:pt idx="54">
                  <c:v>8.9909999999999997</c:v>
                </c:pt>
                <c:pt idx="55">
                  <c:v>8.4420000000000002</c:v>
                </c:pt>
                <c:pt idx="56">
                  <c:v>8.3650000000000002</c:v>
                </c:pt>
                <c:pt idx="57">
                  <c:v>8.4190000000000005</c:v>
                </c:pt>
                <c:pt idx="58">
                  <c:v>8.3580000000000005</c:v>
                </c:pt>
                <c:pt idx="59">
                  <c:v>8.157</c:v>
                </c:pt>
                <c:pt idx="60">
                  <c:v>8.5269999999999992</c:v>
                </c:pt>
                <c:pt idx="61">
                  <c:v>8.2629999999999999</c:v>
                </c:pt>
                <c:pt idx="62">
                  <c:v>8.4030000000000005</c:v>
                </c:pt>
                <c:pt idx="63">
                  <c:v>8.4079999999999995</c:v>
                </c:pt>
                <c:pt idx="64">
                  <c:v>8.4529999999999994</c:v>
                </c:pt>
                <c:pt idx="65">
                  <c:v>8.3450000000000006</c:v>
                </c:pt>
                <c:pt idx="66">
                  <c:v>8.5050000000000008</c:v>
                </c:pt>
                <c:pt idx="67">
                  <c:v>8.3569999999999993</c:v>
                </c:pt>
                <c:pt idx="68">
                  <c:v>8.6660000000000004</c:v>
                </c:pt>
                <c:pt idx="69">
                  <c:v>9.0579999999999998</c:v>
                </c:pt>
                <c:pt idx="70">
                  <c:v>9.5370000000000008</c:v>
                </c:pt>
                <c:pt idx="71">
                  <c:v>9.6750000000000007</c:v>
                </c:pt>
                <c:pt idx="72">
                  <c:v>9.4719999999999995</c:v>
                </c:pt>
                <c:pt idx="73">
                  <c:v>10.164</c:v>
                </c:pt>
                <c:pt idx="74">
                  <c:v>9.9440000000000008</c:v>
                </c:pt>
                <c:pt idx="75">
                  <c:v>9.7080000000000002</c:v>
                </c:pt>
                <c:pt idx="76">
                  <c:v>9.2569999999999997</c:v>
                </c:pt>
                <c:pt idx="77">
                  <c:v>8.6370000000000005</c:v>
                </c:pt>
                <c:pt idx="78">
                  <c:v>8.4890000000000008</c:v>
                </c:pt>
                <c:pt idx="79">
                  <c:v>8.0879999999999992</c:v>
                </c:pt>
                <c:pt idx="80">
                  <c:v>7.7560000000000002</c:v>
                </c:pt>
                <c:pt idx="81">
                  <c:v>7.47</c:v>
                </c:pt>
                <c:pt idx="82">
                  <c:v>5.4109999999999996</c:v>
                </c:pt>
                <c:pt idx="83">
                  <c:v>5.6929999999999996</c:v>
                </c:pt>
                <c:pt idx="84">
                  <c:v>5.7770000000000001</c:v>
                </c:pt>
                <c:pt idx="85">
                  <c:v>5.94</c:v>
                </c:pt>
                <c:pt idx="86">
                  <c:v>6.1040000000000001</c:v>
                </c:pt>
                <c:pt idx="87">
                  <c:v>6.0209999999999999</c:v>
                </c:pt>
                <c:pt idx="88">
                  <c:v>5.9669999999999996</c:v>
                </c:pt>
                <c:pt idx="89">
                  <c:v>6.2030000000000003</c:v>
                </c:pt>
                <c:pt idx="90">
                  <c:v>6.4459999999999997</c:v>
                </c:pt>
                <c:pt idx="91">
                  <c:v>6.6239999999999997</c:v>
                </c:pt>
                <c:pt idx="92">
                  <c:v>6.7679999999999998</c:v>
                </c:pt>
                <c:pt idx="93">
                  <c:v>6.8070000000000004</c:v>
                </c:pt>
                <c:pt idx="94">
                  <c:v>6.6829999999999998</c:v>
                </c:pt>
                <c:pt idx="95">
                  <c:v>6.55</c:v>
                </c:pt>
                <c:pt idx="96">
                  <c:v>6.3490000000000002</c:v>
                </c:pt>
                <c:pt idx="97">
                  <c:v>5.5789999999999997</c:v>
                </c:pt>
                <c:pt idx="98">
                  <c:v>4.4450000000000003</c:v>
                </c:pt>
                <c:pt idx="99">
                  <c:v>3.0990000000000002</c:v>
                </c:pt>
              </c:numCache>
            </c:numRef>
          </c:val>
          <c:extLst>
            <c:ext xmlns:c16="http://schemas.microsoft.com/office/drawing/2014/chart" uri="{C3380CC4-5D6E-409C-BE32-E72D297353CC}">
              <c16:uniqueId val="{00000000-A4C6-42E5-9799-6D5A02968593}"/>
            </c:ext>
          </c:extLst>
        </c:ser>
        <c:dLbls>
          <c:showLegendKey val="0"/>
          <c:showVal val="0"/>
          <c:showCatName val="0"/>
          <c:showSerName val="0"/>
          <c:showPercent val="0"/>
          <c:showBubbleSize val="0"/>
        </c:dLbls>
        <c:axId val="1930154912"/>
        <c:axId val="1930181280"/>
      </c:areaChart>
      <c:catAx>
        <c:axId val="1930154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930181280"/>
        <c:crosses val="autoZero"/>
        <c:auto val="1"/>
        <c:lblAlgn val="ctr"/>
        <c:lblOffset val="100"/>
        <c:noMultiLvlLbl val="0"/>
      </c:catAx>
      <c:valAx>
        <c:axId val="1930181280"/>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93015491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700">
          <a:latin typeface="Century Gothic" panose="020B0502020202020204" pitchFamily="34" charset="0"/>
        </a:defRPr>
      </a:pPr>
      <a:endParaRPr lang="es-E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700" b="1"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areaChart>
        <c:grouping val="standard"/>
        <c:varyColors val="0"/>
        <c:ser>
          <c:idx val="0"/>
          <c:order val="0"/>
          <c:tx>
            <c:strRef>
              <c:f>Gráfico72!$H$4</c:f>
              <c:strCache>
                <c:ptCount val="1"/>
                <c:pt idx="0">
                  <c:v> Familia numerosa</c:v>
                </c:pt>
              </c:strCache>
            </c:strRef>
          </c:tx>
          <c:spPr>
            <a:solidFill>
              <a:srgbClr val="8C2633"/>
            </a:solidFill>
            <a:ln>
              <a:noFill/>
            </a:ln>
            <a:effectLst/>
          </c:spPr>
          <c:cat>
            <c:numRef>
              <c:f>Gráfico72!$F$5:$F$104</c:f>
              <c:numCache>
                <c:formatCode>General</c:formatCode>
                <c:ptCount val="100"/>
                <c:pt idx="0">
                  <c:v>1</c:v>
                </c:pt>
                <c:pt idx="9">
                  <c:v>10</c:v>
                </c:pt>
                <c:pt idx="19">
                  <c:v>20</c:v>
                </c:pt>
                <c:pt idx="29">
                  <c:v>30</c:v>
                </c:pt>
                <c:pt idx="39">
                  <c:v>40</c:v>
                </c:pt>
                <c:pt idx="49">
                  <c:v>50</c:v>
                </c:pt>
                <c:pt idx="59">
                  <c:v>60</c:v>
                </c:pt>
                <c:pt idx="69">
                  <c:v>70</c:v>
                </c:pt>
                <c:pt idx="79">
                  <c:v>80</c:v>
                </c:pt>
                <c:pt idx="89">
                  <c:v>90</c:v>
                </c:pt>
                <c:pt idx="99">
                  <c:v>100</c:v>
                </c:pt>
              </c:numCache>
            </c:numRef>
          </c:cat>
          <c:val>
            <c:numRef>
              <c:f>Gráfico72!$H$5:$H$104</c:f>
              <c:numCache>
                <c:formatCode>0.000</c:formatCode>
                <c:ptCount val="100"/>
                <c:pt idx="0">
                  <c:v>3.855</c:v>
                </c:pt>
                <c:pt idx="1">
                  <c:v>1.53</c:v>
                </c:pt>
                <c:pt idx="2">
                  <c:v>3.1120000000000001</c:v>
                </c:pt>
                <c:pt idx="3">
                  <c:v>3.6160000000000001</c:v>
                </c:pt>
                <c:pt idx="4">
                  <c:v>4.0350000000000001</c:v>
                </c:pt>
                <c:pt idx="5">
                  <c:v>4.048</c:v>
                </c:pt>
                <c:pt idx="6">
                  <c:v>3.8860000000000001</c:v>
                </c:pt>
                <c:pt idx="7">
                  <c:v>3.3940000000000001</c:v>
                </c:pt>
                <c:pt idx="8">
                  <c:v>3.8290000000000002</c:v>
                </c:pt>
                <c:pt idx="9">
                  <c:v>4.274</c:v>
                </c:pt>
                <c:pt idx="10">
                  <c:v>4.335</c:v>
                </c:pt>
                <c:pt idx="11">
                  <c:v>4.4459999999999997</c:v>
                </c:pt>
                <c:pt idx="12">
                  <c:v>4.4580000000000002</c:v>
                </c:pt>
                <c:pt idx="13">
                  <c:v>4.665</c:v>
                </c:pt>
                <c:pt idx="14">
                  <c:v>4.0890000000000004</c:v>
                </c:pt>
                <c:pt idx="15">
                  <c:v>3.556</c:v>
                </c:pt>
                <c:pt idx="16">
                  <c:v>3.1520000000000001</c:v>
                </c:pt>
                <c:pt idx="17">
                  <c:v>3.1789999999999998</c:v>
                </c:pt>
                <c:pt idx="18">
                  <c:v>3.4750000000000001</c:v>
                </c:pt>
                <c:pt idx="19">
                  <c:v>3.8079999999999998</c:v>
                </c:pt>
                <c:pt idx="20">
                  <c:v>3.9180000000000001</c:v>
                </c:pt>
                <c:pt idx="21">
                  <c:v>4.1509999999999998</c:v>
                </c:pt>
                <c:pt idx="22">
                  <c:v>4.4530000000000003</c:v>
                </c:pt>
                <c:pt idx="23">
                  <c:v>4.4889999999999999</c:v>
                </c:pt>
                <c:pt idx="24">
                  <c:v>4.2210000000000001</c:v>
                </c:pt>
                <c:pt idx="25">
                  <c:v>4.1840000000000002</c:v>
                </c:pt>
                <c:pt idx="26">
                  <c:v>4.516</c:v>
                </c:pt>
                <c:pt idx="27">
                  <c:v>4.5810000000000004</c:v>
                </c:pt>
                <c:pt idx="28">
                  <c:v>4.8129999999999997</c:v>
                </c:pt>
                <c:pt idx="29">
                  <c:v>4.9790000000000001</c:v>
                </c:pt>
                <c:pt idx="30">
                  <c:v>5.218</c:v>
                </c:pt>
                <c:pt idx="31">
                  <c:v>5.1879999999999997</c:v>
                </c:pt>
                <c:pt idx="32">
                  <c:v>5.45</c:v>
                </c:pt>
                <c:pt idx="33">
                  <c:v>5.3129999999999997</c:v>
                </c:pt>
                <c:pt idx="34">
                  <c:v>5.6420000000000003</c:v>
                </c:pt>
                <c:pt idx="35">
                  <c:v>5.7510000000000003</c:v>
                </c:pt>
                <c:pt idx="36">
                  <c:v>5.74</c:v>
                </c:pt>
                <c:pt idx="37">
                  <c:v>5.77</c:v>
                </c:pt>
                <c:pt idx="38">
                  <c:v>6.0410000000000004</c:v>
                </c:pt>
                <c:pt idx="39">
                  <c:v>5.7859999999999996</c:v>
                </c:pt>
                <c:pt idx="40">
                  <c:v>5.9180000000000001</c:v>
                </c:pt>
                <c:pt idx="41">
                  <c:v>5.8920000000000003</c:v>
                </c:pt>
                <c:pt idx="42">
                  <c:v>6</c:v>
                </c:pt>
                <c:pt idx="43">
                  <c:v>6.1420000000000003</c:v>
                </c:pt>
                <c:pt idx="44">
                  <c:v>6.0270000000000001</c:v>
                </c:pt>
                <c:pt idx="45">
                  <c:v>6.1210000000000004</c:v>
                </c:pt>
                <c:pt idx="46">
                  <c:v>6.3410000000000002</c:v>
                </c:pt>
                <c:pt idx="47">
                  <c:v>6.3940000000000001</c:v>
                </c:pt>
                <c:pt idx="48">
                  <c:v>6.42</c:v>
                </c:pt>
                <c:pt idx="49">
                  <c:v>6.5039999999999996</c:v>
                </c:pt>
                <c:pt idx="50">
                  <c:v>6.6440000000000001</c:v>
                </c:pt>
                <c:pt idx="51">
                  <c:v>6.508</c:v>
                </c:pt>
                <c:pt idx="52">
                  <c:v>6.5170000000000003</c:v>
                </c:pt>
                <c:pt idx="53">
                  <c:v>6.6630000000000003</c:v>
                </c:pt>
                <c:pt idx="54">
                  <c:v>6.2869999999999999</c:v>
                </c:pt>
                <c:pt idx="55">
                  <c:v>6.0309999999999997</c:v>
                </c:pt>
                <c:pt idx="56">
                  <c:v>6.194</c:v>
                </c:pt>
                <c:pt idx="57">
                  <c:v>6.2329999999999997</c:v>
                </c:pt>
                <c:pt idx="58">
                  <c:v>6.1020000000000003</c:v>
                </c:pt>
                <c:pt idx="59">
                  <c:v>5.819</c:v>
                </c:pt>
                <c:pt idx="60">
                  <c:v>6.048</c:v>
                </c:pt>
                <c:pt idx="61">
                  <c:v>6.0410000000000004</c:v>
                </c:pt>
                <c:pt idx="62">
                  <c:v>6.0209999999999999</c:v>
                </c:pt>
                <c:pt idx="63">
                  <c:v>6.0510000000000002</c:v>
                </c:pt>
                <c:pt idx="64">
                  <c:v>6.1420000000000003</c:v>
                </c:pt>
                <c:pt idx="65">
                  <c:v>6.0289999999999999</c:v>
                </c:pt>
                <c:pt idx="66">
                  <c:v>6.1630000000000003</c:v>
                </c:pt>
                <c:pt idx="67">
                  <c:v>6.0460000000000003</c:v>
                </c:pt>
                <c:pt idx="68">
                  <c:v>6.0609999999999999</c:v>
                </c:pt>
                <c:pt idx="69">
                  <c:v>6.1920000000000002</c:v>
                </c:pt>
                <c:pt idx="70">
                  <c:v>6.093</c:v>
                </c:pt>
                <c:pt idx="71">
                  <c:v>6.3879999999999999</c:v>
                </c:pt>
                <c:pt idx="72">
                  <c:v>6.45</c:v>
                </c:pt>
                <c:pt idx="73">
                  <c:v>6.468</c:v>
                </c:pt>
                <c:pt idx="74">
                  <c:v>6.7329999999999997</c:v>
                </c:pt>
                <c:pt idx="75">
                  <c:v>6.7089999999999996</c:v>
                </c:pt>
                <c:pt idx="76">
                  <c:v>6.5789999999999997</c:v>
                </c:pt>
                <c:pt idx="77">
                  <c:v>6.3849999999999998</c:v>
                </c:pt>
                <c:pt idx="78">
                  <c:v>6.6189999999999998</c:v>
                </c:pt>
                <c:pt idx="79">
                  <c:v>6.7210000000000001</c:v>
                </c:pt>
                <c:pt idx="80">
                  <c:v>7.0880000000000001</c:v>
                </c:pt>
                <c:pt idx="81">
                  <c:v>7.12</c:v>
                </c:pt>
                <c:pt idx="82">
                  <c:v>5.6230000000000002</c:v>
                </c:pt>
                <c:pt idx="83">
                  <c:v>6.2729999999999997</c:v>
                </c:pt>
                <c:pt idx="84">
                  <c:v>6.9329999999999998</c:v>
                </c:pt>
                <c:pt idx="85">
                  <c:v>7.5490000000000004</c:v>
                </c:pt>
                <c:pt idx="86">
                  <c:v>7.9989999999999997</c:v>
                </c:pt>
                <c:pt idx="87">
                  <c:v>8.2929999999999993</c:v>
                </c:pt>
                <c:pt idx="88">
                  <c:v>8.6430000000000007</c:v>
                </c:pt>
                <c:pt idx="89">
                  <c:v>9.1199999999999992</c:v>
                </c:pt>
                <c:pt idx="90">
                  <c:v>9.3629999999999995</c:v>
                </c:pt>
                <c:pt idx="91">
                  <c:v>10.143000000000001</c:v>
                </c:pt>
                <c:pt idx="92">
                  <c:v>10.536</c:v>
                </c:pt>
                <c:pt idx="93">
                  <c:v>11.298</c:v>
                </c:pt>
                <c:pt idx="94">
                  <c:v>11.945</c:v>
                </c:pt>
                <c:pt idx="95">
                  <c:v>12.922000000000001</c:v>
                </c:pt>
                <c:pt idx="96">
                  <c:v>13.785</c:v>
                </c:pt>
                <c:pt idx="97">
                  <c:v>15.397</c:v>
                </c:pt>
                <c:pt idx="98">
                  <c:v>17.585000000000001</c:v>
                </c:pt>
                <c:pt idx="99">
                  <c:v>21.244</c:v>
                </c:pt>
              </c:numCache>
            </c:numRef>
          </c:val>
          <c:extLst>
            <c:ext xmlns:c16="http://schemas.microsoft.com/office/drawing/2014/chart" uri="{C3380CC4-5D6E-409C-BE32-E72D297353CC}">
              <c16:uniqueId val="{00000000-FE3B-4F95-8659-24014AC2688E}"/>
            </c:ext>
          </c:extLst>
        </c:ser>
        <c:dLbls>
          <c:showLegendKey val="0"/>
          <c:showVal val="0"/>
          <c:showCatName val="0"/>
          <c:showSerName val="0"/>
          <c:showPercent val="0"/>
          <c:showBubbleSize val="0"/>
        </c:dLbls>
        <c:axId val="1929915152"/>
        <c:axId val="1929907888"/>
      </c:areaChart>
      <c:catAx>
        <c:axId val="1929915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929907888"/>
        <c:crosses val="autoZero"/>
        <c:auto val="1"/>
        <c:lblAlgn val="ctr"/>
        <c:lblOffset val="100"/>
        <c:noMultiLvlLbl val="0"/>
      </c:catAx>
      <c:valAx>
        <c:axId val="1929907888"/>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92991515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700">
          <a:latin typeface="Century Gothic" panose="020B0502020202020204" pitchFamily="34" charset="0"/>
        </a:defRPr>
      </a:pPr>
      <a:endParaRPr lang="es-E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700" b="1" i="0" u="none" strike="noStrike" kern="1200" spc="0" baseline="0">
              <a:solidFill>
                <a:schemeClr val="tx1">
                  <a:lumMod val="65000"/>
                  <a:lumOff val="35000"/>
                </a:schemeClr>
              </a:solidFill>
              <a:latin typeface="Century Gothic" panose="020B0502020202020204" pitchFamily="34" charset="0"/>
              <a:ea typeface="+mn-ea"/>
              <a:cs typeface="+mn-cs"/>
            </a:defRPr>
          </a:pPr>
          <a:endParaRPr lang="es-ES"/>
        </a:p>
      </c:txPr>
    </c:title>
    <c:autoTitleDeleted val="0"/>
    <c:plotArea>
      <c:layout/>
      <c:areaChart>
        <c:grouping val="standard"/>
        <c:varyColors val="0"/>
        <c:ser>
          <c:idx val="0"/>
          <c:order val="0"/>
          <c:tx>
            <c:strRef>
              <c:f>Gráfico72!$I$4</c:f>
              <c:strCache>
                <c:ptCount val="1"/>
                <c:pt idx="0">
                  <c:v>Discapacidad</c:v>
                </c:pt>
              </c:strCache>
            </c:strRef>
          </c:tx>
          <c:spPr>
            <a:solidFill>
              <a:srgbClr val="8C2633"/>
            </a:solidFill>
            <a:ln>
              <a:noFill/>
            </a:ln>
            <a:effectLst/>
          </c:spPr>
          <c:cat>
            <c:numRef>
              <c:f>Gráfico72!$F$5:$F$104</c:f>
              <c:numCache>
                <c:formatCode>General</c:formatCode>
                <c:ptCount val="100"/>
                <c:pt idx="0">
                  <c:v>1</c:v>
                </c:pt>
                <c:pt idx="9">
                  <c:v>10</c:v>
                </c:pt>
                <c:pt idx="19">
                  <c:v>20</c:v>
                </c:pt>
                <c:pt idx="29">
                  <c:v>30</c:v>
                </c:pt>
                <c:pt idx="39">
                  <c:v>40</c:v>
                </c:pt>
                <c:pt idx="49">
                  <c:v>50</c:v>
                </c:pt>
                <c:pt idx="59">
                  <c:v>60</c:v>
                </c:pt>
                <c:pt idx="69">
                  <c:v>70</c:v>
                </c:pt>
                <c:pt idx="79">
                  <c:v>80</c:v>
                </c:pt>
                <c:pt idx="89">
                  <c:v>90</c:v>
                </c:pt>
                <c:pt idx="99">
                  <c:v>100</c:v>
                </c:pt>
              </c:numCache>
            </c:numRef>
          </c:cat>
          <c:val>
            <c:numRef>
              <c:f>Gráfico72!$I$5:$I$104</c:f>
              <c:numCache>
                <c:formatCode>0.000</c:formatCode>
                <c:ptCount val="100"/>
                <c:pt idx="0">
                  <c:v>1.115</c:v>
                </c:pt>
                <c:pt idx="1">
                  <c:v>0.58499999999999996</c:v>
                </c:pt>
                <c:pt idx="2">
                  <c:v>1.2050000000000001</c:v>
                </c:pt>
                <c:pt idx="3">
                  <c:v>1.575</c:v>
                </c:pt>
                <c:pt idx="4">
                  <c:v>1.619</c:v>
                </c:pt>
                <c:pt idx="5">
                  <c:v>1.7929999999999999</c:v>
                </c:pt>
                <c:pt idx="6">
                  <c:v>1.8819999999999999</c:v>
                </c:pt>
                <c:pt idx="7">
                  <c:v>1.8</c:v>
                </c:pt>
                <c:pt idx="8">
                  <c:v>1.7869999999999999</c:v>
                </c:pt>
                <c:pt idx="9">
                  <c:v>2.0049999999999999</c:v>
                </c:pt>
                <c:pt idx="10">
                  <c:v>1.998</c:v>
                </c:pt>
                <c:pt idx="11">
                  <c:v>1.931</c:v>
                </c:pt>
                <c:pt idx="12">
                  <c:v>1.9370000000000001</c:v>
                </c:pt>
                <c:pt idx="13">
                  <c:v>2</c:v>
                </c:pt>
                <c:pt idx="14">
                  <c:v>1.956</c:v>
                </c:pt>
                <c:pt idx="15">
                  <c:v>1.76</c:v>
                </c:pt>
                <c:pt idx="16">
                  <c:v>1.954</c:v>
                </c:pt>
                <c:pt idx="17">
                  <c:v>1.72</c:v>
                </c:pt>
                <c:pt idx="18">
                  <c:v>1.8240000000000001</c:v>
                </c:pt>
                <c:pt idx="19">
                  <c:v>1.875</c:v>
                </c:pt>
                <c:pt idx="20">
                  <c:v>1.901</c:v>
                </c:pt>
                <c:pt idx="21">
                  <c:v>2.093</c:v>
                </c:pt>
                <c:pt idx="22">
                  <c:v>2.12</c:v>
                </c:pt>
                <c:pt idx="23">
                  <c:v>2.1659999999999999</c:v>
                </c:pt>
                <c:pt idx="24">
                  <c:v>2.1110000000000002</c:v>
                </c:pt>
                <c:pt idx="25">
                  <c:v>2.173</c:v>
                </c:pt>
                <c:pt idx="26">
                  <c:v>2.2429999999999999</c:v>
                </c:pt>
                <c:pt idx="27">
                  <c:v>2.3660000000000001</c:v>
                </c:pt>
                <c:pt idx="28">
                  <c:v>2.3679999999999999</c:v>
                </c:pt>
                <c:pt idx="29">
                  <c:v>2.4249999999999998</c:v>
                </c:pt>
                <c:pt idx="30">
                  <c:v>2.6320000000000001</c:v>
                </c:pt>
                <c:pt idx="31">
                  <c:v>2.802</c:v>
                </c:pt>
                <c:pt idx="32">
                  <c:v>3.0579999999999998</c:v>
                </c:pt>
                <c:pt idx="33">
                  <c:v>3.0619999999999998</c:v>
                </c:pt>
                <c:pt idx="34">
                  <c:v>3.1179999999999999</c:v>
                </c:pt>
                <c:pt idx="35">
                  <c:v>3.12</c:v>
                </c:pt>
                <c:pt idx="36">
                  <c:v>3.3220000000000001</c:v>
                </c:pt>
                <c:pt idx="37">
                  <c:v>3.258</c:v>
                </c:pt>
                <c:pt idx="38">
                  <c:v>3.3140000000000001</c:v>
                </c:pt>
                <c:pt idx="39">
                  <c:v>3.5419999999999998</c:v>
                </c:pt>
                <c:pt idx="40">
                  <c:v>3.4950000000000001</c:v>
                </c:pt>
                <c:pt idx="41">
                  <c:v>3.55</c:v>
                </c:pt>
                <c:pt idx="42">
                  <c:v>3.665</c:v>
                </c:pt>
                <c:pt idx="43">
                  <c:v>3.508</c:v>
                </c:pt>
                <c:pt idx="44">
                  <c:v>3.7149999999999999</c:v>
                </c:pt>
                <c:pt idx="45">
                  <c:v>3.669</c:v>
                </c:pt>
                <c:pt idx="46">
                  <c:v>3.7509999999999999</c:v>
                </c:pt>
                <c:pt idx="47">
                  <c:v>3.73</c:v>
                </c:pt>
                <c:pt idx="48">
                  <c:v>3.9889999999999999</c:v>
                </c:pt>
                <c:pt idx="49">
                  <c:v>3.9569999999999999</c:v>
                </c:pt>
                <c:pt idx="50">
                  <c:v>3.887</c:v>
                </c:pt>
                <c:pt idx="51">
                  <c:v>4.0720000000000001</c:v>
                </c:pt>
                <c:pt idx="52">
                  <c:v>4.024</c:v>
                </c:pt>
                <c:pt idx="53">
                  <c:v>4.226</c:v>
                </c:pt>
                <c:pt idx="54">
                  <c:v>3.97</c:v>
                </c:pt>
                <c:pt idx="55">
                  <c:v>3.915</c:v>
                </c:pt>
                <c:pt idx="56">
                  <c:v>3.8410000000000002</c:v>
                </c:pt>
                <c:pt idx="57">
                  <c:v>3.895</c:v>
                </c:pt>
                <c:pt idx="58">
                  <c:v>3.9470000000000001</c:v>
                </c:pt>
                <c:pt idx="59">
                  <c:v>3.68</c:v>
                </c:pt>
                <c:pt idx="60">
                  <c:v>3.9729999999999999</c:v>
                </c:pt>
                <c:pt idx="61">
                  <c:v>3.9409999999999998</c:v>
                </c:pt>
                <c:pt idx="62">
                  <c:v>4.0250000000000004</c:v>
                </c:pt>
                <c:pt idx="63">
                  <c:v>3.915</c:v>
                </c:pt>
                <c:pt idx="64">
                  <c:v>4.125</c:v>
                </c:pt>
                <c:pt idx="65">
                  <c:v>4.0019999999999998</c:v>
                </c:pt>
                <c:pt idx="66">
                  <c:v>4.01</c:v>
                </c:pt>
                <c:pt idx="67">
                  <c:v>3.9780000000000002</c:v>
                </c:pt>
                <c:pt idx="68">
                  <c:v>3.9590000000000001</c:v>
                </c:pt>
                <c:pt idx="69">
                  <c:v>3.9809999999999999</c:v>
                </c:pt>
                <c:pt idx="70">
                  <c:v>3.9380000000000002</c:v>
                </c:pt>
                <c:pt idx="71">
                  <c:v>3.883</c:v>
                </c:pt>
                <c:pt idx="72">
                  <c:v>3.923</c:v>
                </c:pt>
                <c:pt idx="73">
                  <c:v>3.8809999999999998</c:v>
                </c:pt>
                <c:pt idx="74">
                  <c:v>4.03</c:v>
                </c:pt>
                <c:pt idx="75">
                  <c:v>3.847</c:v>
                </c:pt>
                <c:pt idx="76">
                  <c:v>3.7719999999999998</c:v>
                </c:pt>
                <c:pt idx="77">
                  <c:v>3.8330000000000002</c:v>
                </c:pt>
                <c:pt idx="78">
                  <c:v>3.85</c:v>
                </c:pt>
                <c:pt idx="79">
                  <c:v>3.9020000000000001</c:v>
                </c:pt>
                <c:pt idx="80">
                  <c:v>3.8420000000000001</c:v>
                </c:pt>
                <c:pt idx="81">
                  <c:v>3.8460000000000001</c:v>
                </c:pt>
                <c:pt idx="82">
                  <c:v>3.2749999999999999</c:v>
                </c:pt>
                <c:pt idx="83">
                  <c:v>3.5680000000000001</c:v>
                </c:pt>
                <c:pt idx="84">
                  <c:v>3.8140000000000001</c:v>
                </c:pt>
                <c:pt idx="85">
                  <c:v>3.9319999999999999</c:v>
                </c:pt>
                <c:pt idx="86">
                  <c:v>4.0330000000000004</c:v>
                </c:pt>
                <c:pt idx="87">
                  <c:v>4.742</c:v>
                </c:pt>
                <c:pt idx="88">
                  <c:v>4.532</c:v>
                </c:pt>
                <c:pt idx="89">
                  <c:v>4.6520000000000001</c:v>
                </c:pt>
                <c:pt idx="90">
                  <c:v>4.5449999999999999</c:v>
                </c:pt>
                <c:pt idx="91">
                  <c:v>4.5199999999999996</c:v>
                </c:pt>
                <c:pt idx="92">
                  <c:v>4.2080000000000002</c:v>
                </c:pt>
                <c:pt idx="93">
                  <c:v>4.1749999999999998</c:v>
                </c:pt>
                <c:pt idx="94">
                  <c:v>4.1219999999999999</c:v>
                </c:pt>
                <c:pt idx="95">
                  <c:v>3.7290000000000001</c:v>
                </c:pt>
                <c:pt idx="96">
                  <c:v>3.6259999999999999</c:v>
                </c:pt>
                <c:pt idx="97">
                  <c:v>3.6760000000000002</c:v>
                </c:pt>
                <c:pt idx="98">
                  <c:v>3.42</c:v>
                </c:pt>
                <c:pt idx="99">
                  <c:v>2.9390000000000001</c:v>
                </c:pt>
              </c:numCache>
            </c:numRef>
          </c:val>
          <c:extLst>
            <c:ext xmlns:c16="http://schemas.microsoft.com/office/drawing/2014/chart" uri="{C3380CC4-5D6E-409C-BE32-E72D297353CC}">
              <c16:uniqueId val="{00000000-4C40-47C2-AABF-119CC631010A}"/>
            </c:ext>
          </c:extLst>
        </c:ser>
        <c:dLbls>
          <c:showLegendKey val="0"/>
          <c:showVal val="0"/>
          <c:showCatName val="0"/>
          <c:showSerName val="0"/>
          <c:showPercent val="0"/>
          <c:showBubbleSize val="0"/>
        </c:dLbls>
        <c:axId val="1929739136"/>
        <c:axId val="1929939120"/>
      </c:areaChart>
      <c:catAx>
        <c:axId val="1929739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7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929939120"/>
        <c:crosses val="autoZero"/>
        <c:auto val="1"/>
        <c:lblAlgn val="ctr"/>
        <c:lblOffset val="100"/>
        <c:noMultiLvlLbl val="0"/>
      </c:catAx>
      <c:valAx>
        <c:axId val="1929939120"/>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192973913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700">
          <a:latin typeface="Century Gothic" panose="020B0502020202020204" pitchFamily="34" charset="0"/>
        </a:defRPr>
      </a:pPr>
      <a:endParaRPr lang="es-E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Century Gothic" panose="020B0502020202020204" pitchFamily="34" charset="0"/>
              <a:ea typeface="+mn-ea"/>
              <a:cs typeface="Arial" panose="020B0604020202020204" pitchFamily="34" charset="0"/>
            </a:defRPr>
          </a:pPr>
          <a:endParaRPr lang="es-ES"/>
        </a:p>
      </c:txPr>
    </c:title>
    <c:autoTitleDeleted val="0"/>
    <c:plotArea>
      <c:layout/>
      <c:barChart>
        <c:barDir val="col"/>
        <c:grouping val="clustered"/>
        <c:varyColors val="0"/>
        <c:ser>
          <c:idx val="0"/>
          <c:order val="0"/>
          <c:tx>
            <c:strRef>
              <c:f>Gráfico73!$E$4</c:f>
              <c:strCache>
                <c:ptCount val="1"/>
                <c:pt idx="0">
                  <c:v>Beneficiarios, en miles (1.6 millones, 8.2% del total)</c:v>
                </c:pt>
              </c:strCache>
            </c:strRef>
          </c:tx>
          <c:spPr>
            <a:solidFill>
              <a:srgbClr val="83082A"/>
            </a:solidFill>
            <a:ln>
              <a:solidFill>
                <a:schemeClr val="tx1"/>
              </a:solidFill>
            </a:ln>
            <a:effectLst/>
          </c:spPr>
          <c:invertIfNegative val="0"/>
          <c:cat>
            <c:numRef>
              <c:f>Gráfico73!$D$5:$D$72</c:f>
              <c:numCache>
                <c:formatCode>General</c:formatCode>
                <c:ptCount val="68"/>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numCache>
            </c:numRef>
          </c:cat>
          <c:val>
            <c:numRef>
              <c:f>Gráfico73!$E$5:$E$72</c:f>
              <c:numCache>
                <c:formatCode>#,##0.00</c:formatCode>
                <c:ptCount val="68"/>
                <c:pt idx="0">
                  <c:v>0.16</c:v>
                </c:pt>
                <c:pt idx="1">
                  <c:v>0.31</c:v>
                </c:pt>
                <c:pt idx="2">
                  <c:v>0.64</c:v>
                </c:pt>
                <c:pt idx="3">
                  <c:v>1.27</c:v>
                </c:pt>
                <c:pt idx="4">
                  <c:v>1.95</c:v>
                </c:pt>
                <c:pt idx="5">
                  <c:v>3.09</c:v>
                </c:pt>
                <c:pt idx="6">
                  <c:v>4.55</c:v>
                </c:pt>
                <c:pt idx="7">
                  <c:v>6.54</c:v>
                </c:pt>
                <c:pt idx="8">
                  <c:v>9.6199999999999992</c:v>
                </c:pt>
                <c:pt idx="9">
                  <c:v>12.99</c:v>
                </c:pt>
                <c:pt idx="10">
                  <c:v>18.170000000000002</c:v>
                </c:pt>
                <c:pt idx="11">
                  <c:v>24.49</c:v>
                </c:pt>
                <c:pt idx="12">
                  <c:v>32.29</c:v>
                </c:pt>
                <c:pt idx="13">
                  <c:v>41.92</c:v>
                </c:pt>
                <c:pt idx="14">
                  <c:v>51.75</c:v>
                </c:pt>
                <c:pt idx="15">
                  <c:v>61.32</c:v>
                </c:pt>
                <c:pt idx="16">
                  <c:v>71.12</c:v>
                </c:pt>
                <c:pt idx="17">
                  <c:v>78.41</c:v>
                </c:pt>
                <c:pt idx="18">
                  <c:v>86.15</c:v>
                </c:pt>
                <c:pt idx="19">
                  <c:v>85.75</c:v>
                </c:pt>
                <c:pt idx="20">
                  <c:v>86.28</c:v>
                </c:pt>
                <c:pt idx="21">
                  <c:v>81.739999999999995</c:v>
                </c:pt>
                <c:pt idx="22">
                  <c:v>76.599999999999994</c:v>
                </c:pt>
                <c:pt idx="23">
                  <c:v>69.400000000000006</c:v>
                </c:pt>
                <c:pt idx="24">
                  <c:v>62.28</c:v>
                </c:pt>
                <c:pt idx="25">
                  <c:v>55.18</c:v>
                </c:pt>
                <c:pt idx="26">
                  <c:v>50.24</c:v>
                </c:pt>
                <c:pt idx="27">
                  <c:v>45.48</c:v>
                </c:pt>
                <c:pt idx="28">
                  <c:v>43.55</c:v>
                </c:pt>
                <c:pt idx="29">
                  <c:v>39.97</c:v>
                </c:pt>
                <c:pt idx="30">
                  <c:v>38.36</c:v>
                </c:pt>
                <c:pt idx="31">
                  <c:v>36.25</c:v>
                </c:pt>
                <c:pt idx="32">
                  <c:v>34.14</c:v>
                </c:pt>
                <c:pt idx="33">
                  <c:v>31.86</c:v>
                </c:pt>
                <c:pt idx="34">
                  <c:v>29.68</c:v>
                </c:pt>
                <c:pt idx="35">
                  <c:v>25.62</c:v>
                </c:pt>
                <c:pt idx="36">
                  <c:v>22.01</c:v>
                </c:pt>
                <c:pt idx="37">
                  <c:v>18.71</c:v>
                </c:pt>
                <c:pt idx="38">
                  <c:v>16.809999999999999</c:v>
                </c:pt>
                <c:pt idx="39">
                  <c:v>13.51</c:v>
                </c:pt>
                <c:pt idx="40">
                  <c:v>11.59</c:v>
                </c:pt>
                <c:pt idx="41">
                  <c:v>9.82</c:v>
                </c:pt>
                <c:pt idx="42">
                  <c:v>8.2200000000000006</c:v>
                </c:pt>
                <c:pt idx="43">
                  <c:v>7.1</c:v>
                </c:pt>
                <c:pt idx="44">
                  <c:v>6.26</c:v>
                </c:pt>
                <c:pt idx="45">
                  <c:v>5.91</c:v>
                </c:pt>
                <c:pt idx="46">
                  <c:v>5.68</c:v>
                </c:pt>
                <c:pt idx="47">
                  <c:v>5.14</c:v>
                </c:pt>
                <c:pt idx="48">
                  <c:v>5.01</c:v>
                </c:pt>
                <c:pt idx="49">
                  <c:v>4.9000000000000004</c:v>
                </c:pt>
                <c:pt idx="50">
                  <c:v>4.9400000000000004</c:v>
                </c:pt>
                <c:pt idx="51">
                  <c:v>4.51</c:v>
                </c:pt>
                <c:pt idx="52">
                  <c:v>4.1100000000000003</c:v>
                </c:pt>
                <c:pt idx="53">
                  <c:v>4.28</c:v>
                </c:pt>
                <c:pt idx="54">
                  <c:v>4.04</c:v>
                </c:pt>
                <c:pt idx="55">
                  <c:v>3.91</c:v>
                </c:pt>
                <c:pt idx="56">
                  <c:v>3.28</c:v>
                </c:pt>
                <c:pt idx="57">
                  <c:v>2.91</c:v>
                </c:pt>
                <c:pt idx="58">
                  <c:v>3.59</c:v>
                </c:pt>
                <c:pt idx="59">
                  <c:v>2.17</c:v>
                </c:pt>
                <c:pt idx="60">
                  <c:v>2.46</c:v>
                </c:pt>
                <c:pt idx="61">
                  <c:v>2.65</c:v>
                </c:pt>
                <c:pt idx="62">
                  <c:v>2.81</c:v>
                </c:pt>
                <c:pt idx="63">
                  <c:v>2.52</c:v>
                </c:pt>
                <c:pt idx="64">
                  <c:v>2.27</c:v>
                </c:pt>
                <c:pt idx="65">
                  <c:v>2.2000000000000002</c:v>
                </c:pt>
                <c:pt idx="66">
                  <c:v>1.92</c:v>
                </c:pt>
                <c:pt idx="67">
                  <c:v>1.63</c:v>
                </c:pt>
              </c:numCache>
            </c:numRef>
          </c:val>
          <c:extLst>
            <c:ext xmlns:c16="http://schemas.microsoft.com/office/drawing/2014/chart" uri="{C3380CC4-5D6E-409C-BE32-E72D297353CC}">
              <c16:uniqueId val="{00000000-D685-4E9B-A52B-95270463FE09}"/>
            </c:ext>
          </c:extLst>
        </c:ser>
        <c:dLbls>
          <c:showLegendKey val="0"/>
          <c:showVal val="0"/>
          <c:showCatName val="0"/>
          <c:showSerName val="0"/>
          <c:showPercent val="0"/>
          <c:showBubbleSize val="0"/>
        </c:dLbls>
        <c:gapWidth val="60"/>
        <c:axId val="1567246640"/>
        <c:axId val="1639599504"/>
      </c:barChart>
      <c:catAx>
        <c:axId val="156724664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639599504"/>
        <c:crosses val="autoZero"/>
        <c:auto val="1"/>
        <c:lblAlgn val="ctr"/>
        <c:lblOffset val="100"/>
        <c:tickLblSkip val="2"/>
        <c:tickMarkSkip val="1"/>
        <c:noMultiLvlLbl val="0"/>
      </c:catAx>
      <c:valAx>
        <c:axId val="16395995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5672466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Century Gothic" panose="020B0502020202020204" pitchFamily="34" charset="0"/>
              <a:ea typeface="+mn-ea"/>
              <a:cs typeface="Arial" panose="020B0604020202020204" pitchFamily="34" charset="0"/>
            </a:defRPr>
          </a:pPr>
          <a:endParaRPr lang="es-ES"/>
        </a:p>
      </c:txPr>
    </c:title>
    <c:autoTitleDeleted val="0"/>
    <c:plotArea>
      <c:layout/>
      <c:barChart>
        <c:barDir val="col"/>
        <c:grouping val="clustered"/>
        <c:varyColors val="0"/>
        <c:ser>
          <c:idx val="0"/>
          <c:order val="0"/>
          <c:tx>
            <c:strRef>
              <c:f>Gráfico73!$F$4</c:f>
              <c:strCache>
                <c:ptCount val="1"/>
                <c:pt idx="0">
                  <c:v>Coste fiscal, en millones (1.708 millones, 2.5% del total)</c:v>
                </c:pt>
              </c:strCache>
            </c:strRef>
          </c:tx>
          <c:spPr>
            <a:solidFill>
              <a:srgbClr val="83082A"/>
            </a:solidFill>
            <a:ln>
              <a:solidFill>
                <a:schemeClr val="tx1"/>
              </a:solidFill>
            </a:ln>
            <a:effectLst/>
          </c:spPr>
          <c:invertIfNegative val="0"/>
          <c:cat>
            <c:numRef>
              <c:f>Gráfico73!$D$5:$D$72</c:f>
              <c:numCache>
                <c:formatCode>General</c:formatCode>
                <c:ptCount val="68"/>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numCache>
            </c:numRef>
          </c:cat>
          <c:val>
            <c:numRef>
              <c:f>Gráfico73!$F$5:$F$72</c:f>
              <c:numCache>
                <c:formatCode>#,##0.00</c:formatCode>
                <c:ptCount val="68"/>
                <c:pt idx="0">
                  <c:v>0.11</c:v>
                </c:pt>
                <c:pt idx="1">
                  <c:v>0.21</c:v>
                </c:pt>
                <c:pt idx="2">
                  <c:v>0.44</c:v>
                </c:pt>
                <c:pt idx="3">
                  <c:v>0.93</c:v>
                </c:pt>
                <c:pt idx="4">
                  <c:v>1.43</c:v>
                </c:pt>
                <c:pt idx="5">
                  <c:v>2.4</c:v>
                </c:pt>
                <c:pt idx="6">
                  <c:v>3.57</c:v>
                </c:pt>
                <c:pt idx="7">
                  <c:v>5.25</c:v>
                </c:pt>
                <c:pt idx="8">
                  <c:v>7.88</c:v>
                </c:pt>
                <c:pt idx="9">
                  <c:v>11.08</c:v>
                </c:pt>
                <c:pt idx="10">
                  <c:v>16.02</c:v>
                </c:pt>
                <c:pt idx="11">
                  <c:v>22.07</c:v>
                </c:pt>
                <c:pt idx="12">
                  <c:v>29.73</c:v>
                </c:pt>
                <c:pt idx="13">
                  <c:v>39.729999999999997</c:v>
                </c:pt>
                <c:pt idx="14">
                  <c:v>50.4</c:v>
                </c:pt>
                <c:pt idx="15">
                  <c:v>60.66</c:v>
                </c:pt>
                <c:pt idx="16">
                  <c:v>71.64</c:v>
                </c:pt>
                <c:pt idx="17">
                  <c:v>80.08</c:v>
                </c:pt>
                <c:pt idx="18">
                  <c:v>88.69</c:v>
                </c:pt>
                <c:pt idx="19">
                  <c:v>89.87</c:v>
                </c:pt>
                <c:pt idx="20">
                  <c:v>91.27</c:v>
                </c:pt>
                <c:pt idx="21">
                  <c:v>86.85</c:v>
                </c:pt>
                <c:pt idx="22">
                  <c:v>82.45</c:v>
                </c:pt>
                <c:pt idx="23">
                  <c:v>75.790000000000006</c:v>
                </c:pt>
                <c:pt idx="24">
                  <c:v>68.56</c:v>
                </c:pt>
                <c:pt idx="25">
                  <c:v>61.1</c:v>
                </c:pt>
                <c:pt idx="26">
                  <c:v>55.92</c:v>
                </c:pt>
                <c:pt idx="27">
                  <c:v>51.01</c:v>
                </c:pt>
                <c:pt idx="28">
                  <c:v>49.51</c:v>
                </c:pt>
                <c:pt idx="29">
                  <c:v>45.31</c:v>
                </c:pt>
                <c:pt idx="30">
                  <c:v>43.96</c:v>
                </c:pt>
                <c:pt idx="31">
                  <c:v>41.1</c:v>
                </c:pt>
                <c:pt idx="32">
                  <c:v>38.65</c:v>
                </c:pt>
                <c:pt idx="33">
                  <c:v>35.97</c:v>
                </c:pt>
                <c:pt idx="34">
                  <c:v>33.619999999999997</c:v>
                </c:pt>
                <c:pt idx="35">
                  <c:v>28.88</c:v>
                </c:pt>
                <c:pt idx="36">
                  <c:v>25.03</c:v>
                </c:pt>
                <c:pt idx="37">
                  <c:v>21.44</c:v>
                </c:pt>
                <c:pt idx="38">
                  <c:v>19.29</c:v>
                </c:pt>
                <c:pt idx="39">
                  <c:v>15.77</c:v>
                </c:pt>
                <c:pt idx="40">
                  <c:v>13.55</c:v>
                </c:pt>
                <c:pt idx="41">
                  <c:v>11.43</c:v>
                </c:pt>
                <c:pt idx="42">
                  <c:v>9.57</c:v>
                </c:pt>
                <c:pt idx="43">
                  <c:v>8.3000000000000007</c:v>
                </c:pt>
                <c:pt idx="44">
                  <c:v>7.25</c:v>
                </c:pt>
                <c:pt idx="45">
                  <c:v>6.88</c:v>
                </c:pt>
                <c:pt idx="46">
                  <c:v>6.49</c:v>
                </c:pt>
                <c:pt idx="47">
                  <c:v>5.86</c:v>
                </c:pt>
                <c:pt idx="48">
                  <c:v>5.71</c:v>
                </c:pt>
                <c:pt idx="49">
                  <c:v>5.62</c:v>
                </c:pt>
                <c:pt idx="50">
                  <c:v>5.61</c:v>
                </c:pt>
                <c:pt idx="51">
                  <c:v>5.13</c:v>
                </c:pt>
                <c:pt idx="52">
                  <c:v>4.63</c:v>
                </c:pt>
                <c:pt idx="53">
                  <c:v>4.95</c:v>
                </c:pt>
                <c:pt idx="54">
                  <c:v>4.6500000000000004</c:v>
                </c:pt>
                <c:pt idx="55">
                  <c:v>4.54</c:v>
                </c:pt>
                <c:pt idx="56">
                  <c:v>3.83</c:v>
                </c:pt>
                <c:pt idx="57">
                  <c:v>3.37</c:v>
                </c:pt>
                <c:pt idx="58">
                  <c:v>4.1900000000000004</c:v>
                </c:pt>
                <c:pt idx="59">
                  <c:v>2.57</c:v>
                </c:pt>
                <c:pt idx="60">
                  <c:v>2.89</c:v>
                </c:pt>
                <c:pt idx="61">
                  <c:v>3.17</c:v>
                </c:pt>
                <c:pt idx="62">
                  <c:v>3.29</c:v>
                </c:pt>
                <c:pt idx="63">
                  <c:v>2.97</c:v>
                </c:pt>
                <c:pt idx="64">
                  <c:v>2.72</c:v>
                </c:pt>
                <c:pt idx="65">
                  <c:v>2.61</c:v>
                </c:pt>
                <c:pt idx="66">
                  <c:v>2.2400000000000002</c:v>
                </c:pt>
                <c:pt idx="67">
                  <c:v>1.93</c:v>
                </c:pt>
              </c:numCache>
            </c:numRef>
          </c:val>
          <c:extLst>
            <c:ext xmlns:c16="http://schemas.microsoft.com/office/drawing/2014/chart" uri="{C3380CC4-5D6E-409C-BE32-E72D297353CC}">
              <c16:uniqueId val="{00000000-FFE6-40E4-91D5-0AD2E91005AF}"/>
            </c:ext>
          </c:extLst>
        </c:ser>
        <c:dLbls>
          <c:showLegendKey val="0"/>
          <c:showVal val="0"/>
          <c:showCatName val="0"/>
          <c:showSerName val="0"/>
          <c:showPercent val="0"/>
          <c:showBubbleSize val="0"/>
        </c:dLbls>
        <c:gapWidth val="60"/>
        <c:axId val="1567246640"/>
        <c:axId val="1639599504"/>
      </c:barChart>
      <c:catAx>
        <c:axId val="156724664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639599504"/>
        <c:crosses val="autoZero"/>
        <c:auto val="1"/>
        <c:lblAlgn val="ctr"/>
        <c:lblOffset val="100"/>
        <c:tickLblSkip val="2"/>
        <c:tickMarkSkip val="1"/>
        <c:noMultiLvlLbl val="0"/>
      </c:catAx>
      <c:valAx>
        <c:axId val="16395995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5672466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Century Gothic" panose="020B0502020202020204" pitchFamily="34" charset="0"/>
              <a:ea typeface="+mn-ea"/>
              <a:cs typeface="Arial" panose="020B0604020202020204" pitchFamily="34" charset="0"/>
            </a:defRPr>
          </a:pPr>
          <a:endParaRPr lang="es-ES"/>
        </a:p>
      </c:txPr>
    </c:title>
    <c:autoTitleDeleted val="0"/>
    <c:plotArea>
      <c:layout/>
      <c:barChart>
        <c:barDir val="col"/>
        <c:grouping val="clustered"/>
        <c:varyColors val="0"/>
        <c:ser>
          <c:idx val="0"/>
          <c:order val="0"/>
          <c:tx>
            <c:strRef>
              <c:f>Gráfico73!$G$4</c:f>
              <c:strCache>
                <c:ptCount val="1"/>
                <c:pt idx="0">
                  <c:v>Variación del tipo efectivo, en p.p. (-0.35 p.p.)</c:v>
                </c:pt>
              </c:strCache>
            </c:strRef>
          </c:tx>
          <c:spPr>
            <a:solidFill>
              <a:srgbClr val="83082A"/>
            </a:solidFill>
            <a:ln>
              <a:solidFill>
                <a:schemeClr val="tx1"/>
              </a:solidFill>
            </a:ln>
            <a:effectLst/>
          </c:spPr>
          <c:invertIfNegative val="0"/>
          <c:cat>
            <c:numRef>
              <c:f>Gráfico73!$D$5:$D$72</c:f>
              <c:numCache>
                <c:formatCode>General</c:formatCode>
                <c:ptCount val="68"/>
                <c:pt idx="0">
                  <c:v>18</c:v>
                </c:pt>
                <c:pt idx="1">
                  <c:v>19</c:v>
                </c:pt>
                <c:pt idx="2">
                  <c:v>20</c:v>
                </c:pt>
                <c:pt idx="3">
                  <c:v>21</c:v>
                </c:pt>
                <c:pt idx="4">
                  <c:v>22</c:v>
                </c:pt>
                <c:pt idx="5">
                  <c:v>23</c:v>
                </c:pt>
                <c:pt idx="6">
                  <c:v>24</c:v>
                </c:pt>
                <c:pt idx="7">
                  <c:v>25</c:v>
                </c:pt>
                <c:pt idx="8">
                  <c:v>26</c:v>
                </c:pt>
                <c:pt idx="9">
                  <c:v>27</c:v>
                </c:pt>
                <c:pt idx="10">
                  <c:v>28</c:v>
                </c:pt>
                <c:pt idx="11">
                  <c:v>29</c:v>
                </c:pt>
                <c:pt idx="12">
                  <c:v>30</c:v>
                </c:pt>
                <c:pt idx="13">
                  <c:v>31</c:v>
                </c:pt>
                <c:pt idx="14">
                  <c:v>32</c:v>
                </c:pt>
                <c:pt idx="15">
                  <c:v>33</c:v>
                </c:pt>
                <c:pt idx="16">
                  <c:v>34</c:v>
                </c:pt>
                <c:pt idx="17">
                  <c:v>35</c:v>
                </c:pt>
                <c:pt idx="18">
                  <c:v>36</c:v>
                </c:pt>
                <c:pt idx="19">
                  <c:v>37</c:v>
                </c:pt>
                <c:pt idx="20">
                  <c:v>38</c:v>
                </c:pt>
                <c:pt idx="21">
                  <c:v>39</c:v>
                </c:pt>
                <c:pt idx="22">
                  <c:v>40</c:v>
                </c:pt>
                <c:pt idx="23">
                  <c:v>41</c:v>
                </c:pt>
                <c:pt idx="24">
                  <c:v>42</c:v>
                </c:pt>
                <c:pt idx="25">
                  <c:v>43</c:v>
                </c:pt>
                <c:pt idx="26">
                  <c:v>44</c:v>
                </c:pt>
                <c:pt idx="27">
                  <c:v>45</c:v>
                </c:pt>
                <c:pt idx="28">
                  <c:v>46</c:v>
                </c:pt>
                <c:pt idx="29">
                  <c:v>47</c:v>
                </c:pt>
                <c:pt idx="30">
                  <c:v>48</c:v>
                </c:pt>
                <c:pt idx="31">
                  <c:v>49</c:v>
                </c:pt>
                <c:pt idx="32">
                  <c:v>50</c:v>
                </c:pt>
                <c:pt idx="33">
                  <c:v>51</c:v>
                </c:pt>
                <c:pt idx="34">
                  <c:v>52</c:v>
                </c:pt>
                <c:pt idx="35">
                  <c:v>53</c:v>
                </c:pt>
                <c:pt idx="36">
                  <c:v>54</c:v>
                </c:pt>
                <c:pt idx="37">
                  <c:v>55</c:v>
                </c:pt>
                <c:pt idx="38">
                  <c:v>56</c:v>
                </c:pt>
                <c:pt idx="39">
                  <c:v>57</c:v>
                </c:pt>
                <c:pt idx="40">
                  <c:v>58</c:v>
                </c:pt>
                <c:pt idx="41">
                  <c:v>59</c:v>
                </c:pt>
                <c:pt idx="42">
                  <c:v>60</c:v>
                </c:pt>
                <c:pt idx="43">
                  <c:v>61</c:v>
                </c:pt>
                <c:pt idx="44">
                  <c:v>62</c:v>
                </c:pt>
                <c:pt idx="45">
                  <c:v>63</c:v>
                </c:pt>
                <c:pt idx="46">
                  <c:v>64</c:v>
                </c:pt>
                <c:pt idx="47">
                  <c:v>65</c:v>
                </c:pt>
                <c:pt idx="48">
                  <c:v>66</c:v>
                </c:pt>
                <c:pt idx="49">
                  <c:v>67</c:v>
                </c:pt>
                <c:pt idx="50">
                  <c:v>68</c:v>
                </c:pt>
                <c:pt idx="51">
                  <c:v>69</c:v>
                </c:pt>
                <c:pt idx="52">
                  <c:v>70</c:v>
                </c:pt>
                <c:pt idx="53">
                  <c:v>71</c:v>
                </c:pt>
                <c:pt idx="54">
                  <c:v>72</c:v>
                </c:pt>
                <c:pt idx="55">
                  <c:v>73</c:v>
                </c:pt>
                <c:pt idx="56">
                  <c:v>74</c:v>
                </c:pt>
                <c:pt idx="57">
                  <c:v>75</c:v>
                </c:pt>
                <c:pt idx="58">
                  <c:v>76</c:v>
                </c:pt>
                <c:pt idx="59">
                  <c:v>77</c:v>
                </c:pt>
                <c:pt idx="60">
                  <c:v>78</c:v>
                </c:pt>
                <c:pt idx="61">
                  <c:v>79</c:v>
                </c:pt>
                <c:pt idx="62">
                  <c:v>80</c:v>
                </c:pt>
                <c:pt idx="63">
                  <c:v>81</c:v>
                </c:pt>
                <c:pt idx="64">
                  <c:v>82</c:v>
                </c:pt>
                <c:pt idx="65">
                  <c:v>83</c:v>
                </c:pt>
                <c:pt idx="66">
                  <c:v>84</c:v>
                </c:pt>
                <c:pt idx="67">
                  <c:v>85</c:v>
                </c:pt>
              </c:numCache>
            </c:numRef>
          </c:cat>
          <c:val>
            <c:numRef>
              <c:f>Gráfico73!$G$5:$G$72</c:f>
              <c:numCache>
                <c:formatCode>#,##0.00</c:formatCode>
                <c:ptCount val="68"/>
                <c:pt idx="0">
                  <c:v>-0.17133046900000001</c:v>
                </c:pt>
                <c:pt idx="1">
                  <c:v>-0.15724913400000001</c:v>
                </c:pt>
                <c:pt idx="2">
                  <c:v>-0.17717266700000001</c:v>
                </c:pt>
                <c:pt idx="3">
                  <c:v>-0.221221208</c:v>
                </c:pt>
                <c:pt idx="4">
                  <c:v>-0.22736362600000001</c:v>
                </c:pt>
                <c:pt idx="5">
                  <c:v>-0.22997810599999999</c:v>
                </c:pt>
                <c:pt idx="6">
                  <c:v>-0.22801244800000001</c:v>
                </c:pt>
                <c:pt idx="7">
                  <c:v>-0.25044218000000001</c:v>
                </c:pt>
                <c:pt idx="8">
                  <c:v>-0.29200932099999999</c:v>
                </c:pt>
                <c:pt idx="9">
                  <c:v>-0.34040078099999999</c:v>
                </c:pt>
                <c:pt idx="10">
                  <c:v>-0.41933652999999999</c:v>
                </c:pt>
                <c:pt idx="11">
                  <c:v>-0.49191664800000001</c:v>
                </c:pt>
                <c:pt idx="12">
                  <c:v>-0.59049007899999995</c:v>
                </c:pt>
                <c:pt idx="13">
                  <c:v>-0.68987239300000003</c:v>
                </c:pt>
                <c:pt idx="14">
                  <c:v>-0.78356383399999996</c:v>
                </c:pt>
                <c:pt idx="15">
                  <c:v>-0.85674264099999997</c:v>
                </c:pt>
                <c:pt idx="16">
                  <c:v>-0.90758327900000002</c:v>
                </c:pt>
                <c:pt idx="17">
                  <c:v>-0.91765908399999996</c:v>
                </c:pt>
                <c:pt idx="18">
                  <c:v>-0.91242446499999996</c:v>
                </c:pt>
                <c:pt idx="19">
                  <c:v>-0.87575243199999997</c:v>
                </c:pt>
                <c:pt idx="20">
                  <c:v>-0.81689647899999995</c:v>
                </c:pt>
                <c:pt idx="21">
                  <c:v>-0.74195664100000003</c:v>
                </c:pt>
                <c:pt idx="22">
                  <c:v>-0.67005532099999998</c:v>
                </c:pt>
                <c:pt idx="23">
                  <c:v>-0.59930075000000005</c:v>
                </c:pt>
                <c:pt idx="24">
                  <c:v>-0.54085186200000002</c:v>
                </c:pt>
                <c:pt idx="25">
                  <c:v>-0.48964423299999998</c:v>
                </c:pt>
                <c:pt idx="26">
                  <c:v>-0.44527646399999998</c:v>
                </c:pt>
                <c:pt idx="27">
                  <c:v>-0.41415819300000001</c:v>
                </c:pt>
                <c:pt idx="28">
                  <c:v>-0.40023279899999997</c:v>
                </c:pt>
                <c:pt idx="29">
                  <c:v>-0.375863473</c:v>
                </c:pt>
                <c:pt idx="30">
                  <c:v>-0.36181519899999998</c:v>
                </c:pt>
                <c:pt idx="31">
                  <c:v>-0.33605881300000001</c:v>
                </c:pt>
                <c:pt idx="32">
                  <c:v>-0.32066166600000001</c:v>
                </c:pt>
                <c:pt idx="33">
                  <c:v>-0.296021545</c:v>
                </c:pt>
                <c:pt idx="34">
                  <c:v>-0.27248660899999999</c:v>
                </c:pt>
                <c:pt idx="35">
                  <c:v>-0.24747192300000001</c:v>
                </c:pt>
                <c:pt idx="36">
                  <c:v>-0.22129014</c:v>
                </c:pt>
                <c:pt idx="37">
                  <c:v>-0.194685892</c:v>
                </c:pt>
                <c:pt idx="38">
                  <c:v>-0.17001197300000001</c:v>
                </c:pt>
                <c:pt idx="39">
                  <c:v>-0.14456608100000001</c:v>
                </c:pt>
                <c:pt idx="40">
                  <c:v>-0.12801457499999999</c:v>
                </c:pt>
                <c:pt idx="41">
                  <c:v>-0.11117313099999999</c:v>
                </c:pt>
                <c:pt idx="42">
                  <c:v>-0.10055093599999999</c:v>
                </c:pt>
                <c:pt idx="43">
                  <c:v>-8.9140966000000002E-2</c:v>
                </c:pt>
                <c:pt idx="44">
                  <c:v>-8.4646896999999999E-2</c:v>
                </c:pt>
                <c:pt idx="45">
                  <c:v>-8.0055112999999997E-2</c:v>
                </c:pt>
                <c:pt idx="46">
                  <c:v>-7.8580356000000004E-2</c:v>
                </c:pt>
                <c:pt idx="47">
                  <c:v>-7.2319320000000006E-2</c:v>
                </c:pt>
                <c:pt idx="48">
                  <c:v>-7.4076404999999998E-2</c:v>
                </c:pt>
                <c:pt idx="49">
                  <c:v>-7.8516129000000004E-2</c:v>
                </c:pt>
                <c:pt idx="50">
                  <c:v>-7.8850412999999994E-2</c:v>
                </c:pt>
                <c:pt idx="51">
                  <c:v>-7.9458613999999997E-2</c:v>
                </c:pt>
                <c:pt idx="52">
                  <c:v>-7.8310884999999997E-2</c:v>
                </c:pt>
                <c:pt idx="53">
                  <c:v>-8.3850750000000002E-2</c:v>
                </c:pt>
                <c:pt idx="54">
                  <c:v>-8.5783835000000003E-2</c:v>
                </c:pt>
                <c:pt idx="55">
                  <c:v>-9.0418277000000005E-2</c:v>
                </c:pt>
                <c:pt idx="56">
                  <c:v>-8.9189380999999998E-2</c:v>
                </c:pt>
                <c:pt idx="57">
                  <c:v>-8.7554066E-2</c:v>
                </c:pt>
                <c:pt idx="58">
                  <c:v>-9.6352040999999999E-2</c:v>
                </c:pt>
                <c:pt idx="59">
                  <c:v>-9.8738839999999994E-2</c:v>
                </c:pt>
                <c:pt idx="60">
                  <c:v>-0.100642594</c:v>
                </c:pt>
                <c:pt idx="61">
                  <c:v>-0.105260673</c:v>
                </c:pt>
                <c:pt idx="62">
                  <c:v>-0.101588418</c:v>
                </c:pt>
                <c:pt idx="63">
                  <c:v>-0.100321855</c:v>
                </c:pt>
                <c:pt idx="64">
                  <c:v>-9.9246394000000002E-2</c:v>
                </c:pt>
                <c:pt idx="65">
                  <c:v>-0.101622171</c:v>
                </c:pt>
                <c:pt idx="66">
                  <c:v>-9.4718218000000007E-2</c:v>
                </c:pt>
                <c:pt idx="67">
                  <c:v>-9.3822457999999997E-2</c:v>
                </c:pt>
              </c:numCache>
            </c:numRef>
          </c:val>
          <c:extLst>
            <c:ext xmlns:c16="http://schemas.microsoft.com/office/drawing/2014/chart" uri="{C3380CC4-5D6E-409C-BE32-E72D297353CC}">
              <c16:uniqueId val="{00000000-3F0A-46C0-B61A-0B35BCE3DCAC}"/>
            </c:ext>
          </c:extLst>
        </c:ser>
        <c:dLbls>
          <c:showLegendKey val="0"/>
          <c:showVal val="0"/>
          <c:showCatName val="0"/>
          <c:showSerName val="0"/>
          <c:showPercent val="0"/>
          <c:showBubbleSize val="0"/>
        </c:dLbls>
        <c:gapWidth val="60"/>
        <c:axId val="1567246640"/>
        <c:axId val="1639599504"/>
      </c:barChart>
      <c:catAx>
        <c:axId val="156724664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639599504"/>
        <c:crosses val="autoZero"/>
        <c:auto val="1"/>
        <c:lblAlgn val="ctr"/>
        <c:lblOffset val="100"/>
        <c:tickLblSkip val="2"/>
        <c:tickMarkSkip val="1"/>
        <c:noMultiLvlLbl val="0"/>
      </c:catAx>
      <c:valAx>
        <c:axId val="1639599504"/>
        <c:scaling>
          <c:orientation val="minMax"/>
          <c:max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entury Gothic" panose="020B0502020202020204" pitchFamily="34" charset="0"/>
                <a:ea typeface="+mn-ea"/>
                <a:cs typeface="Arial" panose="020B0604020202020204" pitchFamily="34" charset="0"/>
              </a:defRPr>
            </a:pPr>
            <a:endParaRPr lang="es-ES"/>
          </a:p>
        </c:txPr>
        <c:crossAx val="15672466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Century Gothic" panose="020B0502020202020204" pitchFamily="34" charset="0"/>
          <a:cs typeface="Arial" panose="020B0604020202020204" pitchFamily="34" charset="0"/>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5.xml><?xml version="1.0" encoding="utf-8"?>
<cs:colorStyle xmlns:cs="http://schemas.microsoft.com/office/drawing/2012/chartStyle" xmlns:a="http://schemas.openxmlformats.org/drawingml/2006/main" meth="withinLinearReversed" id="22">
  <a:schemeClr val="accent2"/>
</cs:colorStyle>
</file>

<file path=xl/charts/colors1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3.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33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1197"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330" kern="1200"/>
  </cs:chartArea>
  <cs:dataLabel>
    <cs:lnRef idx="0"/>
    <cs:fillRef idx="0"/>
    <cs:effectRef idx="0"/>
    <cs:fontRef idx="minor">
      <a:schemeClr val="tx1">
        <a:lumMod val="75000"/>
        <a:lumOff val="25000"/>
      </a:schemeClr>
    </cs:fontRef>
    <cs:defRPr sz="1197"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1197"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1197"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1197"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1197"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62"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1197"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1197"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33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1197"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330" kern="1200"/>
  </cs:chartArea>
  <cs:dataLabel>
    <cs:lnRef idx="0"/>
    <cs:fillRef idx="0"/>
    <cs:effectRef idx="0"/>
    <cs:fontRef idx="minor">
      <a:schemeClr val="tx1">
        <a:lumMod val="75000"/>
        <a:lumOff val="25000"/>
      </a:schemeClr>
    </cs:fontRef>
    <cs:defRPr sz="1197"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1197"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1197"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1197"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1197"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62"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1197"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1197"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33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1197"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330" kern="1200"/>
  </cs:chartArea>
  <cs:dataLabel>
    <cs:lnRef idx="0"/>
    <cs:fillRef idx="0"/>
    <cs:effectRef idx="0"/>
    <cs:fontRef idx="minor">
      <a:schemeClr val="tx1">
        <a:lumMod val="75000"/>
        <a:lumOff val="25000"/>
      </a:schemeClr>
    </cs:fontRef>
    <cs:defRPr sz="1197"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1197"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1197"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1197"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1197"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62"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1197"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1197" kern="1200"/>
  </cs:valueAxis>
  <cs:wall>
    <cs:lnRef idx="0"/>
    <cs:fillRef idx="0"/>
    <cs:effectRef idx="0"/>
    <cs:fontRef idx="minor">
      <a:schemeClr val="tx1"/>
    </cs:fontRef>
    <cs:spPr>
      <a:noFill/>
      <a:ln>
        <a:noFill/>
      </a:ln>
    </cs:spPr>
  </cs:wall>
</cs:chartStyle>
</file>

<file path=xl/charts/style1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33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1197"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330" kern="1200"/>
  </cs:chartArea>
  <cs:dataLabel>
    <cs:lnRef idx="0"/>
    <cs:fillRef idx="0"/>
    <cs:effectRef idx="0"/>
    <cs:fontRef idx="minor">
      <a:schemeClr val="tx1">
        <a:lumMod val="75000"/>
        <a:lumOff val="25000"/>
      </a:schemeClr>
    </cs:fontRef>
    <cs:defRPr sz="1197"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1197"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1197"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1197"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1197"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62"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1197"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1197" kern="1200"/>
  </cs:valueAxis>
  <cs:wall>
    <cs:lnRef idx="0"/>
    <cs:fillRef idx="0"/>
    <cs:effectRef idx="0"/>
    <cs:fontRef idx="minor">
      <a:schemeClr val="tx1"/>
    </cs:fontRef>
    <cs:spPr>
      <a:noFill/>
      <a:ln>
        <a:noFill/>
      </a:ln>
    </cs:spPr>
  </cs:wall>
</cs:chartStyle>
</file>

<file path=xl/charts/style1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33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1197"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330" kern="1200"/>
  </cs:chartArea>
  <cs:dataLabel>
    <cs:lnRef idx="0"/>
    <cs:fillRef idx="0"/>
    <cs:effectRef idx="0"/>
    <cs:fontRef idx="minor">
      <a:schemeClr val="tx1">
        <a:lumMod val="75000"/>
        <a:lumOff val="25000"/>
      </a:schemeClr>
    </cs:fontRef>
    <cs:defRPr sz="1197"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1197"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1197"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1197"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1197"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62"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1197"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1197"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33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1197"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330" kern="1200"/>
  </cs:chartArea>
  <cs:dataLabel>
    <cs:lnRef idx="0"/>
    <cs:fillRef idx="0"/>
    <cs:effectRef idx="0"/>
    <cs:fontRef idx="minor">
      <a:schemeClr val="tx1">
        <a:lumMod val="75000"/>
        <a:lumOff val="25000"/>
      </a:schemeClr>
    </cs:fontRef>
    <cs:defRPr sz="1197"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1197"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1197"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1197"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1197"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62"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1197"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1197"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33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1197"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330" kern="1200"/>
  </cs:chartArea>
  <cs:dataLabel>
    <cs:lnRef idx="0"/>
    <cs:fillRef idx="0"/>
    <cs:effectRef idx="0"/>
    <cs:fontRef idx="minor">
      <a:schemeClr val="tx1">
        <a:lumMod val="75000"/>
        <a:lumOff val="25000"/>
      </a:schemeClr>
    </cs:fontRef>
    <cs:defRPr sz="1197"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1197"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1197"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1197"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1197"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62"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1197"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1197"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33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1197"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330" kern="1200"/>
  </cs:chartArea>
  <cs:dataLabel>
    <cs:lnRef idx="0"/>
    <cs:fillRef idx="0"/>
    <cs:effectRef idx="0"/>
    <cs:fontRef idx="minor">
      <a:schemeClr val="tx1">
        <a:lumMod val="75000"/>
        <a:lumOff val="25000"/>
      </a:schemeClr>
    </cs:fontRef>
    <cs:defRPr sz="1197"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1197"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1197"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1197"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1197"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62"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1197"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1197"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148.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149.xml"/></Relationships>
</file>

<file path=xl/drawings/_rels/drawing102.xml.rels><?xml version="1.0" encoding="UTF-8" standalone="yes"?>
<Relationships xmlns="http://schemas.openxmlformats.org/package/2006/relationships"><Relationship Id="rId3" Type="http://schemas.openxmlformats.org/officeDocument/2006/relationships/chart" Target="../charts/chart152.xml"/><Relationship Id="rId2" Type="http://schemas.openxmlformats.org/officeDocument/2006/relationships/chart" Target="../charts/chart151.xml"/><Relationship Id="rId1" Type="http://schemas.openxmlformats.org/officeDocument/2006/relationships/chart" Target="../charts/chart150.xml"/><Relationship Id="rId6" Type="http://schemas.openxmlformats.org/officeDocument/2006/relationships/chart" Target="../charts/chart155.xml"/><Relationship Id="rId5" Type="http://schemas.openxmlformats.org/officeDocument/2006/relationships/chart" Target="../charts/chart154.xml"/><Relationship Id="rId4" Type="http://schemas.openxmlformats.org/officeDocument/2006/relationships/chart" Target="../charts/chart153.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156.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157.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158.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159.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160.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16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s>
</file>

<file path=xl/drawings/_rels/drawing110.xml.rels><?xml version="1.0" encoding="UTF-8" standalone="yes"?>
<Relationships xmlns="http://schemas.openxmlformats.org/package/2006/relationships"><Relationship Id="rId1" Type="http://schemas.openxmlformats.org/officeDocument/2006/relationships/chart" Target="../charts/chart162.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163.xml"/></Relationships>
</file>

<file path=xl/drawings/_rels/drawing114.xml.rels><?xml version="1.0" encoding="UTF-8" standalone="yes"?>
<Relationships xmlns="http://schemas.openxmlformats.org/package/2006/relationships"><Relationship Id="rId3" Type="http://schemas.openxmlformats.org/officeDocument/2006/relationships/chart" Target="../charts/chart166.xml"/><Relationship Id="rId2" Type="http://schemas.openxmlformats.org/officeDocument/2006/relationships/chart" Target="../charts/chart165.xml"/><Relationship Id="rId1" Type="http://schemas.openxmlformats.org/officeDocument/2006/relationships/chart" Target="../charts/chart164.xml"/></Relationships>
</file>

<file path=xl/drawings/_rels/drawing115.xml.rels><?xml version="1.0" encoding="UTF-8" standalone="yes"?>
<Relationships xmlns="http://schemas.openxmlformats.org/package/2006/relationships"><Relationship Id="rId3" Type="http://schemas.openxmlformats.org/officeDocument/2006/relationships/chart" Target="../charts/chart169.xml"/><Relationship Id="rId2" Type="http://schemas.openxmlformats.org/officeDocument/2006/relationships/chart" Target="../charts/chart168.xml"/><Relationship Id="rId1" Type="http://schemas.openxmlformats.org/officeDocument/2006/relationships/chart" Target="../charts/chart167.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170.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171.xml"/></Relationships>
</file>

<file path=xl/drawings/_rels/drawing118.xml.rels><?xml version="1.0" encoding="UTF-8" standalone="yes"?>
<Relationships xmlns="http://schemas.openxmlformats.org/package/2006/relationships"><Relationship Id="rId3" Type="http://schemas.openxmlformats.org/officeDocument/2006/relationships/chart" Target="../charts/chart174.xml"/><Relationship Id="rId2" Type="http://schemas.openxmlformats.org/officeDocument/2006/relationships/chart" Target="../charts/chart173.xml"/><Relationship Id="rId1" Type="http://schemas.openxmlformats.org/officeDocument/2006/relationships/chart" Target="../charts/chart172.xml"/></Relationships>
</file>

<file path=xl/drawings/_rels/drawing119.xml.rels><?xml version="1.0" encoding="UTF-8" standalone="yes"?>
<Relationships xmlns="http://schemas.openxmlformats.org/package/2006/relationships"><Relationship Id="rId2" Type="http://schemas.openxmlformats.org/officeDocument/2006/relationships/chart" Target="../charts/chart176.xml"/><Relationship Id="rId1" Type="http://schemas.openxmlformats.org/officeDocument/2006/relationships/chart" Target="../charts/chart175.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s>
</file>

<file path=xl/drawings/_rels/drawing120.xml.rels><?xml version="1.0" encoding="UTF-8" standalone="yes"?>
<Relationships xmlns="http://schemas.openxmlformats.org/package/2006/relationships"><Relationship Id="rId1" Type="http://schemas.openxmlformats.org/officeDocument/2006/relationships/chart" Target="../charts/chart177.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178.xml"/></Relationships>
</file>

<file path=xl/drawings/_rels/drawing122.xml.rels><?xml version="1.0" encoding="UTF-8" standalone="yes"?>
<Relationships xmlns="http://schemas.openxmlformats.org/package/2006/relationships"><Relationship Id="rId1" Type="http://schemas.openxmlformats.org/officeDocument/2006/relationships/chart" Target="../charts/chart179.xml"/></Relationships>
</file>

<file path=xl/drawings/_rels/drawing123.xml.rels><?xml version="1.0" encoding="UTF-8" standalone="yes"?>
<Relationships xmlns="http://schemas.openxmlformats.org/package/2006/relationships"><Relationship Id="rId1" Type="http://schemas.openxmlformats.org/officeDocument/2006/relationships/chart" Target="../charts/chart180.xml"/></Relationships>
</file>

<file path=xl/drawings/_rels/drawing124.xml.rels><?xml version="1.0" encoding="UTF-8" standalone="yes"?>
<Relationships xmlns="http://schemas.openxmlformats.org/package/2006/relationships"><Relationship Id="rId1" Type="http://schemas.openxmlformats.org/officeDocument/2006/relationships/chart" Target="../charts/chart181.xml"/></Relationships>
</file>

<file path=xl/drawings/_rels/drawing125.xml.rels><?xml version="1.0" encoding="UTF-8" standalone="yes"?>
<Relationships xmlns="http://schemas.openxmlformats.org/package/2006/relationships"><Relationship Id="rId1" Type="http://schemas.openxmlformats.org/officeDocument/2006/relationships/chart" Target="../charts/chart182.xml"/></Relationships>
</file>

<file path=xl/drawings/_rels/drawing126.xml.rels><?xml version="1.0" encoding="UTF-8" standalone="yes"?>
<Relationships xmlns="http://schemas.openxmlformats.org/package/2006/relationships"><Relationship Id="rId1" Type="http://schemas.openxmlformats.org/officeDocument/2006/relationships/chart" Target="../charts/chart183.xml"/></Relationships>
</file>

<file path=xl/drawings/_rels/drawing127.xml.rels><?xml version="1.0" encoding="UTF-8" standalone="yes"?>
<Relationships xmlns="http://schemas.openxmlformats.org/package/2006/relationships"><Relationship Id="rId3" Type="http://schemas.openxmlformats.org/officeDocument/2006/relationships/chart" Target="../charts/chart186.xml"/><Relationship Id="rId2" Type="http://schemas.openxmlformats.org/officeDocument/2006/relationships/chart" Target="../charts/chart185.xml"/><Relationship Id="rId1" Type="http://schemas.openxmlformats.org/officeDocument/2006/relationships/chart" Target="../charts/chart184.xml"/></Relationships>
</file>

<file path=xl/drawings/_rels/drawing128.xml.rels><?xml version="1.0" encoding="UTF-8" standalone="yes"?>
<Relationships xmlns="http://schemas.openxmlformats.org/package/2006/relationships"><Relationship Id="rId1" Type="http://schemas.openxmlformats.org/officeDocument/2006/relationships/chart" Target="../charts/chart187.xml"/></Relationships>
</file>

<file path=xl/drawings/_rels/drawing129.xml.rels><?xml version="1.0" encoding="UTF-8" standalone="yes"?>
<Relationships xmlns="http://schemas.openxmlformats.org/package/2006/relationships"><Relationship Id="rId1" Type="http://schemas.openxmlformats.org/officeDocument/2006/relationships/chart" Target="../charts/chart188.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30.xml.rels><?xml version="1.0" encoding="UTF-8" standalone="yes"?>
<Relationships xmlns="http://schemas.openxmlformats.org/package/2006/relationships"><Relationship Id="rId2" Type="http://schemas.openxmlformats.org/officeDocument/2006/relationships/chart" Target="../charts/chart190.xml"/><Relationship Id="rId1" Type="http://schemas.openxmlformats.org/officeDocument/2006/relationships/chart" Target="../charts/chart189.xml"/></Relationships>
</file>

<file path=xl/drawings/_rels/drawing131.xml.rels><?xml version="1.0" encoding="UTF-8" standalone="yes"?>
<Relationships xmlns="http://schemas.openxmlformats.org/package/2006/relationships"><Relationship Id="rId2" Type="http://schemas.openxmlformats.org/officeDocument/2006/relationships/chart" Target="../charts/chart192.xml"/><Relationship Id="rId1" Type="http://schemas.openxmlformats.org/officeDocument/2006/relationships/chart" Target="../charts/chart191.xml"/></Relationships>
</file>

<file path=xl/drawings/_rels/drawing132.xml.rels><?xml version="1.0" encoding="UTF-8" standalone="yes"?>
<Relationships xmlns="http://schemas.openxmlformats.org/package/2006/relationships"><Relationship Id="rId1" Type="http://schemas.openxmlformats.org/officeDocument/2006/relationships/chart" Target="../charts/chart193.xml"/></Relationships>
</file>

<file path=xl/drawings/_rels/drawing133.xml.rels><?xml version="1.0" encoding="UTF-8" standalone="yes"?>
<Relationships xmlns="http://schemas.openxmlformats.org/package/2006/relationships"><Relationship Id="rId1" Type="http://schemas.openxmlformats.org/officeDocument/2006/relationships/chart" Target="../charts/chart194.xml"/></Relationships>
</file>

<file path=xl/drawings/_rels/drawing134.xml.rels><?xml version="1.0" encoding="UTF-8" standalone="yes"?>
<Relationships xmlns="http://schemas.openxmlformats.org/package/2006/relationships"><Relationship Id="rId1" Type="http://schemas.openxmlformats.org/officeDocument/2006/relationships/chart" Target="../charts/chart195.xml"/></Relationships>
</file>

<file path=xl/drawings/_rels/drawing135.xml.rels><?xml version="1.0" encoding="UTF-8" standalone="yes"?>
<Relationships xmlns="http://schemas.openxmlformats.org/package/2006/relationships"><Relationship Id="rId1" Type="http://schemas.openxmlformats.org/officeDocument/2006/relationships/chart" Target="../charts/chart196.xml"/></Relationships>
</file>

<file path=xl/drawings/_rels/drawing136.xml.rels><?xml version="1.0" encoding="UTF-8" standalone="yes"?>
<Relationships xmlns="http://schemas.openxmlformats.org/package/2006/relationships"><Relationship Id="rId1" Type="http://schemas.openxmlformats.org/officeDocument/2006/relationships/chart" Target="../charts/chart197.xml"/></Relationships>
</file>

<file path=xl/drawings/_rels/drawing137.xml.rels><?xml version="1.0" encoding="UTF-8" standalone="yes"?>
<Relationships xmlns="http://schemas.openxmlformats.org/package/2006/relationships"><Relationship Id="rId1" Type="http://schemas.openxmlformats.org/officeDocument/2006/relationships/chart" Target="../charts/chart198.xml"/></Relationships>
</file>

<file path=xl/drawings/_rels/drawing138.xml.rels><?xml version="1.0" encoding="UTF-8" standalone="yes"?>
<Relationships xmlns="http://schemas.openxmlformats.org/package/2006/relationships"><Relationship Id="rId1" Type="http://schemas.openxmlformats.org/officeDocument/2006/relationships/chart" Target="../charts/chart199.xml"/></Relationships>
</file>

<file path=xl/drawings/_rels/drawing139.xml.rels><?xml version="1.0" encoding="UTF-8" standalone="yes"?>
<Relationships xmlns="http://schemas.openxmlformats.org/package/2006/relationships"><Relationship Id="rId1" Type="http://schemas.openxmlformats.org/officeDocument/2006/relationships/chart" Target="../charts/chart200.xml"/></Relationships>
</file>

<file path=xl/drawings/_rels/drawing140.xml.rels><?xml version="1.0" encoding="UTF-8" standalone="yes"?>
<Relationships xmlns="http://schemas.openxmlformats.org/package/2006/relationships"><Relationship Id="rId1" Type="http://schemas.openxmlformats.org/officeDocument/2006/relationships/chart" Target="../charts/chart201.xml"/></Relationships>
</file>

<file path=xl/drawings/_rels/drawing141.xml.rels><?xml version="1.0" encoding="UTF-8" standalone="yes"?>
<Relationships xmlns="http://schemas.openxmlformats.org/package/2006/relationships"><Relationship Id="rId2" Type="http://schemas.openxmlformats.org/officeDocument/2006/relationships/chart" Target="../charts/chart203.xml"/><Relationship Id="rId1" Type="http://schemas.openxmlformats.org/officeDocument/2006/relationships/chart" Target="../charts/chart202.xml"/></Relationships>
</file>

<file path=xl/drawings/_rels/drawing142.xml.rels><?xml version="1.0" encoding="UTF-8" standalone="yes"?>
<Relationships xmlns="http://schemas.openxmlformats.org/package/2006/relationships"><Relationship Id="rId1" Type="http://schemas.openxmlformats.org/officeDocument/2006/relationships/chart" Target="../charts/chart204.xml"/></Relationships>
</file>

<file path=xl/drawings/_rels/drawing143.xml.rels><?xml version="1.0" encoding="UTF-8" standalone="yes"?>
<Relationships xmlns="http://schemas.openxmlformats.org/package/2006/relationships"><Relationship Id="rId1" Type="http://schemas.openxmlformats.org/officeDocument/2006/relationships/chart" Target="../charts/chart205.xml"/></Relationships>
</file>

<file path=xl/drawings/_rels/drawing144.xml.rels><?xml version="1.0" encoding="UTF-8" standalone="yes"?>
<Relationships xmlns="http://schemas.openxmlformats.org/package/2006/relationships"><Relationship Id="rId2" Type="http://schemas.openxmlformats.org/officeDocument/2006/relationships/chart" Target="../charts/chart207.xml"/><Relationship Id="rId1" Type="http://schemas.openxmlformats.org/officeDocument/2006/relationships/chart" Target="../charts/chart206.xml"/></Relationships>
</file>

<file path=xl/drawings/_rels/drawing14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6.xml.rels><?xml version="1.0" encoding="UTF-8" standalone="yes"?>
<Relationships xmlns="http://schemas.openxmlformats.org/package/2006/relationships"><Relationship Id="rId1" Type="http://schemas.openxmlformats.org/officeDocument/2006/relationships/chart" Target="../charts/chart208.xml"/></Relationships>
</file>

<file path=xl/drawings/_rels/drawing147.xml.rels><?xml version="1.0" encoding="UTF-8" standalone="yes"?>
<Relationships xmlns="http://schemas.openxmlformats.org/package/2006/relationships"><Relationship Id="rId2" Type="http://schemas.openxmlformats.org/officeDocument/2006/relationships/chart" Target="../charts/chart210.xml"/><Relationship Id="rId1" Type="http://schemas.openxmlformats.org/officeDocument/2006/relationships/chart" Target="../charts/chart209.xml"/></Relationships>
</file>

<file path=xl/drawings/_rels/drawing148.xml.rels><?xml version="1.0" encoding="UTF-8" standalone="yes"?>
<Relationships xmlns="http://schemas.openxmlformats.org/package/2006/relationships"><Relationship Id="rId1" Type="http://schemas.openxmlformats.org/officeDocument/2006/relationships/chart" Target="../charts/chart211.xml"/></Relationships>
</file>

<file path=xl/drawings/_rels/drawing149.xml.rels><?xml version="1.0" encoding="UTF-8" standalone="yes"?>
<Relationships xmlns="http://schemas.openxmlformats.org/package/2006/relationships"><Relationship Id="rId1" Type="http://schemas.openxmlformats.org/officeDocument/2006/relationships/chart" Target="../charts/chart212.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50.xml.rels><?xml version="1.0" encoding="UTF-8" standalone="yes"?>
<Relationships xmlns="http://schemas.openxmlformats.org/package/2006/relationships"><Relationship Id="rId1" Type="http://schemas.openxmlformats.org/officeDocument/2006/relationships/chart" Target="../charts/chart213.xml"/></Relationships>
</file>

<file path=xl/drawings/_rels/drawing151.xml.rels><?xml version="1.0" encoding="UTF-8" standalone="yes"?>
<Relationships xmlns="http://schemas.openxmlformats.org/package/2006/relationships"><Relationship Id="rId1" Type="http://schemas.openxmlformats.org/officeDocument/2006/relationships/chart" Target="../charts/chart214.xml"/></Relationships>
</file>

<file path=xl/drawings/_rels/drawing152.xml.rels><?xml version="1.0" encoding="UTF-8" standalone="yes"?>
<Relationships xmlns="http://schemas.openxmlformats.org/package/2006/relationships"><Relationship Id="rId1" Type="http://schemas.openxmlformats.org/officeDocument/2006/relationships/chart" Target="../charts/chart215.xml"/></Relationships>
</file>

<file path=xl/drawings/_rels/drawing153.xml.rels><?xml version="1.0" encoding="UTF-8" standalone="yes"?>
<Relationships xmlns="http://schemas.openxmlformats.org/package/2006/relationships"><Relationship Id="rId1" Type="http://schemas.openxmlformats.org/officeDocument/2006/relationships/chart" Target="../charts/chart216.xml"/></Relationships>
</file>

<file path=xl/drawings/_rels/drawing154.xml.rels><?xml version="1.0" encoding="UTF-8" standalone="yes"?>
<Relationships xmlns="http://schemas.openxmlformats.org/package/2006/relationships"><Relationship Id="rId1" Type="http://schemas.openxmlformats.org/officeDocument/2006/relationships/chart" Target="../charts/chart217.xml"/></Relationships>
</file>

<file path=xl/drawings/_rels/drawing155.xml.rels><?xml version="1.0" encoding="UTF-8" standalone="yes"?>
<Relationships xmlns="http://schemas.openxmlformats.org/package/2006/relationships"><Relationship Id="rId1" Type="http://schemas.openxmlformats.org/officeDocument/2006/relationships/chart" Target="../charts/chart218.xml"/></Relationships>
</file>

<file path=xl/drawings/_rels/drawing156.xml.rels><?xml version="1.0" encoding="UTF-8" standalone="yes"?>
<Relationships xmlns="http://schemas.openxmlformats.org/package/2006/relationships"><Relationship Id="rId1" Type="http://schemas.openxmlformats.org/officeDocument/2006/relationships/chart" Target="../charts/chart219.xml"/></Relationships>
</file>

<file path=xl/drawings/_rels/drawing15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220.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52.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s>
</file>

<file path=xl/drawings/_rels/drawing53.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chart" Target="../charts/chart64.xml"/><Relationship Id="rId1" Type="http://schemas.openxmlformats.org/officeDocument/2006/relationships/chart" Target="../charts/chart63.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61.xml.rels><?xml version="1.0" encoding="UTF-8" standalone="yes"?>
<Relationships xmlns="http://schemas.openxmlformats.org/package/2006/relationships"><Relationship Id="rId3" Type="http://schemas.openxmlformats.org/officeDocument/2006/relationships/chart" Target="../charts/chart76.xml"/><Relationship Id="rId2" Type="http://schemas.openxmlformats.org/officeDocument/2006/relationships/chart" Target="../charts/chart75.xml"/><Relationship Id="rId1" Type="http://schemas.openxmlformats.org/officeDocument/2006/relationships/chart" Target="../charts/chart74.xml"/></Relationships>
</file>

<file path=xl/drawings/_rels/drawing62.xml.rels><?xml version="1.0" encoding="UTF-8" standalone="yes"?>
<Relationships xmlns="http://schemas.openxmlformats.org/package/2006/relationships"><Relationship Id="rId3" Type="http://schemas.openxmlformats.org/officeDocument/2006/relationships/chart" Target="../charts/chart79.xml"/><Relationship Id="rId2" Type="http://schemas.openxmlformats.org/officeDocument/2006/relationships/chart" Target="../charts/chart78.xml"/><Relationship Id="rId1" Type="http://schemas.openxmlformats.org/officeDocument/2006/relationships/chart" Target="../charts/chart77.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74.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chart" Target="../charts/chart92.xml"/><Relationship Id="rId1" Type="http://schemas.openxmlformats.org/officeDocument/2006/relationships/chart" Target="../charts/chart91.xml"/></Relationships>
</file>

<file path=xl/drawings/_rels/drawing75.xml.rels><?xml version="1.0" encoding="UTF-8" standalone="yes"?>
<Relationships xmlns="http://schemas.openxmlformats.org/package/2006/relationships"><Relationship Id="rId3" Type="http://schemas.openxmlformats.org/officeDocument/2006/relationships/chart" Target="../charts/chart96.xml"/><Relationship Id="rId2" Type="http://schemas.openxmlformats.org/officeDocument/2006/relationships/chart" Target="../charts/chart95.xml"/><Relationship Id="rId1" Type="http://schemas.openxmlformats.org/officeDocument/2006/relationships/chart" Target="../charts/chart94.xml"/></Relationships>
</file>

<file path=xl/drawings/_rels/drawing76.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chart" Target="../charts/chart98.xml"/><Relationship Id="rId1" Type="http://schemas.openxmlformats.org/officeDocument/2006/relationships/chart" Target="../charts/chart97.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106.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107.xml"/></Relationships>
</file>

<file path=xl/drawings/_rels/drawing86.xml.rels><?xml version="1.0" encoding="UTF-8" standalone="yes"?>
<Relationships xmlns="http://schemas.openxmlformats.org/package/2006/relationships"><Relationship Id="rId8" Type="http://schemas.openxmlformats.org/officeDocument/2006/relationships/chart" Target="../charts/chart111.xml"/><Relationship Id="rId3" Type="http://schemas.openxmlformats.org/officeDocument/2006/relationships/image" Target="../media/image3.png"/><Relationship Id="rId7" Type="http://schemas.openxmlformats.org/officeDocument/2006/relationships/chart" Target="../charts/chart110.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09.xml"/><Relationship Id="rId11" Type="http://schemas.openxmlformats.org/officeDocument/2006/relationships/chart" Target="../charts/chart114.xml"/><Relationship Id="rId5" Type="http://schemas.openxmlformats.org/officeDocument/2006/relationships/chart" Target="../charts/chart108.xml"/><Relationship Id="rId10" Type="http://schemas.openxmlformats.org/officeDocument/2006/relationships/chart" Target="../charts/chart113.xml"/><Relationship Id="rId4" Type="http://schemas.openxmlformats.org/officeDocument/2006/relationships/image" Target="../media/image4.svg"/><Relationship Id="rId9" Type="http://schemas.openxmlformats.org/officeDocument/2006/relationships/chart" Target="../charts/chart112.xml"/></Relationships>
</file>

<file path=xl/drawings/_rels/drawing87.xml.rels><?xml version="1.0" encoding="UTF-8" standalone="yes"?>
<Relationships xmlns="http://schemas.openxmlformats.org/package/2006/relationships"><Relationship Id="rId3" Type="http://schemas.openxmlformats.org/officeDocument/2006/relationships/chart" Target="../charts/chart117.xml"/><Relationship Id="rId2" Type="http://schemas.openxmlformats.org/officeDocument/2006/relationships/chart" Target="../charts/chart116.xml"/><Relationship Id="rId1" Type="http://schemas.openxmlformats.org/officeDocument/2006/relationships/chart" Target="../charts/chart115.xml"/><Relationship Id="rId6" Type="http://schemas.openxmlformats.org/officeDocument/2006/relationships/chart" Target="../charts/chart120.xml"/><Relationship Id="rId5" Type="http://schemas.openxmlformats.org/officeDocument/2006/relationships/chart" Target="../charts/chart119.xml"/><Relationship Id="rId4" Type="http://schemas.openxmlformats.org/officeDocument/2006/relationships/chart" Target="../charts/chart118.xml"/></Relationships>
</file>

<file path=xl/drawings/_rels/drawing88.xml.rels><?xml version="1.0" encoding="UTF-8" standalone="yes"?>
<Relationships xmlns="http://schemas.openxmlformats.org/package/2006/relationships"><Relationship Id="rId3" Type="http://schemas.openxmlformats.org/officeDocument/2006/relationships/chart" Target="../charts/chart123.xml"/><Relationship Id="rId2" Type="http://schemas.openxmlformats.org/officeDocument/2006/relationships/chart" Target="../charts/chart122.xml"/><Relationship Id="rId1" Type="http://schemas.openxmlformats.org/officeDocument/2006/relationships/chart" Target="../charts/chart121.xml"/></Relationships>
</file>

<file path=xl/drawings/_rels/drawing89.xml.rels><?xml version="1.0" encoding="UTF-8" standalone="yes"?>
<Relationships xmlns="http://schemas.openxmlformats.org/package/2006/relationships"><Relationship Id="rId3" Type="http://schemas.openxmlformats.org/officeDocument/2006/relationships/chart" Target="../charts/chart126.xml"/><Relationship Id="rId2" Type="http://schemas.openxmlformats.org/officeDocument/2006/relationships/chart" Target="../charts/chart125.xml"/><Relationship Id="rId1" Type="http://schemas.openxmlformats.org/officeDocument/2006/relationships/chart" Target="../charts/chart12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0.xml.rels><?xml version="1.0" encoding="UTF-8" standalone="yes"?>
<Relationships xmlns="http://schemas.openxmlformats.org/package/2006/relationships"><Relationship Id="rId3" Type="http://schemas.openxmlformats.org/officeDocument/2006/relationships/chart" Target="../charts/chart129.xml"/><Relationship Id="rId2" Type="http://schemas.openxmlformats.org/officeDocument/2006/relationships/chart" Target="../charts/chart128.xml"/><Relationship Id="rId1" Type="http://schemas.openxmlformats.org/officeDocument/2006/relationships/chart" Target="../charts/chart127.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130.xml"/></Relationships>
</file>

<file path=xl/drawings/_rels/drawing92.xml.rels><?xml version="1.0" encoding="UTF-8" standalone="yes"?>
<Relationships xmlns="http://schemas.openxmlformats.org/package/2006/relationships"><Relationship Id="rId3" Type="http://schemas.openxmlformats.org/officeDocument/2006/relationships/chart" Target="../charts/chart133.xml"/><Relationship Id="rId2" Type="http://schemas.openxmlformats.org/officeDocument/2006/relationships/chart" Target="../charts/chart132.xml"/><Relationship Id="rId1" Type="http://schemas.openxmlformats.org/officeDocument/2006/relationships/chart" Target="../charts/chart131.xml"/><Relationship Id="rId4" Type="http://schemas.openxmlformats.org/officeDocument/2006/relationships/chart" Target="../charts/chart134.xml"/></Relationships>
</file>

<file path=xl/drawings/_rels/drawing93.xml.rels><?xml version="1.0" encoding="UTF-8" standalone="yes"?>
<Relationships xmlns="http://schemas.openxmlformats.org/package/2006/relationships"><Relationship Id="rId3" Type="http://schemas.openxmlformats.org/officeDocument/2006/relationships/chart" Target="../charts/chart137.xml"/><Relationship Id="rId2" Type="http://schemas.openxmlformats.org/officeDocument/2006/relationships/chart" Target="../charts/chart136.xml"/><Relationship Id="rId1" Type="http://schemas.openxmlformats.org/officeDocument/2006/relationships/chart" Target="../charts/chart135.xml"/></Relationships>
</file>

<file path=xl/drawings/_rels/drawing94.xml.rels><?xml version="1.0" encoding="UTF-8" standalone="yes"?>
<Relationships xmlns="http://schemas.openxmlformats.org/package/2006/relationships"><Relationship Id="rId3" Type="http://schemas.openxmlformats.org/officeDocument/2006/relationships/chart" Target="../charts/chart140.xml"/><Relationship Id="rId2" Type="http://schemas.openxmlformats.org/officeDocument/2006/relationships/chart" Target="../charts/chart139.xml"/><Relationship Id="rId1" Type="http://schemas.openxmlformats.org/officeDocument/2006/relationships/chart" Target="../charts/chart138.xml"/></Relationships>
</file>

<file path=xl/drawings/_rels/drawing95.xml.rels><?xml version="1.0" encoding="UTF-8" standalone="yes"?>
<Relationships xmlns="http://schemas.openxmlformats.org/package/2006/relationships"><Relationship Id="rId3" Type="http://schemas.openxmlformats.org/officeDocument/2006/relationships/chart" Target="../charts/chart143.xml"/><Relationship Id="rId2" Type="http://schemas.openxmlformats.org/officeDocument/2006/relationships/chart" Target="../charts/chart142.xml"/><Relationship Id="rId1" Type="http://schemas.openxmlformats.org/officeDocument/2006/relationships/chart" Target="../charts/chart141.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144.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145.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146.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147.xml"/></Relationships>
</file>

<file path=xl/drawings/drawing1.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4830445</xdr:colOff>
      <xdr:row>17</xdr:row>
      <xdr:rowOff>140970</xdr:rowOff>
    </xdr:to>
    <xdr:graphicFrame macro="">
      <xdr:nvGraphicFramePr>
        <xdr:cNvPr id="5" name="Gráfico 4">
          <a:extLst>
            <a:ext uri="{FF2B5EF4-FFF2-40B4-BE49-F238E27FC236}">
              <a16:creationId xmlns:a16="http://schemas.microsoft.com/office/drawing/2014/main" id="{CCA9926C-3CB6-42BE-8D75-B4B7911B86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3</xdr:row>
      <xdr:rowOff>0</xdr:rowOff>
    </xdr:from>
    <xdr:to>
      <xdr:col>2</xdr:col>
      <xdr:colOff>3810</xdr:colOff>
      <xdr:row>16</xdr:row>
      <xdr:rowOff>114300</xdr:rowOff>
    </xdr:to>
    <xdr:graphicFrame macro="">
      <xdr:nvGraphicFramePr>
        <xdr:cNvPr id="3" name="Gráfico 2">
          <a:extLst>
            <a:ext uri="{FF2B5EF4-FFF2-40B4-BE49-F238E27FC236}">
              <a16:creationId xmlns:a16="http://schemas.microsoft.com/office/drawing/2014/main" id="{394666F6-CC2E-42E9-9662-03415E86B3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1</xdr:col>
      <xdr:colOff>0</xdr:colOff>
      <xdr:row>3</xdr:row>
      <xdr:rowOff>0</xdr:rowOff>
    </xdr:from>
    <xdr:to>
      <xdr:col>2</xdr:col>
      <xdr:colOff>0</xdr:colOff>
      <xdr:row>23</xdr:row>
      <xdr:rowOff>30480</xdr:rowOff>
    </xdr:to>
    <xdr:graphicFrame macro="">
      <xdr:nvGraphicFramePr>
        <xdr:cNvPr id="3" name="Gráfico 2">
          <a:extLst>
            <a:ext uri="{FF2B5EF4-FFF2-40B4-BE49-F238E27FC236}">
              <a16:creationId xmlns:a16="http://schemas.microsoft.com/office/drawing/2014/main" id="{3446B06C-EA15-4B16-AA99-7644D8253A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830579</xdr:colOff>
      <xdr:row>3</xdr:row>
      <xdr:rowOff>0</xdr:rowOff>
    </xdr:from>
    <xdr:to>
      <xdr:col>1</xdr:col>
      <xdr:colOff>3440430</xdr:colOff>
      <xdr:row>15</xdr:row>
      <xdr:rowOff>102870</xdr:rowOff>
    </xdr:to>
    <xdr:graphicFrame macro="">
      <xdr:nvGraphicFramePr>
        <xdr:cNvPr id="3" name="Gráfico 2">
          <a:extLst>
            <a:ext uri="{FF2B5EF4-FFF2-40B4-BE49-F238E27FC236}">
              <a16:creationId xmlns:a16="http://schemas.microsoft.com/office/drawing/2014/main" id="{2C6370DB-EFF2-4E76-8C89-2BE43C650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3131820</xdr:colOff>
      <xdr:row>14</xdr:row>
      <xdr:rowOff>137160</xdr:rowOff>
    </xdr:to>
    <xdr:graphicFrame macro="">
      <xdr:nvGraphicFramePr>
        <xdr:cNvPr id="9" name="Gráfico 8">
          <a:extLst>
            <a:ext uri="{FF2B5EF4-FFF2-40B4-BE49-F238E27FC236}">
              <a16:creationId xmlns:a16="http://schemas.microsoft.com/office/drawing/2014/main" id="{461BC1F9-5B54-4E0D-97AD-500FB0126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3147060</xdr:colOff>
      <xdr:row>14</xdr:row>
      <xdr:rowOff>118110</xdr:rowOff>
    </xdr:to>
    <xdr:graphicFrame macro="">
      <xdr:nvGraphicFramePr>
        <xdr:cNvPr id="10" name="Gráfico 9">
          <a:extLst>
            <a:ext uri="{FF2B5EF4-FFF2-40B4-BE49-F238E27FC236}">
              <a16:creationId xmlns:a16="http://schemas.microsoft.com/office/drawing/2014/main" id="{C7A52845-E40A-4CA0-8322-E5437F18A5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17</xdr:row>
      <xdr:rowOff>0</xdr:rowOff>
    </xdr:from>
    <xdr:to>
      <xdr:col>1</xdr:col>
      <xdr:colOff>3055620</xdr:colOff>
      <xdr:row>28</xdr:row>
      <xdr:rowOff>3810</xdr:rowOff>
    </xdr:to>
    <xdr:graphicFrame macro="">
      <xdr:nvGraphicFramePr>
        <xdr:cNvPr id="11" name="Gráfico 10">
          <a:extLst>
            <a:ext uri="{FF2B5EF4-FFF2-40B4-BE49-F238E27FC236}">
              <a16:creationId xmlns:a16="http://schemas.microsoft.com/office/drawing/2014/main" id="{2FF498F7-A468-4C8D-A0CD-0BD12A891B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17</xdr:row>
      <xdr:rowOff>0</xdr:rowOff>
    </xdr:from>
    <xdr:to>
      <xdr:col>4</xdr:col>
      <xdr:colOff>99060</xdr:colOff>
      <xdr:row>27</xdr:row>
      <xdr:rowOff>133350</xdr:rowOff>
    </xdr:to>
    <xdr:graphicFrame macro="">
      <xdr:nvGraphicFramePr>
        <xdr:cNvPr id="12" name="Gráfico 11">
          <a:extLst>
            <a:ext uri="{FF2B5EF4-FFF2-40B4-BE49-F238E27FC236}">
              <a16:creationId xmlns:a16="http://schemas.microsoft.com/office/drawing/2014/main" id="{005FE156-F00B-45F8-893E-AF94F9C05A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30</xdr:row>
      <xdr:rowOff>0</xdr:rowOff>
    </xdr:from>
    <xdr:to>
      <xdr:col>1</xdr:col>
      <xdr:colOff>3131820</xdr:colOff>
      <xdr:row>40</xdr:row>
      <xdr:rowOff>156210</xdr:rowOff>
    </xdr:to>
    <xdr:graphicFrame macro="">
      <xdr:nvGraphicFramePr>
        <xdr:cNvPr id="13" name="Gráfico 12">
          <a:extLst>
            <a:ext uri="{FF2B5EF4-FFF2-40B4-BE49-F238E27FC236}">
              <a16:creationId xmlns:a16="http://schemas.microsoft.com/office/drawing/2014/main" id="{63791D2B-E664-41A7-830F-1637A1C65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30</xdr:row>
      <xdr:rowOff>0</xdr:rowOff>
    </xdr:from>
    <xdr:to>
      <xdr:col>4</xdr:col>
      <xdr:colOff>140970</xdr:colOff>
      <xdr:row>41</xdr:row>
      <xdr:rowOff>38100</xdr:rowOff>
    </xdr:to>
    <xdr:graphicFrame macro="">
      <xdr:nvGraphicFramePr>
        <xdr:cNvPr id="14" name="Gráfico 13">
          <a:extLst>
            <a:ext uri="{FF2B5EF4-FFF2-40B4-BE49-F238E27FC236}">
              <a16:creationId xmlns:a16="http://schemas.microsoft.com/office/drawing/2014/main" id="{72565C48-67E9-4C02-8AE0-721BFED33E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1</xdr:col>
      <xdr:colOff>1</xdr:colOff>
      <xdr:row>3</xdr:row>
      <xdr:rowOff>0</xdr:rowOff>
    </xdr:from>
    <xdr:to>
      <xdr:col>2</xdr:col>
      <xdr:colOff>3811</xdr:colOff>
      <xdr:row>17</xdr:row>
      <xdr:rowOff>118109</xdr:rowOff>
    </xdr:to>
    <xdr:graphicFrame macro="">
      <xdr:nvGraphicFramePr>
        <xdr:cNvPr id="3" name="Gráfico 2">
          <a:extLst>
            <a:ext uri="{FF2B5EF4-FFF2-40B4-BE49-F238E27FC236}">
              <a16:creationId xmlns:a16="http://schemas.microsoft.com/office/drawing/2014/main" id="{EB2EDE8A-ABA8-4980-B9BA-FC3584AF46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1</xdr:col>
      <xdr:colOff>1</xdr:colOff>
      <xdr:row>3</xdr:row>
      <xdr:rowOff>0</xdr:rowOff>
    </xdr:from>
    <xdr:to>
      <xdr:col>1</xdr:col>
      <xdr:colOff>6165471</xdr:colOff>
      <xdr:row>16</xdr:row>
      <xdr:rowOff>83820</xdr:rowOff>
    </xdr:to>
    <xdr:graphicFrame macro="">
      <xdr:nvGraphicFramePr>
        <xdr:cNvPr id="2" name="Gráfico 1">
          <a:extLst>
            <a:ext uri="{FF2B5EF4-FFF2-40B4-BE49-F238E27FC236}">
              <a16:creationId xmlns:a16="http://schemas.microsoft.com/office/drawing/2014/main" id="{A7C65F4D-4EA1-40F5-9A91-95F08834DA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1</xdr:col>
      <xdr:colOff>1</xdr:colOff>
      <xdr:row>3</xdr:row>
      <xdr:rowOff>0</xdr:rowOff>
    </xdr:from>
    <xdr:to>
      <xdr:col>1</xdr:col>
      <xdr:colOff>6165471</xdr:colOff>
      <xdr:row>16</xdr:row>
      <xdr:rowOff>83820</xdr:rowOff>
    </xdr:to>
    <xdr:graphicFrame macro="">
      <xdr:nvGraphicFramePr>
        <xdr:cNvPr id="2" name="Gráfico 1">
          <a:extLst>
            <a:ext uri="{FF2B5EF4-FFF2-40B4-BE49-F238E27FC236}">
              <a16:creationId xmlns:a16="http://schemas.microsoft.com/office/drawing/2014/main" id="{2AA9DA9F-C4F0-47B5-8EE7-0236E73B2A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1</xdr:col>
      <xdr:colOff>0</xdr:colOff>
      <xdr:row>3</xdr:row>
      <xdr:rowOff>0</xdr:rowOff>
    </xdr:from>
    <xdr:to>
      <xdr:col>2</xdr:col>
      <xdr:colOff>49530</xdr:colOff>
      <xdr:row>20</xdr:row>
      <xdr:rowOff>118110</xdr:rowOff>
    </xdr:to>
    <xdr:graphicFrame macro="">
      <xdr:nvGraphicFramePr>
        <xdr:cNvPr id="3" name="Gráfico 2">
          <a:extLst>
            <a:ext uri="{FF2B5EF4-FFF2-40B4-BE49-F238E27FC236}">
              <a16:creationId xmlns:a16="http://schemas.microsoft.com/office/drawing/2014/main" id="{7E791333-6F67-452B-AFB1-F2400692DA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c:userShapes xmlns:c="http://schemas.openxmlformats.org/drawingml/2006/chart">
  <cdr:relSizeAnchor xmlns:cdr="http://schemas.openxmlformats.org/drawingml/2006/chartDrawing">
    <cdr:from>
      <cdr:x>0</cdr:x>
      <cdr:y>0.0399</cdr:y>
    </cdr:from>
    <cdr:to>
      <cdr:x>0.08508</cdr:x>
      <cdr:y>0.09843</cdr:y>
    </cdr:to>
    <cdr:sp macro="" textlink="">
      <cdr:nvSpPr>
        <cdr:cNvPr id="2" name="Cuadro de texto 1"/>
        <cdr:cNvSpPr txBox="1"/>
      </cdr:nvSpPr>
      <cdr:spPr>
        <a:xfrm xmlns:a="http://schemas.openxmlformats.org/drawingml/2006/main">
          <a:off x="0" y="122464"/>
          <a:ext cx="465364" cy="1796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1.55306E-7</cdr:x>
      <cdr:y>0.02128</cdr:y>
    </cdr:from>
    <cdr:to>
      <cdr:x>0.07811</cdr:x>
      <cdr:y>0.10336</cdr:y>
    </cdr:to>
    <cdr:sp macro="" textlink="">
      <cdr:nvSpPr>
        <cdr:cNvPr id="3" name="Cuadro de texto 2"/>
        <cdr:cNvSpPr txBox="1"/>
      </cdr:nvSpPr>
      <cdr:spPr>
        <a:xfrm xmlns:a="http://schemas.openxmlformats.org/drawingml/2006/main">
          <a:off x="1" y="60403"/>
          <a:ext cx="502920" cy="232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900">
              <a:solidFill>
                <a:schemeClr val="tx1">
                  <a:lumMod val="75000"/>
                  <a:lumOff val="25000"/>
                </a:schemeClr>
              </a:solidFill>
              <a:latin typeface="Century Gothic" charset="0"/>
              <a:ea typeface="Century Gothic" charset="0"/>
              <a:cs typeface="Century Gothic" charset="0"/>
            </a:rPr>
            <a:t>% PIB</a:t>
          </a:r>
        </a:p>
      </cdr:txBody>
    </cdr:sp>
  </cdr:relSizeAnchor>
</c:userShapes>
</file>

<file path=xl/drawings/drawing108.xml><?xml version="1.0" encoding="utf-8"?>
<xdr:wsDr xmlns:xdr="http://schemas.openxmlformats.org/drawingml/2006/spreadsheetDrawing" xmlns:a="http://schemas.openxmlformats.org/drawingml/2006/main">
  <xdr:twoCellAnchor>
    <xdr:from>
      <xdr:col>1</xdr:col>
      <xdr:colOff>1</xdr:colOff>
      <xdr:row>3</xdr:row>
      <xdr:rowOff>0</xdr:rowOff>
    </xdr:from>
    <xdr:to>
      <xdr:col>1</xdr:col>
      <xdr:colOff>6165471</xdr:colOff>
      <xdr:row>16</xdr:row>
      <xdr:rowOff>83820</xdr:rowOff>
    </xdr:to>
    <xdr:graphicFrame macro="">
      <xdr:nvGraphicFramePr>
        <xdr:cNvPr id="2" name="Gráfico 1">
          <a:extLst>
            <a:ext uri="{FF2B5EF4-FFF2-40B4-BE49-F238E27FC236}">
              <a16:creationId xmlns:a16="http://schemas.microsoft.com/office/drawing/2014/main" id="{F8C2B95C-6200-4698-B89D-6D4A510E53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1</xdr:col>
      <xdr:colOff>1</xdr:colOff>
      <xdr:row>3</xdr:row>
      <xdr:rowOff>0</xdr:rowOff>
    </xdr:from>
    <xdr:to>
      <xdr:col>1</xdr:col>
      <xdr:colOff>6165471</xdr:colOff>
      <xdr:row>16</xdr:row>
      <xdr:rowOff>83820</xdr:rowOff>
    </xdr:to>
    <xdr:graphicFrame macro="">
      <xdr:nvGraphicFramePr>
        <xdr:cNvPr id="2" name="Gráfico 1">
          <a:extLst>
            <a:ext uri="{FF2B5EF4-FFF2-40B4-BE49-F238E27FC236}">
              <a16:creationId xmlns:a16="http://schemas.microsoft.com/office/drawing/2014/main" id="{D6840002-DC3A-4CD9-BF34-B697B9DBA8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3</xdr:row>
      <xdr:rowOff>0</xdr:rowOff>
    </xdr:from>
    <xdr:to>
      <xdr:col>2</xdr:col>
      <xdr:colOff>42334</xdr:colOff>
      <xdr:row>42</xdr:row>
      <xdr:rowOff>22027</xdr:rowOff>
    </xdr:to>
    <xdr:grpSp>
      <xdr:nvGrpSpPr>
        <xdr:cNvPr id="10" name="Grupo 9">
          <a:extLst>
            <a:ext uri="{FF2B5EF4-FFF2-40B4-BE49-F238E27FC236}">
              <a16:creationId xmlns:a16="http://schemas.microsoft.com/office/drawing/2014/main" id="{B9856A4D-9661-46CA-AE39-449CD8535572}"/>
            </a:ext>
          </a:extLst>
        </xdr:cNvPr>
        <xdr:cNvGrpSpPr/>
      </xdr:nvGrpSpPr>
      <xdr:grpSpPr>
        <a:xfrm>
          <a:off x="762000" y="719667"/>
          <a:ext cx="11112501" cy="8181777"/>
          <a:chOff x="5781675" y="12825413"/>
          <a:chExt cx="10058402" cy="7231775"/>
        </a:xfrm>
      </xdr:grpSpPr>
      <xdr:graphicFrame macro="">
        <xdr:nvGraphicFramePr>
          <xdr:cNvPr id="11" name="Gráfico 10">
            <a:extLst>
              <a:ext uri="{FF2B5EF4-FFF2-40B4-BE49-F238E27FC236}">
                <a16:creationId xmlns:a16="http://schemas.microsoft.com/office/drawing/2014/main" id="{5B0AA867-8378-44C9-B36D-99D02434ACDA}"/>
              </a:ext>
            </a:extLst>
          </xdr:cNvPr>
          <xdr:cNvGraphicFramePr/>
        </xdr:nvGraphicFramePr>
        <xdr:xfrm>
          <a:off x="5791198" y="12825413"/>
          <a:ext cx="10048877" cy="2319337"/>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12" name="Gráfico 11">
            <a:extLst>
              <a:ext uri="{FF2B5EF4-FFF2-40B4-BE49-F238E27FC236}">
                <a16:creationId xmlns:a16="http://schemas.microsoft.com/office/drawing/2014/main" id="{E6F8ED2E-2F2D-4485-B1E0-5B362E6B11A0}"/>
              </a:ext>
            </a:extLst>
          </xdr:cNvPr>
          <xdr:cNvGraphicFramePr>
            <a:graphicFrameLocks/>
          </xdr:cNvGraphicFramePr>
        </xdr:nvGraphicFramePr>
        <xdr:xfrm>
          <a:off x="5791200" y="15283173"/>
          <a:ext cx="10048877" cy="2319337"/>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13" name="Gráfico 12">
            <a:extLst>
              <a:ext uri="{FF2B5EF4-FFF2-40B4-BE49-F238E27FC236}">
                <a16:creationId xmlns:a16="http://schemas.microsoft.com/office/drawing/2014/main" id="{0CBCD6D0-11B9-45CD-84D9-E2DF6B9CB401}"/>
              </a:ext>
            </a:extLst>
          </xdr:cNvPr>
          <xdr:cNvGraphicFramePr>
            <a:graphicFrameLocks/>
          </xdr:cNvGraphicFramePr>
        </xdr:nvGraphicFramePr>
        <xdr:xfrm>
          <a:off x="5781675" y="17736170"/>
          <a:ext cx="10048877" cy="2321018"/>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wsDr>
</file>

<file path=xl/drawings/drawing110.xml><?xml version="1.0" encoding="utf-8"?>
<xdr:wsDr xmlns:xdr="http://schemas.openxmlformats.org/drawingml/2006/spreadsheetDrawing" xmlns:a="http://schemas.openxmlformats.org/drawingml/2006/main">
  <xdr:twoCellAnchor>
    <xdr:from>
      <xdr:col>1</xdr:col>
      <xdr:colOff>0</xdr:colOff>
      <xdr:row>3</xdr:row>
      <xdr:rowOff>0</xdr:rowOff>
    </xdr:from>
    <xdr:to>
      <xdr:col>2</xdr:col>
      <xdr:colOff>49530</xdr:colOff>
      <xdr:row>20</xdr:row>
      <xdr:rowOff>118110</xdr:rowOff>
    </xdr:to>
    <xdr:graphicFrame macro="">
      <xdr:nvGraphicFramePr>
        <xdr:cNvPr id="2" name="Gráfico 1">
          <a:extLst>
            <a:ext uri="{FF2B5EF4-FFF2-40B4-BE49-F238E27FC236}">
              <a16:creationId xmlns:a16="http://schemas.microsoft.com/office/drawing/2014/main" id="{6301E9B0-A9D7-40CB-85C7-3EC05938A5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1.xml><?xml version="1.0" encoding="utf-8"?>
<c:userShapes xmlns:c="http://schemas.openxmlformats.org/drawingml/2006/chart">
  <cdr:relSizeAnchor xmlns:cdr="http://schemas.openxmlformats.org/drawingml/2006/chartDrawing">
    <cdr:from>
      <cdr:x>0</cdr:x>
      <cdr:y>0.0399</cdr:y>
    </cdr:from>
    <cdr:to>
      <cdr:x>0.08508</cdr:x>
      <cdr:y>0.09843</cdr:y>
    </cdr:to>
    <cdr:sp macro="" textlink="">
      <cdr:nvSpPr>
        <cdr:cNvPr id="2" name="Cuadro de texto 1"/>
        <cdr:cNvSpPr txBox="1"/>
      </cdr:nvSpPr>
      <cdr:spPr>
        <a:xfrm xmlns:a="http://schemas.openxmlformats.org/drawingml/2006/main">
          <a:off x="0" y="122464"/>
          <a:ext cx="465364" cy="1796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1.55306E-7</cdr:x>
      <cdr:y>0.02128</cdr:y>
    </cdr:from>
    <cdr:to>
      <cdr:x>0.07811</cdr:x>
      <cdr:y>0.10336</cdr:y>
    </cdr:to>
    <cdr:sp macro="" textlink="">
      <cdr:nvSpPr>
        <cdr:cNvPr id="3" name="Cuadro de texto 2"/>
        <cdr:cNvSpPr txBox="1"/>
      </cdr:nvSpPr>
      <cdr:spPr>
        <a:xfrm xmlns:a="http://schemas.openxmlformats.org/drawingml/2006/main">
          <a:off x="1" y="60403"/>
          <a:ext cx="502920" cy="2329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900">
              <a:solidFill>
                <a:schemeClr val="tx1">
                  <a:lumMod val="75000"/>
                  <a:lumOff val="25000"/>
                </a:schemeClr>
              </a:solidFill>
              <a:latin typeface="Century Gothic" charset="0"/>
              <a:ea typeface="Century Gothic" charset="0"/>
              <a:cs typeface="Century Gothic" charset="0"/>
            </a:rPr>
            <a:t>% PIB</a:t>
          </a:r>
        </a:p>
      </cdr:txBody>
    </cdr:sp>
  </cdr:relSizeAnchor>
</c:userShapes>
</file>

<file path=xl/drawings/drawing112.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6263484</xdr:colOff>
      <xdr:row>22</xdr:row>
      <xdr:rowOff>102870</xdr:rowOff>
    </xdr:to>
    <xdr:graphicFrame macro="">
      <xdr:nvGraphicFramePr>
        <xdr:cNvPr id="3" name="Gráfico 2">
          <a:extLst>
            <a:ext uri="{FF2B5EF4-FFF2-40B4-BE49-F238E27FC236}">
              <a16:creationId xmlns:a16="http://schemas.microsoft.com/office/drawing/2014/main" id="{7D6E9B37-8A3C-4572-B5AC-8FF0B61F32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3.xml><?xml version="1.0" encoding="utf-8"?>
<c:userShapes xmlns:c="http://schemas.openxmlformats.org/drawingml/2006/chart">
  <cdr:relSizeAnchor xmlns:cdr="http://schemas.openxmlformats.org/drawingml/2006/chartDrawing">
    <cdr:from>
      <cdr:x>0</cdr:x>
      <cdr:y>0.0399</cdr:y>
    </cdr:from>
    <cdr:to>
      <cdr:x>0.08508</cdr:x>
      <cdr:y>0.09843</cdr:y>
    </cdr:to>
    <cdr:sp macro="" textlink="">
      <cdr:nvSpPr>
        <cdr:cNvPr id="2" name="Cuadro de texto 1"/>
        <cdr:cNvSpPr txBox="1"/>
      </cdr:nvSpPr>
      <cdr:spPr>
        <a:xfrm xmlns:a="http://schemas.openxmlformats.org/drawingml/2006/main">
          <a:off x="0" y="122464"/>
          <a:ext cx="465364" cy="1796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cdr:x>
      <cdr:y>0</cdr:y>
    </cdr:from>
    <cdr:to>
      <cdr:x>0.12239</cdr:x>
      <cdr:y>0.07936</cdr:y>
    </cdr:to>
    <cdr:sp macro="" textlink="">
      <cdr:nvSpPr>
        <cdr:cNvPr id="3" name="Cuadro de texto 2"/>
        <cdr:cNvSpPr txBox="1"/>
      </cdr:nvSpPr>
      <cdr:spPr>
        <a:xfrm xmlns:a="http://schemas.openxmlformats.org/drawingml/2006/main">
          <a:off x="0" y="0"/>
          <a:ext cx="611482" cy="2339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900">
              <a:solidFill>
                <a:schemeClr val="tx1">
                  <a:lumMod val="75000"/>
                  <a:lumOff val="25000"/>
                </a:schemeClr>
              </a:solidFill>
              <a:latin typeface="Century Gothic" charset="0"/>
              <a:ea typeface="Century Gothic" charset="0"/>
              <a:cs typeface="Century Gothic" charset="0"/>
            </a:rPr>
            <a:t>% PIB</a:t>
          </a:r>
        </a:p>
      </cdr:txBody>
    </cdr:sp>
  </cdr:relSizeAnchor>
</c:userShapes>
</file>

<file path=xl/drawings/drawing114.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7682199</xdr:colOff>
      <xdr:row>21</xdr:row>
      <xdr:rowOff>33867</xdr:rowOff>
    </xdr:to>
    <xdr:grpSp>
      <xdr:nvGrpSpPr>
        <xdr:cNvPr id="2" name="Grupo 1">
          <a:extLst>
            <a:ext uri="{FF2B5EF4-FFF2-40B4-BE49-F238E27FC236}">
              <a16:creationId xmlns:a16="http://schemas.microsoft.com/office/drawing/2014/main" id="{E92BFDB9-E748-40B0-9EBC-CA103D09C664}"/>
            </a:ext>
          </a:extLst>
        </xdr:cNvPr>
        <xdr:cNvGrpSpPr/>
      </xdr:nvGrpSpPr>
      <xdr:grpSpPr>
        <a:xfrm>
          <a:off x="762000" y="740833"/>
          <a:ext cx="7158324" cy="5579534"/>
          <a:chOff x="5781675" y="12825413"/>
          <a:chExt cx="10058402" cy="7231775"/>
        </a:xfrm>
      </xdr:grpSpPr>
      <xdr:graphicFrame macro="">
        <xdr:nvGraphicFramePr>
          <xdr:cNvPr id="3" name="Gráfico 2">
            <a:extLst>
              <a:ext uri="{FF2B5EF4-FFF2-40B4-BE49-F238E27FC236}">
                <a16:creationId xmlns:a16="http://schemas.microsoft.com/office/drawing/2014/main" id="{9092E716-266F-4FCF-B42B-0B1F1ADFA558}"/>
              </a:ext>
            </a:extLst>
          </xdr:cNvPr>
          <xdr:cNvGraphicFramePr/>
        </xdr:nvGraphicFramePr>
        <xdr:xfrm>
          <a:off x="5791198" y="12825413"/>
          <a:ext cx="10048877" cy="2319337"/>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áfico 3">
            <a:extLst>
              <a:ext uri="{FF2B5EF4-FFF2-40B4-BE49-F238E27FC236}">
                <a16:creationId xmlns:a16="http://schemas.microsoft.com/office/drawing/2014/main" id="{A8B9BBF7-C416-49E6-A6F2-8F3330113B11}"/>
              </a:ext>
            </a:extLst>
          </xdr:cNvPr>
          <xdr:cNvGraphicFramePr>
            <a:graphicFrameLocks/>
          </xdr:cNvGraphicFramePr>
        </xdr:nvGraphicFramePr>
        <xdr:xfrm>
          <a:off x="5791200" y="15283173"/>
          <a:ext cx="10048877" cy="2319337"/>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áfico 4">
            <a:extLst>
              <a:ext uri="{FF2B5EF4-FFF2-40B4-BE49-F238E27FC236}">
                <a16:creationId xmlns:a16="http://schemas.microsoft.com/office/drawing/2014/main" id="{EDDE18E1-FA13-4363-95BA-E9BE4EFFFCA9}"/>
              </a:ext>
            </a:extLst>
          </xdr:cNvPr>
          <xdr:cNvGraphicFramePr>
            <a:graphicFrameLocks/>
          </xdr:cNvGraphicFramePr>
        </xdr:nvGraphicFramePr>
        <xdr:xfrm>
          <a:off x="5781675" y="17736170"/>
          <a:ext cx="10048877" cy="2321018"/>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wsDr>
</file>

<file path=xl/drawings/drawing115.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7682199</xdr:colOff>
      <xdr:row>21</xdr:row>
      <xdr:rowOff>33867</xdr:rowOff>
    </xdr:to>
    <xdr:grpSp>
      <xdr:nvGrpSpPr>
        <xdr:cNvPr id="2" name="Grupo 1">
          <a:extLst>
            <a:ext uri="{FF2B5EF4-FFF2-40B4-BE49-F238E27FC236}">
              <a16:creationId xmlns:a16="http://schemas.microsoft.com/office/drawing/2014/main" id="{64E6DE7F-FAFD-4E14-8FA5-7AC7FB1026CF}"/>
            </a:ext>
          </a:extLst>
        </xdr:cNvPr>
        <xdr:cNvGrpSpPr/>
      </xdr:nvGrpSpPr>
      <xdr:grpSpPr>
        <a:xfrm>
          <a:off x="762000" y="740833"/>
          <a:ext cx="7158324" cy="5611284"/>
          <a:chOff x="5781675" y="12825413"/>
          <a:chExt cx="10058402" cy="7231775"/>
        </a:xfrm>
      </xdr:grpSpPr>
      <xdr:graphicFrame macro="">
        <xdr:nvGraphicFramePr>
          <xdr:cNvPr id="3" name="Gráfico 2">
            <a:extLst>
              <a:ext uri="{FF2B5EF4-FFF2-40B4-BE49-F238E27FC236}">
                <a16:creationId xmlns:a16="http://schemas.microsoft.com/office/drawing/2014/main" id="{CF4ECF7A-5786-4CCD-9A81-E7C8506223DD}"/>
              </a:ext>
            </a:extLst>
          </xdr:cNvPr>
          <xdr:cNvGraphicFramePr/>
        </xdr:nvGraphicFramePr>
        <xdr:xfrm>
          <a:off x="5791198" y="12825413"/>
          <a:ext cx="10048877" cy="2319337"/>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áfico 3">
            <a:extLst>
              <a:ext uri="{FF2B5EF4-FFF2-40B4-BE49-F238E27FC236}">
                <a16:creationId xmlns:a16="http://schemas.microsoft.com/office/drawing/2014/main" id="{7A33BFE2-9CB8-47D2-B2D2-C2DCEE0C4F93}"/>
              </a:ext>
            </a:extLst>
          </xdr:cNvPr>
          <xdr:cNvGraphicFramePr>
            <a:graphicFrameLocks/>
          </xdr:cNvGraphicFramePr>
        </xdr:nvGraphicFramePr>
        <xdr:xfrm>
          <a:off x="5791200" y="15283173"/>
          <a:ext cx="10048877" cy="2319337"/>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áfico 4">
            <a:extLst>
              <a:ext uri="{FF2B5EF4-FFF2-40B4-BE49-F238E27FC236}">
                <a16:creationId xmlns:a16="http://schemas.microsoft.com/office/drawing/2014/main" id="{B81029B0-2286-43DE-834B-D7C9373921F7}"/>
              </a:ext>
            </a:extLst>
          </xdr:cNvPr>
          <xdr:cNvGraphicFramePr>
            <a:graphicFrameLocks/>
          </xdr:cNvGraphicFramePr>
        </xdr:nvGraphicFramePr>
        <xdr:xfrm>
          <a:off x="5781675" y="17736170"/>
          <a:ext cx="10048877" cy="2321018"/>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wsDr>
</file>

<file path=xl/drawings/drawing116.xml><?xml version="1.0" encoding="utf-8"?>
<xdr:wsDr xmlns:xdr="http://schemas.openxmlformats.org/drawingml/2006/spreadsheetDrawing" xmlns:a="http://schemas.openxmlformats.org/drawingml/2006/main">
  <xdr:twoCellAnchor>
    <xdr:from>
      <xdr:col>1</xdr:col>
      <xdr:colOff>0</xdr:colOff>
      <xdr:row>3</xdr:row>
      <xdr:rowOff>0</xdr:rowOff>
    </xdr:from>
    <xdr:to>
      <xdr:col>2</xdr:col>
      <xdr:colOff>247650</xdr:colOff>
      <xdr:row>21</xdr:row>
      <xdr:rowOff>15240</xdr:rowOff>
    </xdr:to>
    <xdr:graphicFrame macro="">
      <xdr:nvGraphicFramePr>
        <xdr:cNvPr id="2" name="Gráfico 1">
          <a:extLst>
            <a:ext uri="{FF2B5EF4-FFF2-40B4-BE49-F238E27FC236}">
              <a16:creationId xmlns:a16="http://schemas.microsoft.com/office/drawing/2014/main" id="{ADAE8894-24B1-44EC-83BA-33F290D826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7.xml><?xml version="1.0" encoding="utf-8"?>
<xdr:wsDr xmlns:xdr="http://schemas.openxmlformats.org/drawingml/2006/spreadsheetDrawing" xmlns:a="http://schemas.openxmlformats.org/drawingml/2006/main">
  <xdr:twoCellAnchor>
    <xdr:from>
      <xdr:col>1</xdr:col>
      <xdr:colOff>1</xdr:colOff>
      <xdr:row>3</xdr:row>
      <xdr:rowOff>0</xdr:rowOff>
    </xdr:from>
    <xdr:to>
      <xdr:col>1</xdr:col>
      <xdr:colOff>6165471</xdr:colOff>
      <xdr:row>16</xdr:row>
      <xdr:rowOff>83820</xdr:rowOff>
    </xdr:to>
    <xdr:graphicFrame macro="">
      <xdr:nvGraphicFramePr>
        <xdr:cNvPr id="2" name="Gráfico 1">
          <a:extLst>
            <a:ext uri="{FF2B5EF4-FFF2-40B4-BE49-F238E27FC236}">
              <a16:creationId xmlns:a16="http://schemas.microsoft.com/office/drawing/2014/main" id="{DBBF748C-9C56-4AFA-A805-AE8184738B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xdr:from>
      <xdr:col>1</xdr:col>
      <xdr:colOff>0</xdr:colOff>
      <xdr:row>3</xdr:row>
      <xdr:rowOff>0</xdr:rowOff>
    </xdr:from>
    <xdr:to>
      <xdr:col>2</xdr:col>
      <xdr:colOff>41910</xdr:colOff>
      <xdr:row>29</xdr:row>
      <xdr:rowOff>68580</xdr:rowOff>
    </xdr:to>
    <xdr:grpSp>
      <xdr:nvGrpSpPr>
        <xdr:cNvPr id="10" name="Grupo 9">
          <a:extLst>
            <a:ext uri="{FF2B5EF4-FFF2-40B4-BE49-F238E27FC236}">
              <a16:creationId xmlns:a16="http://schemas.microsoft.com/office/drawing/2014/main" id="{876C48AD-EA40-4F41-8966-553BE4D539B1}"/>
            </a:ext>
          </a:extLst>
        </xdr:cNvPr>
        <xdr:cNvGrpSpPr/>
      </xdr:nvGrpSpPr>
      <xdr:grpSpPr>
        <a:xfrm>
          <a:off x="733425" y="685800"/>
          <a:ext cx="5747385" cy="4516755"/>
          <a:chOff x="792480" y="640080"/>
          <a:chExt cx="5695950" cy="4232910"/>
        </a:xfrm>
      </xdr:grpSpPr>
      <xdr:graphicFrame macro="">
        <xdr:nvGraphicFramePr>
          <xdr:cNvPr id="7" name="Gráfico 6">
            <a:extLst>
              <a:ext uri="{FF2B5EF4-FFF2-40B4-BE49-F238E27FC236}">
                <a16:creationId xmlns:a16="http://schemas.microsoft.com/office/drawing/2014/main" id="{EF938D78-8D12-4724-98B4-CF6EC68C9DD1}"/>
              </a:ext>
            </a:extLst>
          </xdr:cNvPr>
          <xdr:cNvGraphicFramePr>
            <a:graphicFrameLocks/>
          </xdr:cNvGraphicFramePr>
        </xdr:nvGraphicFramePr>
        <xdr:xfrm>
          <a:off x="792480" y="640080"/>
          <a:ext cx="5695950" cy="112747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 name="Gráfico 7">
            <a:extLst>
              <a:ext uri="{FF2B5EF4-FFF2-40B4-BE49-F238E27FC236}">
                <a16:creationId xmlns:a16="http://schemas.microsoft.com/office/drawing/2014/main" id="{105EC775-1031-44FB-921B-E623B66A1C40}"/>
              </a:ext>
            </a:extLst>
          </xdr:cNvPr>
          <xdr:cNvGraphicFramePr>
            <a:graphicFrameLocks/>
          </xdr:cNvGraphicFramePr>
        </xdr:nvGraphicFramePr>
        <xdr:xfrm>
          <a:off x="792480" y="2038769"/>
          <a:ext cx="5695950" cy="1182236"/>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9" name="Gráfico 8">
            <a:extLst>
              <a:ext uri="{FF2B5EF4-FFF2-40B4-BE49-F238E27FC236}">
                <a16:creationId xmlns:a16="http://schemas.microsoft.com/office/drawing/2014/main" id="{A8B8EB16-5AB7-44A0-B646-E3A4246A8E13}"/>
              </a:ext>
            </a:extLst>
          </xdr:cNvPr>
          <xdr:cNvGraphicFramePr>
            <a:graphicFrameLocks/>
          </xdr:cNvGraphicFramePr>
        </xdr:nvGraphicFramePr>
        <xdr:xfrm>
          <a:off x="836094" y="3554812"/>
          <a:ext cx="5644716" cy="1318178"/>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wsDr>
</file>

<file path=xl/drawings/drawing119.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4858198</xdr:colOff>
      <xdr:row>16</xdr:row>
      <xdr:rowOff>115095</xdr:rowOff>
    </xdr:to>
    <xdr:grpSp>
      <xdr:nvGrpSpPr>
        <xdr:cNvPr id="8" name="Grupo 7">
          <a:extLst>
            <a:ext uri="{FF2B5EF4-FFF2-40B4-BE49-F238E27FC236}">
              <a16:creationId xmlns:a16="http://schemas.microsoft.com/office/drawing/2014/main" id="{4BCCF53E-31CE-4FB8-8695-E99606F4265B}"/>
            </a:ext>
          </a:extLst>
        </xdr:cNvPr>
        <xdr:cNvGrpSpPr/>
      </xdr:nvGrpSpPr>
      <xdr:grpSpPr>
        <a:xfrm>
          <a:off x="733425" y="676275"/>
          <a:ext cx="4496248" cy="2343945"/>
          <a:chOff x="792480" y="659130"/>
          <a:chExt cx="4858198" cy="2195355"/>
        </a:xfrm>
      </xdr:grpSpPr>
      <xdr:graphicFrame macro="">
        <xdr:nvGraphicFramePr>
          <xdr:cNvPr id="6" name="Gráfico 5">
            <a:extLst>
              <a:ext uri="{FF2B5EF4-FFF2-40B4-BE49-F238E27FC236}">
                <a16:creationId xmlns:a16="http://schemas.microsoft.com/office/drawing/2014/main" id="{56CFA883-7988-440D-8A38-74EE2D65E7F9}"/>
              </a:ext>
            </a:extLst>
          </xdr:cNvPr>
          <xdr:cNvGraphicFramePr/>
        </xdr:nvGraphicFramePr>
        <xdr:xfrm>
          <a:off x="3265787" y="659130"/>
          <a:ext cx="2384891" cy="2195355"/>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7" name="Gráfico 6">
            <a:extLst>
              <a:ext uri="{FF2B5EF4-FFF2-40B4-BE49-F238E27FC236}">
                <a16:creationId xmlns:a16="http://schemas.microsoft.com/office/drawing/2014/main" id="{A99A209D-76AB-487B-B056-5EA2A2CB3EFE}"/>
              </a:ext>
            </a:extLst>
          </xdr:cNvPr>
          <xdr:cNvGraphicFramePr/>
        </xdr:nvGraphicFramePr>
        <xdr:xfrm>
          <a:off x="792480" y="659130"/>
          <a:ext cx="3449127" cy="218368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3</xdr:row>
      <xdr:rowOff>0</xdr:rowOff>
    </xdr:from>
    <xdr:to>
      <xdr:col>2</xdr:col>
      <xdr:colOff>89647</xdr:colOff>
      <xdr:row>40</xdr:row>
      <xdr:rowOff>55219</xdr:rowOff>
    </xdr:to>
    <xdr:grpSp>
      <xdr:nvGrpSpPr>
        <xdr:cNvPr id="6" name="Grupo 5">
          <a:extLst>
            <a:ext uri="{FF2B5EF4-FFF2-40B4-BE49-F238E27FC236}">
              <a16:creationId xmlns:a16="http://schemas.microsoft.com/office/drawing/2014/main" id="{8FD32CF4-8B7E-40B3-818F-D2F3995D50B4}"/>
            </a:ext>
          </a:extLst>
        </xdr:cNvPr>
        <xdr:cNvGrpSpPr/>
      </xdr:nvGrpSpPr>
      <xdr:grpSpPr>
        <a:xfrm>
          <a:off x="762000" y="719667"/>
          <a:ext cx="11170397" cy="7220135"/>
          <a:chOff x="5781675" y="12825413"/>
          <a:chExt cx="10058402" cy="7231775"/>
        </a:xfrm>
      </xdr:grpSpPr>
      <xdr:graphicFrame macro="">
        <xdr:nvGraphicFramePr>
          <xdr:cNvPr id="7" name="Gráfico 6">
            <a:extLst>
              <a:ext uri="{FF2B5EF4-FFF2-40B4-BE49-F238E27FC236}">
                <a16:creationId xmlns:a16="http://schemas.microsoft.com/office/drawing/2014/main" id="{3F423F18-4A79-4E65-AF14-0177B9968B3B}"/>
              </a:ext>
            </a:extLst>
          </xdr:cNvPr>
          <xdr:cNvGraphicFramePr/>
        </xdr:nvGraphicFramePr>
        <xdr:xfrm>
          <a:off x="5791198" y="12825413"/>
          <a:ext cx="10048877" cy="2319337"/>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 name="Gráfico 7">
            <a:extLst>
              <a:ext uri="{FF2B5EF4-FFF2-40B4-BE49-F238E27FC236}">
                <a16:creationId xmlns:a16="http://schemas.microsoft.com/office/drawing/2014/main" id="{96E1184E-946D-4AC6-BB1F-8CAEF480183D}"/>
              </a:ext>
            </a:extLst>
          </xdr:cNvPr>
          <xdr:cNvGraphicFramePr>
            <a:graphicFrameLocks/>
          </xdr:cNvGraphicFramePr>
        </xdr:nvGraphicFramePr>
        <xdr:xfrm>
          <a:off x="5791200" y="15283173"/>
          <a:ext cx="10048877" cy="2319337"/>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9" name="Gráfico 8">
            <a:extLst>
              <a:ext uri="{FF2B5EF4-FFF2-40B4-BE49-F238E27FC236}">
                <a16:creationId xmlns:a16="http://schemas.microsoft.com/office/drawing/2014/main" id="{1350D623-4F40-49E0-9669-39E40189334C}"/>
              </a:ext>
            </a:extLst>
          </xdr:cNvPr>
          <xdr:cNvGraphicFramePr>
            <a:graphicFrameLocks/>
          </xdr:cNvGraphicFramePr>
        </xdr:nvGraphicFramePr>
        <xdr:xfrm>
          <a:off x="5781675" y="17736170"/>
          <a:ext cx="10048877" cy="2321018"/>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wsDr>
</file>

<file path=xl/drawings/drawing120.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5631180</xdr:colOff>
      <xdr:row>18</xdr:row>
      <xdr:rowOff>102870</xdr:rowOff>
    </xdr:to>
    <xdr:graphicFrame macro="">
      <xdr:nvGraphicFramePr>
        <xdr:cNvPr id="3" name="Gráfico 2">
          <a:extLst>
            <a:ext uri="{FF2B5EF4-FFF2-40B4-BE49-F238E27FC236}">
              <a16:creationId xmlns:a16="http://schemas.microsoft.com/office/drawing/2014/main" id="{F9A4D454-E520-4DC4-BA73-E34937438D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1.xml><?xml version="1.0" encoding="utf-8"?>
<xdr:wsDr xmlns:xdr="http://schemas.openxmlformats.org/drawingml/2006/spreadsheetDrawing" xmlns:a="http://schemas.openxmlformats.org/drawingml/2006/main">
  <xdr:twoCellAnchor>
    <xdr:from>
      <xdr:col>1</xdr:col>
      <xdr:colOff>0</xdr:colOff>
      <xdr:row>3</xdr:row>
      <xdr:rowOff>0</xdr:rowOff>
    </xdr:from>
    <xdr:to>
      <xdr:col>2</xdr:col>
      <xdr:colOff>331470</xdr:colOff>
      <xdr:row>21</xdr:row>
      <xdr:rowOff>99060</xdr:rowOff>
    </xdr:to>
    <xdr:graphicFrame macro="">
      <xdr:nvGraphicFramePr>
        <xdr:cNvPr id="3" name="Gráfico 2">
          <a:extLst>
            <a:ext uri="{FF2B5EF4-FFF2-40B4-BE49-F238E27FC236}">
              <a16:creationId xmlns:a16="http://schemas.microsoft.com/office/drawing/2014/main" id="{468A0FF8-BAB6-44CA-8F01-EA6A6DE64B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838199</xdr:colOff>
      <xdr:row>3</xdr:row>
      <xdr:rowOff>0</xdr:rowOff>
    </xdr:from>
    <xdr:to>
      <xdr:col>2</xdr:col>
      <xdr:colOff>8210</xdr:colOff>
      <xdr:row>22</xdr:row>
      <xdr:rowOff>41910</xdr:rowOff>
    </xdr:to>
    <xdr:graphicFrame macro="">
      <xdr:nvGraphicFramePr>
        <xdr:cNvPr id="3" name="Gráfico 2">
          <a:extLst>
            <a:ext uri="{FF2B5EF4-FFF2-40B4-BE49-F238E27FC236}">
              <a16:creationId xmlns:a16="http://schemas.microsoft.com/office/drawing/2014/main" id="{B3465152-249C-4A97-8506-8F6D632A95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3.xml><?xml version="1.0" encoding="utf-8"?>
<xdr:wsDr xmlns:xdr="http://schemas.openxmlformats.org/drawingml/2006/spreadsheetDrawing" xmlns:a="http://schemas.openxmlformats.org/drawingml/2006/main">
  <xdr:twoCellAnchor>
    <xdr:from>
      <xdr:col>1</xdr:col>
      <xdr:colOff>0</xdr:colOff>
      <xdr:row>3</xdr:row>
      <xdr:rowOff>0</xdr:rowOff>
    </xdr:from>
    <xdr:to>
      <xdr:col>2</xdr:col>
      <xdr:colOff>247650</xdr:colOff>
      <xdr:row>18</xdr:row>
      <xdr:rowOff>0</xdr:rowOff>
    </xdr:to>
    <xdr:graphicFrame macro="">
      <xdr:nvGraphicFramePr>
        <xdr:cNvPr id="2" name="Gráfico 1">
          <a:extLst>
            <a:ext uri="{FF2B5EF4-FFF2-40B4-BE49-F238E27FC236}">
              <a16:creationId xmlns:a16="http://schemas.microsoft.com/office/drawing/2014/main" id="{48966B90-D90F-4A42-99E4-C62B478350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4.xml><?xml version="1.0" encoding="utf-8"?>
<xdr:wsDr xmlns:xdr="http://schemas.openxmlformats.org/drawingml/2006/spreadsheetDrawing" xmlns:a="http://schemas.openxmlformats.org/drawingml/2006/main">
  <xdr:twoCellAnchor>
    <xdr:from>
      <xdr:col>1</xdr:col>
      <xdr:colOff>1</xdr:colOff>
      <xdr:row>3</xdr:row>
      <xdr:rowOff>0</xdr:rowOff>
    </xdr:from>
    <xdr:to>
      <xdr:col>2</xdr:col>
      <xdr:colOff>30481</xdr:colOff>
      <xdr:row>18</xdr:row>
      <xdr:rowOff>148590</xdr:rowOff>
    </xdr:to>
    <xdr:graphicFrame macro="">
      <xdr:nvGraphicFramePr>
        <xdr:cNvPr id="3" name="Gráfico 2">
          <a:extLst>
            <a:ext uri="{FF2B5EF4-FFF2-40B4-BE49-F238E27FC236}">
              <a16:creationId xmlns:a16="http://schemas.microsoft.com/office/drawing/2014/main" id="{9F146588-742D-4867-B3C3-0FADB58728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5.xml><?xml version="1.0" encoding="utf-8"?>
<xdr:wsDr xmlns:xdr="http://schemas.openxmlformats.org/drawingml/2006/spreadsheetDrawing" xmlns:a="http://schemas.openxmlformats.org/drawingml/2006/main">
  <xdr:twoCellAnchor>
    <xdr:from>
      <xdr:col>1</xdr:col>
      <xdr:colOff>0</xdr:colOff>
      <xdr:row>3</xdr:row>
      <xdr:rowOff>0</xdr:rowOff>
    </xdr:from>
    <xdr:to>
      <xdr:col>2</xdr:col>
      <xdr:colOff>890</xdr:colOff>
      <xdr:row>20</xdr:row>
      <xdr:rowOff>15240</xdr:rowOff>
    </xdr:to>
    <xdr:graphicFrame macro="">
      <xdr:nvGraphicFramePr>
        <xdr:cNvPr id="3" name="Gráfico 2">
          <a:extLst>
            <a:ext uri="{FF2B5EF4-FFF2-40B4-BE49-F238E27FC236}">
              <a16:creationId xmlns:a16="http://schemas.microsoft.com/office/drawing/2014/main" id="{0ED8EBF8-A8BB-44BC-B8CD-4AF61FD5F1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6.xml><?xml version="1.0" encoding="utf-8"?>
<xdr:wsDr xmlns:xdr="http://schemas.openxmlformats.org/drawingml/2006/spreadsheetDrawing" xmlns:a="http://schemas.openxmlformats.org/drawingml/2006/main">
  <xdr:twoCellAnchor>
    <xdr:from>
      <xdr:col>1</xdr:col>
      <xdr:colOff>0</xdr:colOff>
      <xdr:row>3</xdr:row>
      <xdr:rowOff>0</xdr:rowOff>
    </xdr:from>
    <xdr:to>
      <xdr:col>2</xdr:col>
      <xdr:colOff>0</xdr:colOff>
      <xdr:row>18</xdr:row>
      <xdr:rowOff>45720</xdr:rowOff>
    </xdr:to>
    <xdr:graphicFrame macro="">
      <xdr:nvGraphicFramePr>
        <xdr:cNvPr id="3" name="Gráfico 2">
          <a:extLst>
            <a:ext uri="{FF2B5EF4-FFF2-40B4-BE49-F238E27FC236}">
              <a16:creationId xmlns:a16="http://schemas.microsoft.com/office/drawing/2014/main" id="{DB5910CF-E842-483B-8D98-E404BE5E7A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7.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7682199</xdr:colOff>
      <xdr:row>21</xdr:row>
      <xdr:rowOff>33867</xdr:rowOff>
    </xdr:to>
    <xdr:grpSp>
      <xdr:nvGrpSpPr>
        <xdr:cNvPr id="2" name="Grupo 1">
          <a:extLst>
            <a:ext uri="{FF2B5EF4-FFF2-40B4-BE49-F238E27FC236}">
              <a16:creationId xmlns:a16="http://schemas.microsoft.com/office/drawing/2014/main" id="{86FD450B-B96A-488E-B909-38D08670F18B}"/>
            </a:ext>
          </a:extLst>
        </xdr:cNvPr>
        <xdr:cNvGrpSpPr/>
      </xdr:nvGrpSpPr>
      <xdr:grpSpPr>
        <a:xfrm>
          <a:off x="762000" y="740833"/>
          <a:ext cx="7158324" cy="5611284"/>
          <a:chOff x="5781675" y="12825413"/>
          <a:chExt cx="10058402" cy="7231775"/>
        </a:xfrm>
      </xdr:grpSpPr>
      <xdr:graphicFrame macro="">
        <xdr:nvGraphicFramePr>
          <xdr:cNvPr id="3" name="Gráfico 2">
            <a:extLst>
              <a:ext uri="{FF2B5EF4-FFF2-40B4-BE49-F238E27FC236}">
                <a16:creationId xmlns:a16="http://schemas.microsoft.com/office/drawing/2014/main" id="{DEAA909D-A256-4CDF-9FD4-012D2BCB79EE}"/>
              </a:ext>
            </a:extLst>
          </xdr:cNvPr>
          <xdr:cNvGraphicFramePr/>
        </xdr:nvGraphicFramePr>
        <xdr:xfrm>
          <a:off x="5791198" y="12825413"/>
          <a:ext cx="10048877" cy="2319337"/>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áfico 3">
            <a:extLst>
              <a:ext uri="{FF2B5EF4-FFF2-40B4-BE49-F238E27FC236}">
                <a16:creationId xmlns:a16="http://schemas.microsoft.com/office/drawing/2014/main" id="{2609CF28-BAD9-4275-BD6F-A43C4D6F63A7}"/>
              </a:ext>
            </a:extLst>
          </xdr:cNvPr>
          <xdr:cNvGraphicFramePr>
            <a:graphicFrameLocks/>
          </xdr:cNvGraphicFramePr>
        </xdr:nvGraphicFramePr>
        <xdr:xfrm>
          <a:off x="5791200" y="15283173"/>
          <a:ext cx="10048877" cy="2319337"/>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áfico 4">
            <a:extLst>
              <a:ext uri="{FF2B5EF4-FFF2-40B4-BE49-F238E27FC236}">
                <a16:creationId xmlns:a16="http://schemas.microsoft.com/office/drawing/2014/main" id="{6E12588E-9537-4D89-A15E-5DE3C4F32A3F}"/>
              </a:ext>
            </a:extLst>
          </xdr:cNvPr>
          <xdr:cNvGraphicFramePr>
            <a:graphicFrameLocks/>
          </xdr:cNvGraphicFramePr>
        </xdr:nvGraphicFramePr>
        <xdr:xfrm>
          <a:off x="5781675" y="17736170"/>
          <a:ext cx="10048877" cy="2321018"/>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wsDr>
</file>

<file path=xl/drawings/drawing128.xml><?xml version="1.0" encoding="utf-8"?>
<xdr:wsDr xmlns:xdr="http://schemas.openxmlformats.org/drawingml/2006/spreadsheetDrawing" xmlns:a="http://schemas.openxmlformats.org/drawingml/2006/main">
  <xdr:twoCellAnchor>
    <xdr:from>
      <xdr:col>1</xdr:col>
      <xdr:colOff>0</xdr:colOff>
      <xdr:row>3</xdr:row>
      <xdr:rowOff>0</xdr:rowOff>
    </xdr:from>
    <xdr:to>
      <xdr:col>2</xdr:col>
      <xdr:colOff>22860</xdr:colOff>
      <xdr:row>11</xdr:row>
      <xdr:rowOff>209550</xdr:rowOff>
    </xdr:to>
    <xdr:graphicFrame macro="">
      <xdr:nvGraphicFramePr>
        <xdr:cNvPr id="2" name="Gráfico 1">
          <a:extLst>
            <a:ext uri="{FF2B5EF4-FFF2-40B4-BE49-F238E27FC236}">
              <a16:creationId xmlns:a16="http://schemas.microsoft.com/office/drawing/2014/main" id="{7F20BB2B-8CCE-46DB-BCCF-2D460ECADE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9.xml><?xml version="1.0" encoding="utf-8"?>
<xdr:wsDr xmlns:xdr="http://schemas.openxmlformats.org/drawingml/2006/spreadsheetDrawing" xmlns:a="http://schemas.openxmlformats.org/drawingml/2006/main">
  <xdr:twoCellAnchor>
    <xdr:from>
      <xdr:col>1</xdr:col>
      <xdr:colOff>1</xdr:colOff>
      <xdr:row>3</xdr:row>
      <xdr:rowOff>0</xdr:rowOff>
    </xdr:from>
    <xdr:to>
      <xdr:col>2</xdr:col>
      <xdr:colOff>30481</xdr:colOff>
      <xdr:row>19</xdr:row>
      <xdr:rowOff>68580</xdr:rowOff>
    </xdr:to>
    <xdr:graphicFrame macro="">
      <xdr:nvGraphicFramePr>
        <xdr:cNvPr id="2" name="Gráfico 1">
          <a:extLst>
            <a:ext uri="{FF2B5EF4-FFF2-40B4-BE49-F238E27FC236}">
              <a16:creationId xmlns:a16="http://schemas.microsoft.com/office/drawing/2014/main" id="{8EF57F6C-7D00-4537-A42C-F86BB5A088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4806202</xdr:colOff>
      <xdr:row>19</xdr:row>
      <xdr:rowOff>129616</xdr:rowOff>
    </xdr:to>
    <xdr:graphicFrame macro="">
      <xdr:nvGraphicFramePr>
        <xdr:cNvPr id="4" name="Gráfico 3">
          <a:extLst>
            <a:ext uri="{FF2B5EF4-FFF2-40B4-BE49-F238E27FC236}">
              <a16:creationId xmlns:a16="http://schemas.microsoft.com/office/drawing/2014/main" id="{52C2F8CD-2A5A-411F-8E2C-A5771910B4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0.xml><?xml version="1.0" encoding="utf-8"?>
<xdr:wsDr xmlns:xdr="http://schemas.openxmlformats.org/drawingml/2006/spreadsheetDrawing" xmlns:a="http://schemas.openxmlformats.org/drawingml/2006/main">
  <xdr:twoCellAnchor>
    <xdr:from>
      <xdr:col>1</xdr:col>
      <xdr:colOff>11421</xdr:colOff>
      <xdr:row>3</xdr:row>
      <xdr:rowOff>0</xdr:rowOff>
    </xdr:from>
    <xdr:to>
      <xdr:col>2</xdr:col>
      <xdr:colOff>42334</xdr:colOff>
      <xdr:row>28</xdr:row>
      <xdr:rowOff>24885</xdr:rowOff>
    </xdr:to>
    <xdr:grpSp>
      <xdr:nvGrpSpPr>
        <xdr:cNvPr id="6" name="Grupo 5">
          <a:extLst>
            <a:ext uri="{FF2B5EF4-FFF2-40B4-BE49-F238E27FC236}">
              <a16:creationId xmlns:a16="http://schemas.microsoft.com/office/drawing/2014/main" id="{94BE04B0-68E3-4FA3-9DB9-CF5082E0252C}"/>
            </a:ext>
          </a:extLst>
        </xdr:cNvPr>
        <xdr:cNvGrpSpPr/>
      </xdr:nvGrpSpPr>
      <xdr:grpSpPr>
        <a:xfrm>
          <a:off x="773421" y="714375"/>
          <a:ext cx="11103726" cy="5156479"/>
          <a:chOff x="836921" y="666750"/>
          <a:chExt cx="12051463" cy="4628635"/>
        </a:xfrm>
      </xdr:grpSpPr>
      <xdr:graphicFrame macro="">
        <xdr:nvGraphicFramePr>
          <xdr:cNvPr id="3" name="Gráfico 2">
            <a:extLst>
              <a:ext uri="{FF2B5EF4-FFF2-40B4-BE49-F238E27FC236}">
                <a16:creationId xmlns:a16="http://schemas.microsoft.com/office/drawing/2014/main" id="{0AB2DE51-6970-4456-98AC-FE770475C0A1}"/>
              </a:ext>
            </a:extLst>
          </xdr:cNvPr>
          <xdr:cNvGraphicFramePr/>
        </xdr:nvGraphicFramePr>
        <xdr:xfrm>
          <a:off x="836921" y="666750"/>
          <a:ext cx="12051461" cy="2247257"/>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áfico 3">
            <a:extLst>
              <a:ext uri="{FF2B5EF4-FFF2-40B4-BE49-F238E27FC236}">
                <a16:creationId xmlns:a16="http://schemas.microsoft.com/office/drawing/2014/main" id="{158D5473-AB92-4512-AE05-60C52EA9DC90}"/>
              </a:ext>
            </a:extLst>
          </xdr:cNvPr>
          <xdr:cNvGraphicFramePr>
            <a:graphicFrameLocks/>
          </xdr:cNvGraphicFramePr>
        </xdr:nvGraphicFramePr>
        <xdr:xfrm>
          <a:off x="836923" y="3048128"/>
          <a:ext cx="12051461" cy="2247257"/>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131.xml><?xml version="1.0" encoding="utf-8"?>
<xdr:wsDr xmlns:xdr="http://schemas.openxmlformats.org/drawingml/2006/spreadsheetDrawing" xmlns:a="http://schemas.openxmlformats.org/drawingml/2006/main">
  <xdr:twoCellAnchor>
    <xdr:from>
      <xdr:col>1</xdr:col>
      <xdr:colOff>11421</xdr:colOff>
      <xdr:row>3</xdr:row>
      <xdr:rowOff>0</xdr:rowOff>
    </xdr:from>
    <xdr:to>
      <xdr:col>2</xdr:col>
      <xdr:colOff>42334</xdr:colOff>
      <xdr:row>28</xdr:row>
      <xdr:rowOff>24885</xdr:rowOff>
    </xdr:to>
    <xdr:grpSp>
      <xdr:nvGrpSpPr>
        <xdr:cNvPr id="2" name="Grupo 1">
          <a:extLst>
            <a:ext uri="{FF2B5EF4-FFF2-40B4-BE49-F238E27FC236}">
              <a16:creationId xmlns:a16="http://schemas.microsoft.com/office/drawing/2014/main" id="{4519AD8F-E77C-49C7-9D6A-5153626BC60E}"/>
            </a:ext>
          </a:extLst>
        </xdr:cNvPr>
        <xdr:cNvGrpSpPr/>
      </xdr:nvGrpSpPr>
      <xdr:grpSpPr>
        <a:xfrm>
          <a:off x="773421" y="714375"/>
          <a:ext cx="11103726" cy="5323166"/>
          <a:chOff x="836921" y="666750"/>
          <a:chExt cx="12051463" cy="4628635"/>
        </a:xfrm>
      </xdr:grpSpPr>
      <xdr:graphicFrame macro="">
        <xdr:nvGraphicFramePr>
          <xdr:cNvPr id="3" name="Gráfico 2">
            <a:extLst>
              <a:ext uri="{FF2B5EF4-FFF2-40B4-BE49-F238E27FC236}">
                <a16:creationId xmlns:a16="http://schemas.microsoft.com/office/drawing/2014/main" id="{CD27036D-D81F-4127-A62A-6290AC95F5A3}"/>
              </a:ext>
            </a:extLst>
          </xdr:cNvPr>
          <xdr:cNvGraphicFramePr/>
        </xdr:nvGraphicFramePr>
        <xdr:xfrm>
          <a:off x="836921" y="666750"/>
          <a:ext cx="12051461" cy="2247257"/>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áfico 3">
            <a:extLst>
              <a:ext uri="{FF2B5EF4-FFF2-40B4-BE49-F238E27FC236}">
                <a16:creationId xmlns:a16="http://schemas.microsoft.com/office/drawing/2014/main" id="{4B8F4426-D0BD-4EAD-ABF1-FE58A1870DBB}"/>
              </a:ext>
            </a:extLst>
          </xdr:cNvPr>
          <xdr:cNvGraphicFramePr>
            <a:graphicFrameLocks/>
          </xdr:cNvGraphicFramePr>
        </xdr:nvGraphicFramePr>
        <xdr:xfrm>
          <a:off x="836923" y="3048128"/>
          <a:ext cx="12051461" cy="2247257"/>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132.xml><?xml version="1.0" encoding="utf-8"?>
<xdr:wsDr xmlns:xdr="http://schemas.openxmlformats.org/drawingml/2006/spreadsheetDrawing" xmlns:a="http://schemas.openxmlformats.org/drawingml/2006/main">
  <xdr:twoCellAnchor>
    <xdr:from>
      <xdr:col>1</xdr:col>
      <xdr:colOff>26670</xdr:colOff>
      <xdr:row>3</xdr:row>
      <xdr:rowOff>15240</xdr:rowOff>
    </xdr:from>
    <xdr:to>
      <xdr:col>1</xdr:col>
      <xdr:colOff>5585460</xdr:colOff>
      <xdr:row>20</xdr:row>
      <xdr:rowOff>3810</xdr:rowOff>
    </xdr:to>
    <xdr:graphicFrame macro="">
      <xdr:nvGraphicFramePr>
        <xdr:cNvPr id="3" name="Gráfico 2">
          <a:extLst>
            <a:ext uri="{FF2B5EF4-FFF2-40B4-BE49-F238E27FC236}">
              <a16:creationId xmlns:a16="http://schemas.microsoft.com/office/drawing/2014/main" id="{2DB99F90-1989-4687-B632-4601F3E4B4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3.xml><?xml version="1.0" encoding="utf-8"?>
<xdr:wsDr xmlns:xdr="http://schemas.openxmlformats.org/drawingml/2006/spreadsheetDrawing" xmlns:a="http://schemas.openxmlformats.org/drawingml/2006/main">
  <xdr:twoCellAnchor>
    <xdr:from>
      <xdr:col>1</xdr:col>
      <xdr:colOff>0</xdr:colOff>
      <xdr:row>3</xdr:row>
      <xdr:rowOff>0</xdr:rowOff>
    </xdr:from>
    <xdr:to>
      <xdr:col>2</xdr:col>
      <xdr:colOff>3810</xdr:colOff>
      <xdr:row>20</xdr:row>
      <xdr:rowOff>26670</xdr:rowOff>
    </xdr:to>
    <xdr:graphicFrame macro="">
      <xdr:nvGraphicFramePr>
        <xdr:cNvPr id="3" name="Gráfico 2">
          <a:extLst>
            <a:ext uri="{FF2B5EF4-FFF2-40B4-BE49-F238E27FC236}">
              <a16:creationId xmlns:a16="http://schemas.microsoft.com/office/drawing/2014/main" id="{BC173787-2EB3-4E5C-94D5-AB20A32BCE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4.xml><?xml version="1.0" encoding="utf-8"?>
<xdr:wsDr xmlns:xdr="http://schemas.openxmlformats.org/drawingml/2006/spreadsheetDrawing" xmlns:a="http://schemas.openxmlformats.org/drawingml/2006/main">
  <xdr:twoCellAnchor>
    <xdr:from>
      <xdr:col>1</xdr:col>
      <xdr:colOff>1</xdr:colOff>
      <xdr:row>3</xdr:row>
      <xdr:rowOff>0</xdr:rowOff>
    </xdr:from>
    <xdr:to>
      <xdr:col>1</xdr:col>
      <xdr:colOff>4884421</xdr:colOff>
      <xdr:row>22</xdr:row>
      <xdr:rowOff>3006</xdr:rowOff>
    </xdr:to>
    <xdr:graphicFrame macro="">
      <xdr:nvGraphicFramePr>
        <xdr:cNvPr id="3" name="Gráfico 2">
          <a:extLst>
            <a:ext uri="{FF2B5EF4-FFF2-40B4-BE49-F238E27FC236}">
              <a16:creationId xmlns:a16="http://schemas.microsoft.com/office/drawing/2014/main" id="{C0B5C3EC-43A4-47CA-8513-6440E4B5FB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5.xml><?xml version="1.0" encoding="utf-8"?>
<xdr:wsDr xmlns:xdr="http://schemas.openxmlformats.org/drawingml/2006/spreadsheetDrawing" xmlns:a="http://schemas.openxmlformats.org/drawingml/2006/main">
  <xdr:twoCellAnchor>
    <xdr:from>
      <xdr:col>1</xdr:col>
      <xdr:colOff>1</xdr:colOff>
      <xdr:row>3</xdr:row>
      <xdr:rowOff>0</xdr:rowOff>
    </xdr:from>
    <xdr:to>
      <xdr:col>2</xdr:col>
      <xdr:colOff>41911</xdr:colOff>
      <xdr:row>17</xdr:row>
      <xdr:rowOff>15240</xdr:rowOff>
    </xdr:to>
    <xdr:graphicFrame macro="">
      <xdr:nvGraphicFramePr>
        <xdr:cNvPr id="3" name="Gráfico 2">
          <a:extLst>
            <a:ext uri="{FF2B5EF4-FFF2-40B4-BE49-F238E27FC236}">
              <a16:creationId xmlns:a16="http://schemas.microsoft.com/office/drawing/2014/main" id="{F8BD5AE5-ED61-4826-A729-51AFACE6C8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6.xml><?xml version="1.0" encoding="utf-8"?>
<xdr:wsDr xmlns:xdr="http://schemas.openxmlformats.org/drawingml/2006/spreadsheetDrawing" xmlns:a="http://schemas.openxmlformats.org/drawingml/2006/main">
  <xdr:twoCellAnchor>
    <xdr:from>
      <xdr:col>1</xdr:col>
      <xdr:colOff>1</xdr:colOff>
      <xdr:row>3</xdr:row>
      <xdr:rowOff>0</xdr:rowOff>
    </xdr:from>
    <xdr:to>
      <xdr:col>2</xdr:col>
      <xdr:colOff>19051</xdr:colOff>
      <xdr:row>17</xdr:row>
      <xdr:rowOff>0</xdr:rowOff>
    </xdr:to>
    <xdr:graphicFrame macro="">
      <xdr:nvGraphicFramePr>
        <xdr:cNvPr id="3" name="Gráfico 2">
          <a:extLst>
            <a:ext uri="{FF2B5EF4-FFF2-40B4-BE49-F238E27FC236}">
              <a16:creationId xmlns:a16="http://schemas.microsoft.com/office/drawing/2014/main" id="{F3621657-1812-4459-BD6C-E8828F0763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7.xml><?xml version="1.0" encoding="utf-8"?>
<xdr:wsDr xmlns:xdr="http://schemas.openxmlformats.org/drawingml/2006/spreadsheetDrawing" xmlns:a="http://schemas.openxmlformats.org/drawingml/2006/main">
  <xdr:twoCellAnchor>
    <xdr:from>
      <xdr:col>1</xdr:col>
      <xdr:colOff>1</xdr:colOff>
      <xdr:row>3</xdr:row>
      <xdr:rowOff>0</xdr:rowOff>
    </xdr:from>
    <xdr:to>
      <xdr:col>2</xdr:col>
      <xdr:colOff>19051</xdr:colOff>
      <xdr:row>17</xdr:row>
      <xdr:rowOff>0</xdr:rowOff>
    </xdr:to>
    <xdr:graphicFrame macro="">
      <xdr:nvGraphicFramePr>
        <xdr:cNvPr id="2" name="Gráfico 1">
          <a:extLst>
            <a:ext uri="{FF2B5EF4-FFF2-40B4-BE49-F238E27FC236}">
              <a16:creationId xmlns:a16="http://schemas.microsoft.com/office/drawing/2014/main" id="{66F14951-CD81-46F1-B26A-B4CE4AA84D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8.xml><?xml version="1.0" encoding="utf-8"?>
<xdr:wsDr xmlns:xdr="http://schemas.openxmlformats.org/drawingml/2006/spreadsheetDrawing" xmlns:a="http://schemas.openxmlformats.org/drawingml/2006/main">
  <xdr:twoCellAnchor>
    <xdr:from>
      <xdr:col>1</xdr:col>
      <xdr:colOff>1</xdr:colOff>
      <xdr:row>3</xdr:row>
      <xdr:rowOff>0</xdr:rowOff>
    </xdr:from>
    <xdr:to>
      <xdr:col>2</xdr:col>
      <xdr:colOff>30481</xdr:colOff>
      <xdr:row>19</xdr:row>
      <xdr:rowOff>68580</xdr:rowOff>
    </xdr:to>
    <xdr:graphicFrame macro="">
      <xdr:nvGraphicFramePr>
        <xdr:cNvPr id="2" name="Gráfico 1">
          <a:extLst>
            <a:ext uri="{FF2B5EF4-FFF2-40B4-BE49-F238E27FC236}">
              <a16:creationId xmlns:a16="http://schemas.microsoft.com/office/drawing/2014/main" id="{601ECDFA-4FCE-496B-A564-2D7867BE85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9.xml><?xml version="1.0" encoding="utf-8"?>
<xdr:wsDr xmlns:xdr="http://schemas.openxmlformats.org/drawingml/2006/spreadsheetDrawing" xmlns:a="http://schemas.openxmlformats.org/drawingml/2006/main">
  <xdr:twoCellAnchor>
    <xdr:from>
      <xdr:col>1</xdr:col>
      <xdr:colOff>0</xdr:colOff>
      <xdr:row>3</xdr:row>
      <xdr:rowOff>0</xdr:rowOff>
    </xdr:from>
    <xdr:to>
      <xdr:col>2</xdr:col>
      <xdr:colOff>312420</xdr:colOff>
      <xdr:row>21</xdr:row>
      <xdr:rowOff>80010</xdr:rowOff>
    </xdr:to>
    <xdr:graphicFrame macro="">
      <xdr:nvGraphicFramePr>
        <xdr:cNvPr id="2" name="Gráfico 1">
          <a:extLst>
            <a:ext uri="{FF2B5EF4-FFF2-40B4-BE49-F238E27FC236}">
              <a16:creationId xmlns:a16="http://schemas.microsoft.com/office/drawing/2014/main" id="{5A2B6714-65A4-4BEE-838F-CF91153849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0.10315</cdr:x>
      <cdr:y>0.90845</cdr:y>
    </cdr:from>
    <cdr:to>
      <cdr:x>0.50208</cdr:x>
      <cdr:y>0.90845</cdr:y>
    </cdr:to>
    <cdr:cxnSp macro="">
      <cdr:nvCxnSpPr>
        <cdr:cNvPr id="3" name="Conector recto de flecha 2">
          <a:extLst xmlns:a="http://schemas.openxmlformats.org/drawingml/2006/main">
            <a:ext uri="{FF2B5EF4-FFF2-40B4-BE49-F238E27FC236}">
              <a16:creationId xmlns:a16="http://schemas.microsoft.com/office/drawing/2014/main" id="{5707535E-BE75-6E4E-B452-8DDC95EA5009}"/>
            </a:ext>
          </a:extLst>
        </cdr:cNvPr>
        <cdr:cNvCxnSpPr/>
      </cdr:nvCxnSpPr>
      <cdr:spPr>
        <a:xfrm xmlns:a="http://schemas.openxmlformats.org/drawingml/2006/main" flipH="1">
          <a:off x="541805" y="2886701"/>
          <a:ext cx="2095500" cy="0"/>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0.53593</cdr:x>
      <cdr:y>0.90865</cdr:y>
    </cdr:from>
    <cdr:to>
      <cdr:x>0.95662</cdr:x>
      <cdr:y>0.90865</cdr:y>
    </cdr:to>
    <cdr:cxnSp macro="">
      <cdr:nvCxnSpPr>
        <cdr:cNvPr id="4" name="Conector recto de flecha 3">
          <a:extLst xmlns:a="http://schemas.openxmlformats.org/drawingml/2006/main">
            <a:ext uri="{FF2B5EF4-FFF2-40B4-BE49-F238E27FC236}">
              <a16:creationId xmlns:a16="http://schemas.microsoft.com/office/drawing/2014/main" id="{172CF304-56E5-5B45-8C34-DEDDDE40B6A3}"/>
            </a:ext>
          </a:extLst>
        </cdr:cNvPr>
        <cdr:cNvCxnSpPr/>
      </cdr:nvCxnSpPr>
      <cdr:spPr>
        <a:xfrm xmlns:a="http://schemas.openxmlformats.org/drawingml/2006/main">
          <a:off x="2815105" y="2887341"/>
          <a:ext cx="2209800" cy="0"/>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0.21436</cdr:x>
      <cdr:y>0.90885</cdr:y>
    </cdr:from>
    <cdr:to>
      <cdr:x>0.38844</cdr:x>
      <cdr:y>0.97602</cdr:y>
    </cdr:to>
    <cdr:sp macro="" textlink="">
      <cdr:nvSpPr>
        <cdr:cNvPr id="6" name="CuadroTexto 5">
          <a:extLst xmlns:a="http://schemas.openxmlformats.org/drawingml/2006/main">
            <a:ext uri="{FF2B5EF4-FFF2-40B4-BE49-F238E27FC236}">
              <a16:creationId xmlns:a16="http://schemas.microsoft.com/office/drawing/2014/main" id="{85CEB513-D35C-4146-A2EB-497329E5F911}"/>
            </a:ext>
          </a:extLst>
        </cdr:cNvPr>
        <cdr:cNvSpPr txBox="1"/>
      </cdr:nvSpPr>
      <cdr:spPr>
        <a:xfrm xmlns:a="http://schemas.openxmlformats.org/drawingml/2006/main">
          <a:off x="1126005" y="2887979"/>
          <a:ext cx="914400" cy="21343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ES_tradnl" sz="1000">
              <a:latin typeface="Century Gothic" panose="020B0502020202020204" pitchFamily="34" charset="0"/>
            </a:rPr>
            <a:t>Perdedores</a:t>
          </a:r>
        </a:p>
      </cdr:txBody>
    </cdr:sp>
  </cdr:relSizeAnchor>
  <cdr:relSizeAnchor xmlns:cdr="http://schemas.openxmlformats.org/drawingml/2006/chartDrawing">
    <cdr:from>
      <cdr:x>0.66972</cdr:x>
      <cdr:y>0.91125</cdr:y>
    </cdr:from>
    <cdr:to>
      <cdr:x>0.8438</cdr:x>
      <cdr:y>0.97842</cdr:y>
    </cdr:to>
    <cdr:sp macro="" textlink="">
      <cdr:nvSpPr>
        <cdr:cNvPr id="7" name="CuadroTexto 1">
          <a:extLst xmlns:a="http://schemas.openxmlformats.org/drawingml/2006/main">
            <a:ext uri="{FF2B5EF4-FFF2-40B4-BE49-F238E27FC236}">
              <a16:creationId xmlns:a16="http://schemas.microsoft.com/office/drawing/2014/main" id="{5C4F4B09-8B95-E444-B1DD-09674CDDEEE1}"/>
            </a:ext>
          </a:extLst>
        </cdr:cNvPr>
        <cdr:cNvSpPr txBox="1"/>
      </cdr:nvSpPr>
      <cdr:spPr>
        <a:xfrm xmlns:a="http://schemas.openxmlformats.org/drawingml/2006/main">
          <a:off x="3517900" y="2895600"/>
          <a:ext cx="914400" cy="21343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_tradnl" sz="1000">
              <a:latin typeface="Century Gothic" panose="020B0502020202020204" pitchFamily="34" charset="0"/>
            </a:rPr>
            <a:t>Ganadores</a:t>
          </a:r>
        </a:p>
      </cdr:txBody>
    </cdr:sp>
  </cdr:relSizeAnchor>
</c:userShapes>
</file>

<file path=xl/drawings/drawing140.xml><?xml version="1.0" encoding="utf-8"?>
<xdr:wsDr xmlns:xdr="http://schemas.openxmlformats.org/drawingml/2006/spreadsheetDrawing" xmlns:a="http://schemas.openxmlformats.org/drawingml/2006/main">
  <xdr:twoCellAnchor>
    <xdr:from>
      <xdr:col>1</xdr:col>
      <xdr:colOff>0</xdr:colOff>
      <xdr:row>3</xdr:row>
      <xdr:rowOff>0</xdr:rowOff>
    </xdr:from>
    <xdr:to>
      <xdr:col>2</xdr:col>
      <xdr:colOff>175260</xdr:colOff>
      <xdr:row>21</xdr:row>
      <xdr:rowOff>57150</xdr:rowOff>
    </xdr:to>
    <xdr:graphicFrame macro="">
      <xdr:nvGraphicFramePr>
        <xdr:cNvPr id="2" name="Gráfico 1">
          <a:extLst>
            <a:ext uri="{FF2B5EF4-FFF2-40B4-BE49-F238E27FC236}">
              <a16:creationId xmlns:a16="http://schemas.microsoft.com/office/drawing/2014/main" id="{7A0CF887-B897-4A89-ABF8-09B90DBFC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1.xml><?xml version="1.0" encoding="utf-8"?>
<xdr:wsDr xmlns:xdr="http://schemas.openxmlformats.org/drawingml/2006/spreadsheetDrawing" xmlns:a="http://schemas.openxmlformats.org/drawingml/2006/main">
  <xdr:twoCellAnchor>
    <xdr:from>
      <xdr:col>1</xdr:col>
      <xdr:colOff>11421</xdr:colOff>
      <xdr:row>3</xdr:row>
      <xdr:rowOff>0</xdr:rowOff>
    </xdr:from>
    <xdr:to>
      <xdr:col>2</xdr:col>
      <xdr:colOff>42334</xdr:colOff>
      <xdr:row>28</xdr:row>
      <xdr:rowOff>24885</xdr:rowOff>
    </xdr:to>
    <xdr:grpSp>
      <xdr:nvGrpSpPr>
        <xdr:cNvPr id="2" name="Grupo 1">
          <a:extLst>
            <a:ext uri="{FF2B5EF4-FFF2-40B4-BE49-F238E27FC236}">
              <a16:creationId xmlns:a16="http://schemas.microsoft.com/office/drawing/2014/main" id="{393F6178-9DAA-4CE8-816C-DEF7C471AC76}"/>
            </a:ext>
          </a:extLst>
        </xdr:cNvPr>
        <xdr:cNvGrpSpPr/>
      </xdr:nvGrpSpPr>
      <xdr:grpSpPr>
        <a:xfrm>
          <a:off x="773421" y="714375"/>
          <a:ext cx="11103726" cy="5323166"/>
          <a:chOff x="836921" y="666750"/>
          <a:chExt cx="12051463" cy="4628635"/>
        </a:xfrm>
      </xdr:grpSpPr>
      <xdr:graphicFrame macro="">
        <xdr:nvGraphicFramePr>
          <xdr:cNvPr id="3" name="Gráfico 2">
            <a:extLst>
              <a:ext uri="{FF2B5EF4-FFF2-40B4-BE49-F238E27FC236}">
                <a16:creationId xmlns:a16="http://schemas.microsoft.com/office/drawing/2014/main" id="{35AC3F5C-354E-4058-80C5-2F744C882DAB}"/>
              </a:ext>
            </a:extLst>
          </xdr:cNvPr>
          <xdr:cNvGraphicFramePr/>
        </xdr:nvGraphicFramePr>
        <xdr:xfrm>
          <a:off x="836921" y="666750"/>
          <a:ext cx="12051461" cy="2247257"/>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áfico 3">
            <a:extLst>
              <a:ext uri="{FF2B5EF4-FFF2-40B4-BE49-F238E27FC236}">
                <a16:creationId xmlns:a16="http://schemas.microsoft.com/office/drawing/2014/main" id="{6D3A2365-62CD-4C67-8EFA-DC3C360008AE}"/>
              </a:ext>
            </a:extLst>
          </xdr:cNvPr>
          <xdr:cNvGraphicFramePr>
            <a:graphicFrameLocks/>
          </xdr:cNvGraphicFramePr>
        </xdr:nvGraphicFramePr>
        <xdr:xfrm>
          <a:off x="836923" y="3048128"/>
          <a:ext cx="12051461" cy="2247257"/>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142.xml><?xml version="1.0" encoding="utf-8"?>
<xdr:wsDr xmlns:xdr="http://schemas.openxmlformats.org/drawingml/2006/spreadsheetDrawing" xmlns:a="http://schemas.openxmlformats.org/drawingml/2006/main">
  <xdr:twoCellAnchor>
    <xdr:from>
      <xdr:col>1</xdr:col>
      <xdr:colOff>0</xdr:colOff>
      <xdr:row>3</xdr:row>
      <xdr:rowOff>0</xdr:rowOff>
    </xdr:from>
    <xdr:to>
      <xdr:col>2</xdr:col>
      <xdr:colOff>266700</xdr:colOff>
      <xdr:row>15</xdr:row>
      <xdr:rowOff>140970</xdr:rowOff>
    </xdr:to>
    <xdr:graphicFrame macro="">
      <xdr:nvGraphicFramePr>
        <xdr:cNvPr id="3" name="Gráfico 2">
          <a:extLst>
            <a:ext uri="{FF2B5EF4-FFF2-40B4-BE49-F238E27FC236}">
              <a16:creationId xmlns:a16="http://schemas.microsoft.com/office/drawing/2014/main" id="{92F9D962-415D-48E1-BBD0-D446F443A6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3.xml><?xml version="1.0" encoding="utf-8"?>
<xdr:wsDr xmlns:xdr="http://schemas.openxmlformats.org/drawingml/2006/spreadsheetDrawing" xmlns:a="http://schemas.openxmlformats.org/drawingml/2006/main">
  <xdr:twoCellAnchor>
    <xdr:from>
      <xdr:col>1</xdr:col>
      <xdr:colOff>0</xdr:colOff>
      <xdr:row>3</xdr:row>
      <xdr:rowOff>0</xdr:rowOff>
    </xdr:from>
    <xdr:to>
      <xdr:col>2</xdr:col>
      <xdr:colOff>3810</xdr:colOff>
      <xdr:row>19</xdr:row>
      <xdr:rowOff>106680</xdr:rowOff>
    </xdr:to>
    <xdr:graphicFrame macro="">
      <xdr:nvGraphicFramePr>
        <xdr:cNvPr id="3" name="Gráfico 2">
          <a:extLst>
            <a:ext uri="{FF2B5EF4-FFF2-40B4-BE49-F238E27FC236}">
              <a16:creationId xmlns:a16="http://schemas.microsoft.com/office/drawing/2014/main" id="{97327C41-89C9-48FB-AB0F-DF3634F740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4.xml><?xml version="1.0" encoding="utf-8"?>
<xdr:wsDr xmlns:xdr="http://schemas.openxmlformats.org/drawingml/2006/spreadsheetDrawing" xmlns:a="http://schemas.openxmlformats.org/drawingml/2006/main">
  <xdr:twoCellAnchor>
    <xdr:from>
      <xdr:col>1</xdr:col>
      <xdr:colOff>24057</xdr:colOff>
      <xdr:row>2</xdr:row>
      <xdr:rowOff>80405</xdr:rowOff>
    </xdr:from>
    <xdr:to>
      <xdr:col>1</xdr:col>
      <xdr:colOff>2542592</xdr:colOff>
      <xdr:row>17</xdr:row>
      <xdr:rowOff>58316</xdr:rowOff>
    </xdr:to>
    <xdr:graphicFrame macro="">
      <xdr:nvGraphicFramePr>
        <xdr:cNvPr id="2" name="Gráfico 1">
          <a:extLst>
            <a:ext uri="{FF2B5EF4-FFF2-40B4-BE49-F238E27FC236}">
              <a16:creationId xmlns:a16="http://schemas.microsoft.com/office/drawing/2014/main" id="{D1E8D466-E861-46F1-AC64-42A3F6E9F3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2738682</xdr:colOff>
      <xdr:row>2</xdr:row>
      <xdr:rowOff>70880</xdr:rowOff>
    </xdr:from>
    <xdr:to>
      <xdr:col>1</xdr:col>
      <xdr:colOff>5357326</xdr:colOff>
      <xdr:row>17</xdr:row>
      <xdr:rowOff>58316</xdr:rowOff>
    </xdr:to>
    <xdr:graphicFrame macro="">
      <xdr:nvGraphicFramePr>
        <xdr:cNvPr id="3" name="Gráfico 2">
          <a:extLst>
            <a:ext uri="{FF2B5EF4-FFF2-40B4-BE49-F238E27FC236}">
              <a16:creationId xmlns:a16="http://schemas.microsoft.com/office/drawing/2014/main" id="{4A54AFD9-9FC6-4EB2-92FC-9396D10DFA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5.xml><?xml version="1.0" encoding="utf-8"?>
<c:userShapes xmlns:c="http://schemas.openxmlformats.org/drawingml/2006/chart">
  <cdr:relSizeAnchor xmlns:cdr="http://schemas.openxmlformats.org/drawingml/2006/chartDrawing">
    <cdr:from>
      <cdr:x>0.73561</cdr:x>
      <cdr:y>0.16064</cdr:y>
    </cdr:from>
    <cdr:to>
      <cdr:x>1</cdr:x>
      <cdr:y>0.34963</cdr:y>
    </cdr:to>
    <cdr:sp macro="" textlink="">
      <cdr:nvSpPr>
        <cdr:cNvPr id="2" name="CuadroTexto 1">
          <a:extLst xmlns:a="http://schemas.openxmlformats.org/drawingml/2006/main">
            <a:ext uri="{FF2B5EF4-FFF2-40B4-BE49-F238E27FC236}">
              <a16:creationId xmlns:a16="http://schemas.microsoft.com/office/drawing/2014/main" id="{D0583694-0FCF-4382-923E-3BD1B92762D8}"/>
            </a:ext>
          </a:extLst>
        </cdr:cNvPr>
        <cdr:cNvSpPr txBox="1"/>
      </cdr:nvSpPr>
      <cdr:spPr>
        <a:xfrm xmlns:a="http://schemas.openxmlformats.org/drawingml/2006/main">
          <a:off x="1853737" y="404813"/>
          <a:ext cx="666263" cy="47625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s-ES" sz="800">
              <a:latin typeface="Century Gothic" panose="020B0502020202020204" pitchFamily="34" charset="0"/>
            </a:rPr>
            <a:t>Crédito</a:t>
          </a:r>
          <a:r>
            <a:rPr lang="es-ES" sz="800" baseline="0">
              <a:latin typeface="Century Gothic" panose="020B0502020202020204" pitchFamily="34" charset="0"/>
            </a:rPr>
            <a:t> fiscal</a:t>
          </a:r>
          <a:endParaRPr lang="es-ES" sz="800">
            <a:latin typeface="Century Gothic" panose="020B0502020202020204" pitchFamily="34" charset="0"/>
          </a:endParaRPr>
        </a:p>
      </cdr:txBody>
    </cdr:sp>
  </cdr:relSizeAnchor>
  <cdr:relSizeAnchor xmlns:cdr="http://schemas.openxmlformats.org/drawingml/2006/chartDrawing">
    <cdr:from>
      <cdr:x>0.71588</cdr:x>
      <cdr:y>0.08787</cdr:y>
    </cdr:from>
    <cdr:to>
      <cdr:x>0.81266</cdr:x>
      <cdr:y>0.54051</cdr:y>
    </cdr:to>
    <cdr:pic>
      <cdr:nvPicPr>
        <cdr:cNvPr id="3" name="chart">
          <a:extLst xmlns:a="http://schemas.openxmlformats.org/drawingml/2006/main">
            <a:ext uri="{FF2B5EF4-FFF2-40B4-BE49-F238E27FC236}">
              <a16:creationId xmlns:a16="http://schemas.microsoft.com/office/drawing/2014/main" id="{8974EC9E-ACBA-4A27-9D06-92B3CB50F34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804018" y="221432"/>
          <a:ext cx="243885" cy="1140653"/>
        </a:xfrm>
        <a:prstGeom xmlns:a="http://schemas.openxmlformats.org/drawingml/2006/main" prst="rect">
          <a:avLst/>
        </a:prstGeom>
      </cdr:spPr>
    </cdr:pic>
  </cdr:relSizeAnchor>
</c:userShapes>
</file>

<file path=xl/drawings/drawing146.xml><?xml version="1.0" encoding="utf-8"?>
<xdr:wsDr xmlns:xdr="http://schemas.openxmlformats.org/drawingml/2006/spreadsheetDrawing" xmlns:a="http://schemas.openxmlformats.org/drawingml/2006/main">
  <xdr:twoCellAnchor>
    <xdr:from>
      <xdr:col>0</xdr:col>
      <xdr:colOff>619125</xdr:colOff>
      <xdr:row>2</xdr:row>
      <xdr:rowOff>104775</xdr:rowOff>
    </xdr:from>
    <xdr:to>
      <xdr:col>1</xdr:col>
      <xdr:colOff>5077125</xdr:colOff>
      <xdr:row>16</xdr:row>
      <xdr:rowOff>127275</xdr:rowOff>
    </xdr:to>
    <xdr:graphicFrame macro="">
      <xdr:nvGraphicFramePr>
        <xdr:cNvPr id="2" name="Gráfico 1">
          <a:extLst>
            <a:ext uri="{FF2B5EF4-FFF2-40B4-BE49-F238E27FC236}">
              <a16:creationId xmlns:a16="http://schemas.microsoft.com/office/drawing/2014/main" id="{42E68A55-AD89-42B5-A2DF-0B61FF1D63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7.xml><?xml version="1.0" encoding="utf-8"?>
<xdr:wsDr xmlns:xdr="http://schemas.openxmlformats.org/drawingml/2006/spreadsheetDrawing" xmlns:a="http://schemas.openxmlformats.org/drawingml/2006/main">
  <xdr:twoCellAnchor>
    <xdr:from>
      <xdr:col>1</xdr:col>
      <xdr:colOff>138112</xdr:colOff>
      <xdr:row>2</xdr:row>
      <xdr:rowOff>128587</xdr:rowOff>
    </xdr:from>
    <xdr:to>
      <xdr:col>1</xdr:col>
      <xdr:colOff>2397554</xdr:colOff>
      <xdr:row>15</xdr:row>
      <xdr:rowOff>137099</xdr:rowOff>
    </xdr:to>
    <xdr:graphicFrame macro="">
      <xdr:nvGraphicFramePr>
        <xdr:cNvPr id="2" name="Gráfico 1">
          <a:extLst>
            <a:ext uri="{FF2B5EF4-FFF2-40B4-BE49-F238E27FC236}">
              <a16:creationId xmlns:a16="http://schemas.microsoft.com/office/drawing/2014/main" id="{7169CC0A-5C9F-440F-A676-6D3A97E4EC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2105024</xdr:colOff>
      <xdr:row>2</xdr:row>
      <xdr:rowOff>123825</xdr:rowOff>
    </xdr:from>
    <xdr:to>
      <xdr:col>1</xdr:col>
      <xdr:colOff>5596889</xdr:colOff>
      <xdr:row>15</xdr:row>
      <xdr:rowOff>136685</xdr:rowOff>
    </xdr:to>
    <xdr:graphicFrame macro="">
      <xdr:nvGraphicFramePr>
        <xdr:cNvPr id="3" name="Gráfico 2">
          <a:extLst>
            <a:ext uri="{FF2B5EF4-FFF2-40B4-BE49-F238E27FC236}">
              <a16:creationId xmlns:a16="http://schemas.microsoft.com/office/drawing/2014/main" id="{9574216F-5272-4CB2-A074-2F6E87372F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8.xml><?xml version="1.0" encoding="utf-8"?>
<xdr:wsDr xmlns:xdr="http://schemas.openxmlformats.org/drawingml/2006/spreadsheetDrawing" xmlns:a="http://schemas.openxmlformats.org/drawingml/2006/main">
  <xdr:twoCellAnchor>
    <xdr:from>
      <xdr:col>0</xdr:col>
      <xdr:colOff>695325</xdr:colOff>
      <xdr:row>2</xdr:row>
      <xdr:rowOff>76200</xdr:rowOff>
    </xdr:from>
    <xdr:to>
      <xdr:col>1</xdr:col>
      <xdr:colOff>5153325</xdr:colOff>
      <xdr:row>15</xdr:row>
      <xdr:rowOff>5400</xdr:rowOff>
    </xdr:to>
    <xdr:graphicFrame macro="">
      <xdr:nvGraphicFramePr>
        <xdr:cNvPr id="2" name="Gráfico 1">
          <a:extLst>
            <a:ext uri="{FF2B5EF4-FFF2-40B4-BE49-F238E27FC236}">
              <a16:creationId xmlns:a16="http://schemas.microsoft.com/office/drawing/2014/main" id="{DC5B6F37-1ABD-4BFF-855E-1D7D5D2188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9.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5219700</xdr:colOff>
      <xdr:row>17</xdr:row>
      <xdr:rowOff>14925</xdr:rowOff>
    </xdr:to>
    <xdr:graphicFrame macro="">
      <xdr:nvGraphicFramePr>
        <xdr:cNvPr id="3" name="Gráfico 2">
          <a:extLst>
            <a:ext uri="{FF2B5EF4-FFF2-40B4-BE49-F238E27FC236}">
              <a16:creationId xmlns:a16="http://schemas.microsoft.com/office/drawing/2014/main" id="{EABC38F6-3F84-40E0-A057-D0B12E2DFF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3</xdr:row>
      <xdr:rowOff>0</xdr:rowOff>
    </xdr:from>
    <xdr:to>
      <xdr:col>2</xdr:col>
      <xdr:colOff>167640</xdr:colOff>
      <xdr:row>19</xdr:row>
      <xdr:rowOff>104775</xdr:rowOff>
    </xdr:to>
    <xdr:graphicFrame macro="">
      <xdr:nvGraphicFramePr>
        <xdr:cNvPr id="3" name="Gráfico 2">
          <a:extLst>
            <a:ext uri="{FF2B5EF4-FFF2-40B4-BE49-F238E27FC236}">
              <a16:creationId xmlns:a16="http://schemas.microsoft.com/office/drawing/2014/main" id="{B1F89CC8-B4D7-4C00-A8A0-E36945FC87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0.xml><?xml version="1.0" encoding="utf-8"?>
<xdr:wsDr xmlns:xdr="http://schemas.openxmlformats.org/drawingml/2006/spreadsheetDrawing" xmlns:a="http://schemas.openxmlformats.org/drawingml/2006/main">
  <xdr:twoCellAnchor>
    <xdr:from>
      <xdr:col>1</xdr:col>
      <xdr:colOff>276225</xdr:colOff>
      <xdr:row>4</xdr:row>
      <xdr:rowOff>104775</xdr:rowOff>
    </xdr:from>
    <xdr:to>
      <xdr:col>2</xdr:col>
      <xdr:colOff>114300</xdr:colOff>
      <xdr:row>20</xdr:row>
      <xdr:rowOff>146050</xdr:rowOff>
    </xdr:to>
    <xdr:graphicFrame macro="">
      <xdr:nvGraphicFramePr>
        <xdr:cNvPr id="2" name="Gráfico5">
          <a:extLst>
            <a:ext uri="{FF2B5EF4-FFF2-40B4-BE49-F238E27FC236}">
              <a16:creationId xmlns:a16="http://schemas.microsoft.com/office/drawing/2014/main" id="{C3F9F61B-3877-4A32-8BA4-C3C6CAE47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1.xml><?xml version="1.0" encoding="utf-8"?>
<xdr:wsDr xmlns:xdr="http://schemas.openxmlformats.org/drawingml/2006/spreadsheetDrawing" xmlns:a="http://schemas.openxmlformats.org/drawingml/2006/main">
  <xdr:twoCellAnchor>
    <xdr:from>
      <xdr:col>5</xdr:col>
      <xdr:colOff>752475</xdr:colOff>
      <xdr:row>38</xdr:row>
      <xdr:rowOff>142875</xdr:rowOff>
    </xdr:from>
    <xdr:to>
      <xdr:col>6</xdr:col>
      <xdr:colOff>266700</xdr:colOff>
      <xdr:row>44</xdr:row>
      <xdr:rowOff>95250</xdr:rowOff>
    </xdr:to>
    <xdr:sp macro="" textlink="">
      <xdr:nvSpPr>
        <xdr:cNvPr id="2" name="Rectángulo: esquinas redondeadas 1">
          <a:extLst>
            <a:ext uri="{FF2B5EF4-FFF2-40B4-BE49-F238E27FC236}">
              <a16:creationId xmlns:a16="http://schemas.microsoft.com/office/drawing/2014/main" id="{66ADF74E-B873-43E6-9755-2AC22A62F732}"/>
            </a:ext>
          </a:extLst>
        </xdr:cNvPr>
        <xdr:cNvSpPr/>
      </xdr:nvSpPr>
      <xdr:spPr>
        <a:xfrm>
          <a:off x="14304645" y="7279005"/>
          <a:ext cx="1011555" cy="1049655"/>
        </a:xfrm>
        <a:prstGeom prst="roundRect">
          <a:avLst/>
        </a:prstGeom>
        <a:noFill/>
        <a:ln w="28575">
          <a:solidFill>
            <a:schemeClr val="accent2">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xdr:col>
      <xdr:colOff>0</xdr:colOff>
      <xdr:row>3</xdr:row>
      <xdr:rowOff>0</xdr:rowOff>
    </xdr:from>
    <xdr:to>
      <xdr:col>1</xdr:col>
      <xdr:colOff>5678805</xdr:colOff>
      <xdr:row>14</xdr:row>
      <xdr:rowOff>62230</xdr:rowOff>
    </xdr:to>
    <xdr:graphicFrame macro="">
      <xdr:nvGraphicFramePr>
        <xdr:cNvPr id="4" name="Gráfico 3">
          <a:extLst>
            <a:ext uri="{FF2B5EF4-FFF2-40B4-BE49-F238E27FC236}">
              <a16:creationId xmlns:a16="http://schemas.microsoft.com/office/drawing/2014/main" id="{950697CA-26E8-41C6-8163-9263EA7856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2.xml><?xml version="1.0" encoding="utf-8"?>
<xdr:wsDr xmlns:xdr="http://schemas.openxmlformats.org/drawingml/2006/spreadsheetDrawing" xmlns:a="http://schemas.openxmlformats.org/drawingml/2006/main">
  <xdr:twoCellAnchor>
    <xdr:from>
      <xdr:col>1</xdr:col>
      <xdr:colOff>247650</xdr:colOff>
      <xdr:row>4</xdr:row>
      <xdr:rowOff>9525</xdr:rowOff>
    </xdr:from>
    <xdr:to>
      <xdr:col>2</xdr:col>
      <xdr:colOff>85725</xdr:colOff>
      <xdr:row>15</xdr:row>
      <xdr:rowOff>157800</xdr:rowOff>
    </xdr:to>
    <xdr:graphicFrame macro="">
      <xdr:nvGraphicFramePr>
        <xdr:cNvPr id="2" name="Gráfico 1">
          <a:extLst>
            <a:ext uri="{FF2B5EF4-FFF2-40B4-BE49-F238E27FC236}">
              <a16:creationId xmlns:a16="http://schemas.microsoft.com/office/drawing/2014/main" id="{3EEBA255-9ED2-473F-913D-C2A7EBB369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3771900</xdr:colOff>
      <xdr:row>9</xdr:row>
      <xdr:rowOff>114300</xdr:rowOff>
    </xdr:from>
    <xdr:to>
      <xdr:col>1</xdr:col>
      <xdr:colOff>4048125</xdr:colOff>
      <xdr:row>13</xdr:row>
      <xdr:rowOff>152400</xdr:rowOff>
    </xdr:to>
    <xdr:sp macro="" textlink="">
      <xdr:nvSpPr>
        <xdr:cNvPr id="3" name="Rectángulo: esquinas redondeadas 2">
          <a:extLst>
            <a:ext uri="{FF2B5EF4-FFF2-40B4-BE49-F238E27FC236}">
              <a16:creationId xmlns:a16="http://schemas.microsoft.com/office/drawing/2014/main" id="{672A1A57-EA09-406D-A2C9-4C273642A7D4}"/>
            </a:ext>
          </a:extLst>
        </xdr:cNvPr>
        <xdr:cNvSpPr/>
      </xdr:nvSpPr>
      <xdr:spPr>
        <a:xfrm>
          <a:off x="4598670" y="1725930"/>
          <a:ext cx="276225" cy="662940"/>
        </a:xfrm>
        <a:prstGeom prst="roundRect">
          <a:avLst/>
        </a:prstGeom>
        <a:noFill/>
        <a:ln w="28575">
          <a:solidFill>
            <a:schemeClr val="accent2">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wsDr>
</file>

<file path=xl/drawings/drawing153.xml><?xml version="1.0" encoding="utf-8"?>
<xdr:wsDr xmlns:xdr="http://schemas.openxmlformats.org/drawingml/2006/spreadsheetDrawing" xmlns:a="http://schemas.openxmlformats.org/drawingml/2006/main">
  <xdr:twoCellAnchor>
    <xdr:from>
      <xdr:col>1</xdr:col>
      <xdr:colOff>66675</xdr:colOff>
      <xdr:row>2</xdr:row>
      <xdr:rowOff>133350</xdr:rowOff>
    </xdr:from>
    <xdr:to>
      <xdr:col>1</xdr:col>
      <xdr:colOff>5286375</xdr:colOff>
      <xdr:row>16</xdr:row>
      <xdr:rowOff>93980</xdr:rowOff>
    </xdr:to>
    <xdr:graphicFrame macro="">
      <xdr:nvGraphicFramePr>
        <xdr:cNvPr id="2" name="Gráfico 1">
          <a:extLst>
            <a:ext uri="{FF2B5EF4-FFF2-40B4-BE49-F238E27FC236}">
              <a16:creationId xmlns:a16="http://schemas.microsoft.com/office/drawing/2014/main" id="{5A342F33-084D-4021-879F-456EB97F17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4.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5219700</xdr:colOff>
      <xdr:row>15</xdr:row>
      <xdr:rowOff>159540</xdr:rowOff>
    </xdr:to>
    <xdr:graphicFrame macro="">
      <xdr:nvGraphicFramePr>
        <xdr:cNvPr id="3" name="Gráfico 2">
          <a:extLst>
            <a:ext uri="{FF2B5EF4-FFF2-40B4-BE49-F238E27FC236}">
              <a16:creationId xmlns:a16="http://schemas.microsoft.com/office/drawing/2014/main" id="{FA2073F7-388B-45C1-9C2B-CC3420732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5.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5219700</xdr:colOff>
      <xdr:row>17</xdr:row>
      <xdr:rowOff>68580</xdr:rowOff>
    </xdr:to>
    <xdr:graphicFrame macro="">
      <xdr:nvGraphicFramePr>
        <xdr:cNvPr id="2" name="Gráfico 1">
          <a:extLst>
            <a:ext uri="{FF2B5EF4-FFF2-40B4-BE49-F238E27FC236}">
              <a16:creationId xmlns:a16="http://schemas.microsoft.com/office/drawing/2014/main" id="{4742BBBC-4AD8-40F7-AAAF-A8F43CC916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6.xml><?xml version="1.0" encoding="utf-8"?>
<xdr:wsDr xmlns:xdr="http://schemas.openxmlformats.org/drawingml/2006/spreadsheetDrawing" xmlns:a="http://schemas.openxmlformats.org/drawingml/2006/main">
  <xdr:twoCellAnchor>
    <xdr:from>
      <xdr:col>0</xdr:col>
      <xdr:colOff>695325</xdr:colOff>
      <xdr:row>2</xdr:row>
      <xdr:rowOff>85725</xdr:rowOff>
    </xdr:from>
    <xdr:to>
      <xdr:col>1</xdr:col>
      <xdr:colOff>5153325</xdr:colOff>
      <xdr:row>14</xdr:row>
      <xdr:rowOff>119700</xdr:rowOff>
    </xdr:to>
    <xdr:graphicFrame macro="">
      <xdr:nvGraphicFramePr>
        <xdr:cNvPr id="2" name="Gráfico 1">
          <a:extLst>
            <a:ext uri="{FF2B5EF4-FFF2-40B4-BE49-F238E27FC236}">
              <a16:creationId xmlns:a16="http://schemas.microsoft.com/office/drawing/2014/main" id="{C992BEAE-EE64-4944-B8BE-B105330D90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7.xml><?xml version="1.0" encoding="utf-8"?>
<xdr:wsDr xmlns:xdr="http://schemas.openxmlformats.org/drawingml/2006/spreadsheetDrawing" xmlns:a="http://schemas.openxmlformats.org/drawingml/2006/main">
  <xdr:twoCellAnchor>
    <xdr:from>
      <xdr:col>1</xdr:col>
      <xdr:colOff>152401</xdr:colOff>
      <xdr:row>3</xdr:row>
      <xdr:rowOff>76200</xdr:rowOff>
    </xdr:from>
    <xdr:to>
      <xdr:col>1</xdr:col>
      <xdr:colOff>5372401</xdr:colOff>
      <xdr:row>17</xdr:row>
      <xdr:rowOff>98700</xdr:rowOff>
    </xdr:to>
    <xdr:graphicFrame macro="">
      <xdr:nvGraphicFramePr>
        <xdr:cNvPr id="2" name="Gráfico 1">
          <a:extLst>
            <a:ext uri="{FF2B5EF4-FFF2-40B4-BE49-F238E27FC236}">
              <a16:creationId xmlns:a16="http://schemas.microsoft.com/office/drawing/2014/main" id="{93B9CEBC-3DB8-4C35-818E-7806984FEA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4038601</xdr:colOff>
      <xdr:row>9</xdr:row>
      <xdr:rowOff>9525</xdr:rowOff>
    </xdr:from>
    <xdr:to>
      <xdr:col>1</xdr:col>
      <xdr:colOff>5596891</xdr:colOff>
      <xdr:row>13</xdr:row>
      <xdr:rowOff>101071</xdr:rowOff>
    </xdr:to>
    <xdr:pic>
      <xdr:nvPicPr>
        <xdr:cNvPr id="3" name="chart">
          <a:extLst>
            <a:ext uri="{FF2B5EF4-FFF2-40B4-BE49-F238E27FC236}">
              <a16:creationId xmlns:a16="http://schemas.microsoft.com/office/drawing/2014/main" id="{93724458-A117-4F79-B734-1572156C21C6}"/>
            </a:ext>
          </a:extLst>
        </xdr:cNvPr>
        <xdr:cNvPicPr>
          <a:picLocks noChangeAspect="1"/>
        </xdr:cNvPicPr>
      </xdr:nvPicPr>
      <xdr:blipFill>
        <a:blip xmlns:r="http://schemas.openxmlformats.org/officeDocument/2006/relationships" r:embed="rId2"/>
        <a:stretch>
          <a:fillRect/>
        </a:stretch>
      </xdr:blipFill>
      <xdr:spPr>
        <a:xfrm>
          <a:off x="4937761" y="1929765"/>
          <a:ext cx="1558290" cy="731626"/>
        </a:xfrm>
        <a:prstGeom prst="rect">
          <a:avLst/>
        </a:prstGeom>
      </xdr:spPr>
    </xdr:pic>
    <xdr:clientData/>
  </xdr:twoCellAnchor>
</xdr:wsDr>
</file>

<file path=xl/drawings/drawing16.xml><?xml version="1.0" encoding="utf-8"?>
<c:userShapes xmlns:c="http://schemas.openxmlformats.org/drawingml/2006/chart">
  <cdr:relSizeAnchor xmlns:cdr="http://schemas.openxmlformats.org/drawingml/2006/chartDrawing">
    <cdr:from>
      <cdr:x>0.07971</cdr:x>
      <cdr:y>0.90074</cdr:y>
    </cdr:from>
    <cdr:to>
      <cdr:x>0.47826</cdr:x>
      <cdr:y>0.90074</cdr:y>
    </cdr:to>
    <cdr:cxnSp macro="">
      <cdr:nvCxnSpPr>
        <cdr:cNvPr id="6" name="Conector recto de flecha 5">
          <a:extLst xmlns:a="http://schemas.openxmlformats.org/drawingml/2006/main">
            <a:ext uri="{FF2B5EF4-FFF2-40B4-BE49-F238E27FC236}">
              <a16:creationId xmlns:a16="http://schemas.microsoft.com/office/drawing/2014/main" id="{51D227B6-D5FE-ED40-AC5E-50485F271ED4}"/>
            </a:ext>
          </a:extLst>
        </cdr:cNvPr>
        <cdr:cNvCxnSpPr/>
      </cdr:nvCxnSpPr>
      <cdr:spPr>
        <a:xfrm xmlns:a="http://schemas.openxmlformats.org/drawingml/2006/main" flipH="1">
          <a:off x="419100" y="2839830"/>
          <a:ext cx="2095500" cy="0"/>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0.52899</cdr:x>
      <cdr:y>0.90093</cdr:y>
    </cdr:from>
    <cdr:to>
      <cdr:x>0.94928</cdr:x>
      <cdr:y>0.90093</cdr:y>
    </cdr:to>
    <cdr:cxnSp macro="">
      <cdr:nvCxnSpPr>
        <cdr:cNvPr id="7" name="Conector recto de flecha 6">
          <a:extLst xmlns:a="http://schemas.openxmlformats.org/drawingml/2006/main">
            <a:ext uri="{FF2B5EF4-FFF2-40B4-BE49-F238E27FC236}">
              <a16:creationId xmlns:a16="http://schemas.microsoft.com/office/drawing/2014/main" id="{65BB0F38-486E-B24C-9DB6-DE39E5BEF329}"/>
            </a:ext>
          </a:extLst>
        </cdr:cNvPr>
        <cdr:cNvCxnSpPr/>
      </cdr:nvCxnSpPr>
      <cdr:spPr>
        <a:xfrm xmlns:a="http://schemas.openxmlformats.org/drawingml/2006/main">
          <a:off x="2781300" y="2840438"/>
          <a:ext cx="2209800" cy="0"/>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0.19082</cdr:x>
      <cdr:y>0.91321</cdr:y>
    </cdr:from>
    <cdr:to>
      <cdr:x>0.36473</cdr:x>
      <cdr:y>0.97754</cdr:y>
    </cdr:to>
    <cdr:sp macro="" textlink="">
      <cdr:nvSpPr>
        <cdr:cNvPr id="8" name="CuadroTexto 3">
          <a:extLst xmlns:a="http://schemas.openxmlformats.org/drawingml/2006/main">
            <a:ext uri="{FF2B5EF4-FFF2-40B4-BE49-F238E27FC236}">
              <a16:creationId xmlns:a16="http://schemas.microsoft.com/office/drawing/2014/main" id="{15958CF6-4DA0-9640-ADEA-0C0F9C04805D}"/>
            </a:ext>
          </a:extLst>
        </cdr:cNvPr>
        <cdr:cNvSpPr txBox="1"/>
      </cdr:nvSpPr>
      <cdr:spPr>
        <a:xfrm xmlns:a="http://schemas.openxmlformats.org/drawingml/2006/main">
          <a:off x="1003300" y="2879145"/>
          <a:ext cx="914400" cy="20281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_tradnl" sz="1000">
              <a:latin typeface="Century Gothic" panose="020B0502020202020204" pitchFamily="34" charset="0"/>
            </a:rPr>
            <a:t>Perdedores</a:t>
          </a:r>
        </a:p>
      </cdr:txBody>
    </cdr:sp>
  </cdr:relSizeAnchor>
  <cdr:relSizeAnchor xmlns:cdr="http://schemas.openxmlformats.org/drawingml/2006/chartDrawing">
    <cdr:from>
      <cdr:x>0.66265</cdr:x>
      <cdr:y>0.91148</cdr:y>
    </cdr:from>
    <cdr:to>
      <cdr:x>0.83657</cdr:x>
      <cdr:y>0.97581</cdr:y>
    </cdr:to>
    <cdr:sp macro="" textlink="">
      <cdr:nvSpPr>
        <cdr:cNvPr id="9" name="CuadroTexto 1">
          <a:extLst xmlns:a="http://schemas.openxmlformats.org/drawingml/2006/main">
            <a:ext uri="{FF2B5EF4-FFF2-40B4-BE49-F238E27FC236}">
              <a16:creationId xmlns:a16="http://schemas.microsoft.com/office/drawing/2014/main" id="{6AFD1FB7-64F6-3140-AB55-F78451515531}"/>
            </a:ext>
          </a:extLst>
        </cdr:cNvPr>
        <cdr:cNvSpPr txBox="1"/>
      </cdr:nvSpPr>
      <cdr:spPr>
        <a:xfrm xmlns:a="http://schemas.openxmlformats.org/drawingml/2006/main">
          <a:off x="3484095" y="2873686"/>
          <a:ext cx="914400" cy="20281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_tradnl" sz="1000">
              <a:latin typeface="Century Gothic" panose="020B0502020202020204" pitchFamily="34" charset="0"/>
            </a:rPr>
            <a:t>Ganadores</a:t>
          </a:r>
        </a:p>
      </cdr:txBody>
    </cdr:sp>
  </cdr:relSizeAnchor>
</c:userShapes>
</file>

<file path=xl/drawings/drawing17.xml><?xml version="1.0" encoding="utf-8"?>
<xdr:wsDr xmlns:xdr="http://schemas.openxmlformats.org/drawingml/2006/spreadsheetDrawing" xmlns:a="http://schemas.openxmlformats.org/drawingml/2006/main">
  <xdr:twoCellAnchor>
    <xdr:from>
      <xdr:col>1</xdr:col>
      <xdr:colOff>0</xdr:colOff>
      <xdr:row>2</xdr:row>
      <xdr:rowOff>190499</xdr:rowOff>
    </xdr:from>
    <xdr:to>
      <xdr:col>2</xdr:col>
      <xdr:colOff>152400</xdr:colOff>
      <xdr:row>16</xdr:row>
      <xdr:rowOff>41910</xdr:rowOff>
    </xdr:to>
    <xdr:graphicFrame macro="">
      <xdr:nvGraphicFramePr>
        <xdr:cNvPr id="4" name="Gráfico 3">
          <a:extLst>
            <a:ext uri="{FF2B5EF4-FFF2-40B4-BE49-F238E27FC236}">
              <a16:creationId xmlns:a16="http://schemas.microsoft.com/office/drawing/2014/main" id="{704E265B-76E3-4EE3-984B-631AA74DE0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0.08476</cdr:x>
      <cdr:y>0.89606</cdr:y>
    </cdr:from>
    <cdr:to>
      <cdr:x>0.48433</cdr:x>
      <cdr:y>0.89606</cdr:y>
    </cdr:to>
    <cdr:cxnSp macro="">
      <cdr:nvCxnSpPr>
        <cdr:cNvPr id="2" name="Conector recto de flecha 1">
          <a:extLst xmlns:a="http://schemas.openxmlformats.org/drawingml/2006/main">
            <a:ext uri="{FF2B5EF4-FFF2-40B4-BE49-F238E27FC236}">
              <a16:creationId xmlns:a16="http://schemas.microsoft.com/office/drawing/2014/main" id="{51D227B6-D5FE-ED40-AC5E-50485F271ED4}"/>
            </a:ext>
          </a:extLst>
        </cdr:cNvPr>
        <cdr:cNvCxnSpPr/>
      </cdr:nvCxnSpPr>
      <cdr:spPr>
        <a:xfrm xmlns:a="http://schemas.openxmlformats.org/drawingml/2006/main" flipH="1">
          <a:off x="444500" y="3084822"/>
          <a:ext cx="2095500" cy="0"/>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0.52792</cdr:x>
      <cdr:y>0.89256</cdr:y>
    </cdr:from>
    <cdr:to>
      <cdr:x>0.94929</cdr:x>
      <cdr:y>0.89256</cdr:y>
    </cdr:to>
    <cdr:cxnSp macro="">
      <cdr:nvCxnSpPr>
        <cdr:cNvPr id="3" name="Conector recto de flecha 2">
          <a:extLst xmlns:a="http://schemas.openxmlformats.org/drawingml/2006/main">
            <a:ext uri="{FF2B5EF4-FFF2-40B4-BE49-F238E27FC236}">
              <a16:creationId xmlns:a16="http://schemas.microsoft.com/office/drawing/2014/main" id="{65BB0F38-486E-B24C-9DB6-DE39E5BEF329}"/>
            </a:ext>
          </a:extLst>
        </cdr:cNvPr>
        <cdr:cNvCxnSpPr/>
      </cdr:nvCxnSpPr>
      <cdr:spPr>
        <a:xfrm xmlns:a="http://schemas.openxmlformats.org/drawingml/2006/main">
          <a:off x="2768600" y="3072762"/>
          <a:ext cx="2209800" cy="0"/>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0.20584</cdr:x>
      <cdr:y>0.9075</cdr:y>
    </cdr:from>
    <cdr:to>
      <cdr:x>0.3802</cdr:x>
      <cdr:y>0.9695</cdr:y>
    </cdr:to>
    <cdr:sp macro="" textlink="">
      <cdr:nvSpPr>
        <cdr:cNvPr id="4" name="CuadroTexto 3">
          <a:extLst xmlns:a="http://schemas.openxmlformats.org/drawingml/2006/main">
            <a:ext uri="{FF2B5EF4-FFF2-40B4-BE49-F238E27FC236}">
              <a16:creationId xmlns:a16="http://schemas.microsoft.com/office/drawing/2014/main" id="{15958CF6-4DA0-9640-ADEA-0C0F9C04805D}"/>
            </a:ext>
          </a:extLst>
        </cdr:cNvPr>
        <cdr:cNvSpPr txBox="1"/>
      </cdr:nvSpPr>
      <cdr:spPr>
        <a:xfrm xmlns:a="http://schemas.openxmlformats.org/drawingml/2006/main">
          <a:off x="1079500" y="3124200"/>
          <a:ext cx="914400" cy="21343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_tradnl" sz="1000">
              <a:latin typeface="Century Gothic" panose="020B0502020202020204" pitchFamily="34" charset="0"/>
            </a:rPr>
            <a:t>Perdedores</a:t>
          </a:r>
          <a:endParaRPr lang="es-ES_tradnl" sz="1100">
            <a:latin typeface="Century Gothic" panose="020B0502020202020204" pitchFamily="34" charset="0"/>
          </a:endParaRPr>
        </a:p>
      </cdr:txBody>
    </cdr:sp>
  </cdr:relSizeAnchor>
  <cdr:relSizeAnchor xmlns:cdr="http://schemas.openxmlformats.org/drawingml/2006/chartDrawing">
    <cdr:from>
      <cdr:x>0.65709</cdr:x>
      <cdr:y>0.90972</cdr:y>
    </cdr:from>
    <cdr:to>
      <cdr:x>0.83145</cdr:x>
      <cdr:y>0.97171</cdr:y>
    </cdr:to>
    <cdr:sp macro="" textlink="">
      <cdr:nvSpPr>
        <cdr:cNvPr id="5" name="CuadroTexto 1">
          <a:extLst xmlns:a="http://schemas.openxmlformats.org/drawingml/2006/main">
            <a:ext uri="{FF2B5EF4-FFF2-40B4-BE49-F238E27FC236}">
              <a16:creationId xmlns:a16="http://schemas.microsoft.com/office/drawing/2014/main" id="{6AFD1FB7-64F6-3140-AB55-F78451515531}"/>
            </a:ext>
          </a:extLst>
        </cdr:cNvPr>
        <cdr:cNvSpPr txBox="1"/>
      </cdr:nvSpPr>
      <cdr:spPr>
        <a:xfrm xmlns:a="http://schemas.openxmlformats.org/drawingml/2006/main">
          <a:off x="3445995" y="3131821"/>
          <a:ext cx="914400" cy="21343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_tradnl" sz="1000">
              <a:latin typeface="Century Gothic" panose="020B0502020202020204" pitchFamily="34" charset="0"/>
            </a:rPr>
            <a:t>Ganadores</a:t>
          </a:r>
        </a:p>
      </cdr:txBody>
    </cdr:sp>
  </cdr:relSizeAnchor>
</c:userShapes>
</file>

<file path=xl/drawings/drawing19.xml><?xml version="1.0" encoding="utf-8"?>
<xdr:wsDr xmlns:xdr="http://schemas.openxmlformats.org/drawingml/2006/spreadsheetDrawing" xmlns:a="http://schemas.openxmlformats.org/drawingml/2006/main">
  <xdr:twoCellAnchor>
    <xdr:from>
      <xdr:col>1</xdr:col>
      <xdr:colOff>1</xdr:colOff>
      <xdr:row>3</xdr:row>
      <xdr:rowOff>0</xdr:rowOff>
    </xdr:from>
    <xdr:to>
      <xdr:col>2</xdr:col>
      <xdr:colOff>30481</xdr:colOff>
      <xdr:row>21</xdr:row>
      <xdr:rowOff>150948</xdr:rowOff>
    </xdr:to>
    <xdr:graphicFrame macro="">
      <xdr:nvGraphicFramePr>
        <xdr:cNvPr id="2" name="Gráfico 1">
          <a:extLst>
            <a:ext uri="{FF2B5EF4-FFF2-40B4-BE49-F238E27FC236}">
              <a16:creationId xmlns:a16="http://schemas.microsoft.com/office/drawing/2014/main" id="{90F6A9CA-D9B2-4825-B757-E1AC65CD67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5673390</xdr:colOff>
      <xdr:row>16</xdr:row>
      <xdr:rowOff>43500</xdr:rowOff>
    </xdr:to>
    <xdr:graphicFrame macro="">
      <xdr:nvGraphicFramePr>
        <xdr:cNvPr id="4" name="Gráfico 3">
          <a:extLst>
            <a:ext uri="{FF2B5EF4-FFF2-40B4-BE49-F238E27FC236}">
              <a16:creationId xmlns:a16="http://schemas.microsoft.com/office/drawing/2014/main" id="{7D42A4ED-149E-43B7-9A58-95D60F1E4E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xdr:colOff>
      <xdr:row>3</xdr:row>
      <xdr:rowOff>1</xdr:rowOff>
    </xdr:from>
    <xdr:to>
      <xdr:col>1</xdr:col>
      <xdr:colOff>7029450</xdr:colOff>
      <xdr:row>18</xdr:row>
      <xdr:rowOff>56919</xdr:rowOff>
    </xdr:to>
    <xdr:graphicFrame macro="">
      <xdr:nvGraphicFramePr>
        <xdr:cNvPr id="4" name="Gráfico 3">
          <a:extLst>
            <a:ext uri="{FF2B5EF4-FFF2-40B4-BE49-F238E27FC236}">
              <a16:creationId xmlns:a16="http://schemas.microsoft.com/office/drawing/2014/main" id="{6A5B7B05-4C27-4F73-9649-06C7C31C3E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3</xdr:row>
      <xdr:rowOff>0</xdr:rowOff>
    </xdr:from>
    <xdr:to>
      <xdr:col>2</xdr:col>
      <xdr:colOff>56284</xdr:colOff>
      <xdr:row>21</xdr:row>
      <xdr:rowOff>72390</xdr:rowOff>
    </xdr:to>
    <xdr:graphicFrame macro="">
      <xdr:nvGraphicFramePr>
        <xdr:cNvPr id="4" name="Gráfico 3">
          <a:extLst>
            <a:ext uri="{FF2B5EF4-FFF2-40B4-BE49-F238E27FC236}">
              <a16:creationId xmlns:a16="http://schemas.microsoft.com/office/drawing/2014/main" id="{93933CC4-9B1A-4FB0-942A-027F081431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2</xdr:col>
      <xdr:colOff>279400</xdr:colOff>
      <xdr:row>9</xdr:row>
      <xdr:rowOff>146050</xdr:rowOff>
    </xdr:from>
    <xdr:to>
      <xdr:col>5</xdr:col>
      <xdr:colOff>425450</xdr:colOff>
      <xdr:row>22</xdr:row>
      <xdr:rowOff>19050</xdr:rowOff>
    </xdr:to>
    <xdr:sp macro="" textlink="">
      <xdr:nvSpPr>
        <xdr:cNvPr id="3" name="Elipse 2">
          <a:extLst>
            <a:ext uri="{FF2B5EF4-FFF2-40B4-BE49-F238E27FC236}">
              <a16:creationId xmlns:a16="http://schemas.microsoft.com/office/drawing/2014/main" id="{305E9C21-117A-4C0A-8C61-7D066974725E}"/>
            </a:ext>
          </a:extLst>
        </xdr:cNvPr>
        <xdr:cNvSpPr/>
      </xdr:nvSpPr>
      <xdr:spPr>
        <a:xfrm>
          <a:off x="1864360" y="1243330"/>
          <a:ext cx="2523490" cy="2250440"/>
        </a:xfrm>
        <a:prstGeom prst="ellipse">
          <a:avLst/>
        </a:prstGeom>
        <a:solidFill>
          <a:srgbClr val="83082A"/>
        </a:solidFill>
        <a:ln>
          <a:solidFill>
            <a:srgbClr val="83082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000" b="1">
              <a:latin typeface="Century Gothic" panose="020B0502020202020204" pitchFamily="34" charset="0"/>
            </a:rPr>
            <a:t>EET</a:t>
          </a:r>
        </a:p>
        <a:p>
          <a:pPr algn="ctr"/>
          <a:r>
            <a:rPr lang="es-ES" sz="900" b="1">
              <a:latin typeface="Century Gothic" panose="020B0502020202020204" pitchFamily="34" charset="0"/>
            </a:rPr>
            <a:t>Canadá,</a:t>
          </a:r>
          <a:r>
            <a:rPr lang="es-ES" sz="900" b="1" baseline="0">
              <a:latin typeface="Century Gothic" panose="020B0502020202020204" pitchFamily="34" charset="0"/>
            </a:rPr>
            <a:t> Chile, Croacia,</a:t>
          </a:r>
        </a:p>
        <a:p>
          <a:pPr algn="ctr"/>
          <a:r>
            <a:rPr lang="es-ES" sz="900" b="1" baseline="0">
              <a:latin typeface="Century Gothic" panose="020B0502020202020204" pitchFamily="34" charset="0"/>
            </a:rPr>
            <a:t>Estonia, Finlandia, Alemania, Grecia, Islandia, Irlanda, Japón, Letonia, Países Bajos, Noruega, Polonia, Rumanía, Eslovenia, </a:t>
          </a:r>
          <a:r>
            <a:rPr lang="es-ES" sz="900" b="1" baseline="0">
              <a:solidFill>
                <a:schemeClr val="accent1">
                  <a:lumMod val="40000"/>
                  <a:lumOff val="60000"/>
                </a:schemeClr>
              </a:solidFill>
              <a:latin typeface="Century Gothic" panose="020B0502020202020204" pitchFamily="34" charset="0"/>
            </a:rPr>
            <a:t>España</a:t>
          </a:r>
          <a:r>
            <a:rPr lang="es-ES" sz="900" b="1" baseline="0">
              <a:latin typeface="Century Gothic" panose="020B0502020202020204" pitchFamily="34" charset="0"/>
            </a:rPr>
            <a:t>, Suiza, Reino Unido, Estados Unidos </a:t>
          </a:r>
          <a:endParaRPr lang="es-ES" sz="900" b="1">
            <a:latin typeface="Century Gothic" panose="020B0502020202020204" pitchFamily="34" charset="0"/>
          </a:endParaRPr>
        </a:p>
      </xdr:txBody>
    </xdr:sp>
    <xdr:clientData/>
  </xdr:twoCellAnchor>
  <xdr:twoCellAnchor>
    <xdr:from>
      <xdr:col>0</xdr:col>
      <xdr:colOff>654050</xdr:colOff>
      <xdr:row>5</xdr:row>
      <xdr:rowOff>114300</xdr:rowOff>
    </xdr:from>
    <xdr:to>
      <xdr:col>2</xdr:col>
      <xdr:colOff>113090</xdr:colOff>
      <xdr:row>12</xdr:row>
      <xdr:rowOff>38160</xdr:rowOff>
    </xdr:to>
    <xdr:sp macro="" textlink="">
      <xdr:nvSpPr>
        <xdr:cNvPr id="4" name="Elipse 3">
          <a:extLst>
            <a:ext uri="{FF2B5EF4-FFF2-40B4-BE49-F238E27FC236}">
              <a16:creationId xmlns:a16="http://schemas.microsoft.com/office/drawing/2014/main" id="{F7A82BDB-BC67-4AD1-B7B4-D410FC7A361B}"/>
            </a:ext>
          </a:extLst>
        </xdr:cNvPr>
        <xdr:cNvSpPr/>
      </xdr:nvSpPr>
      <xdr:spPr>
        <a:xfrm>
          <a:off x="654050" y="754380"/>
          <a:ext cx="1044000" cy="1044000"/>
        </a:xfrm>
        <a:prstGeom prst="ellipse">
          <a:avLst/>
        </a:prstGeom>
        <a:solidFill>
          <a:srgbClr val="83082A"/>
        </a:solidFill>
        <a:ln>
          <a:solidFill>
            <a:srgbClr val="83082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s-ES" sz="1000" b="1">
              <a:latin typeface="Century Gothic" panose="020B0502020202020204" pitchFamily="34" charset="0"/>
            </a:rPr>
            <a:t>EEE</a:t>
          </a:r>
        </a:p>
        <a:p>
          <a:pPr algn="ctr"/>
          <a:r>
            <a:rPr lang="es-ES" sz="900" b="1">
              <a:latin typeface="Century Gothic" panose="020B0502020202020204" pitchFamily="34" charset="0"/>
            </a:rPr>
            <a:t>Bulgaria, Colombia, México, Eslovaquia</a:t>
          </a:r>
        </a:p>
      </xdr:txBody>
    </xdr:sp>
    <xdr:clientData/>
  </xdr:twoCellAnchor>
  <xdr:twoCellAnchor>
    <xdr:from>
      <xdr:col>1</xdr:col>
      <xdr:colOff>50800</xdr:colOff>
      <xdr:row>20</xdr:row>
      <xdr:rowOff>63500</xdr:rowOff>
    </xdr:from>
    <xdr:to>
      <xdr:col>2</xdr:col>
      <xdr:colOff>446320</xdr:colOff>
      <xdr:row>27</xdr:row>
      <xdr:rowOff>59360</xdr:rowOff>
    </xdr:to>
    <xdr:sp macro="" textlink="">
      <xdr:nvSpPr>
        <xdr:cNvPr id="5" name="Elipse 4">
          <a:extLst>
            <a:ext uri="{FF2B5EF4-FFF2-40B4-BE49-F238E27FC236}">
              <a16:creationId xmlns:a16="http://schemas.microsoft.com/office/drawing/2014/main" id="{2DD1F677-1C81-47F9-95B4-200C3A229AF2}"/>
            </a:ext>
          </a:extLst>
        </xdr:cNvPr>
        <xdr:cNvSpPr/>
      </xdr:nvSpPr>
      <xdr:spPr>
        <a:xfrm>
          <a:off x="843280" y="3103880"/>
          <a:ext cx="1188000" cy="1116000"/>
        </a:xfrm>
        <a:prstGeom prst="ellipse">
          <a:avLst/>
        </a:prstGeom>
        <a:solidFill>
          <a:srgbClr val="83082A"/>
        </a:solidFill>
        <a:ln>
          <a:solidFill>
            <a:srgbClr val="83082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s-ES" sz="1000" b="1">
              <a:latin typeface="Century Gothic" panose="020B0502020202020204" pitchFamily="34" charset="0"/>
            </a:rPr>
            <a:t>TEE</a:t>
          </a:r>
        </a:p>
        <a:p>
          <a:pPr algn="ctr"/>
          <a:r>
            <a:rPr lang="es-ES" sz="900" b="1">
              <a:latin typeface="Century Gothic" panose="020B0502020202020204" pitchFamily="34" charset="0"/>
            </a:rPr>
            <a:t>Rep. Checa, Hungría, Israel,</a:t>
          </a:r>
          <a:r>
            <a:rPr lang="es-ES" sz="900" b="1" baseline="0">
              <a:latin typeface="Century Gothic" panose="020B0502020202020204" pitchFamily="34" charset="0"/>
            </a:rPr>
            <a:t> Lituania, Luxemburgo</a:t>
          </a:r>
          <a:endParaRPr lang="es-ES" sz="900" b="1">
            <a:latin typeface="Century Gothic" panose="020B0502020202020204" pitchFamily="34" charset="0"/>
          </a:endParaRPr>
        </a:p>
      </xdr:txBody>
    </xdr:sp>
    <xdr:clientData/>
  </xdr:twoCellAnchor>
  <xdr:twoCellAnchor>
    <xdr:from>
      <xdr:col>4</xdr:col>
      <xdr:colOff>768350</xdr:colOff>
      <xdr:row>4</xdr:row>
      <xdr:rowOff>40640</xdr:rowOff>
    </xdr:from>
    <xdr:to>
      <xdr:col>6</xdr:col>
      <xdr:colOff>479390</xdr:colOff>
      <xdr:row>11</xdr:row>
      <xdr:rowOff>500</xdr:rowOff>
    </xdr:to>
    <xdr:sp macro="" textlink="">
      <xdr:nvSpPr>
        <xdr:cNvPr id="6" name="Elipse 5">
          <a:extLst>
            <a:ext uri="{FF2B5EF4-FFF2-40B4-BE49-F238E27FC236}">
              <a16:creationId xmlns:a16="http://schemas.microsoft.com/office/drawing/2014/main" id="{EF7FA75D-7CEE-4C0F-B016-675786490838}"/>
            </a:ext>
          </a:extLst>
        </xdr:cNvPr>
        <xdr:cNvSpPr/>
      </xdr:nvSpPr>
      <xdr:spPr>
        <a:xfrm>
          <a:off x="3938270" y="520700"/>
          <a:ext cx="1296000" cy="1080000"/>
        </a:xfrm>
        <a:prstGeom prst="ellipse">
          <a:avLst/>
        </a:prstGeom>
        <a:solidFill>
          <a:srgbClr val="83082A"/>
        </a:solidFill>
        <a:ln>
          <a:solidFill>
            <a:srgbClr val="83082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s-ES" sz="1000" b="1">
              <a:latin typeface="Century Gothic" panose="020B0502020202020204" pitchFamily="34" charset="0"/>
            </a:rPr>
            <a:t>TET</a:t>
          </a:r>
        </a:p>
        <a:p>
          <a:pPr algn="ctr"/>
          <a:r>
            <a:rPr lang="es-ES" sz="900" b="1">
              <a:latin typeface="Century Gothic" panose="020B0502020202020204" pitchFamily="34" charset="0"/>
            </a:rPr>
            <a:t>Austria,</a:t>
          </a:r>
        </a:p>
        <a:p>
          <a:pPr algn="ctr"/>
          <a:r>
            <a:rPr lang="es-ES" sz="900" b="1">
              <a:latin typeface="Century Gothic" panose="020B0502020202020204" pitchFamily="34" charset="0"/>
            </a:rPr>
            <a:t>Bélgica,</a:t>
          </a:r>
        </a:p>
        <a:p>
          <a:pPr algn="ctr"/>
          <a:r>
            <a:rPr lang="es-ES" sz="900" b="1">
              <a:latin typeface="Century Gothic" panose="020B0502020202020204" pitchFamily="34" charset="0"/>
            </a:rPr>
            <a:t>Corea,</a:t>
          </a:r>
          <a:r>
            <a:rPr lang="es-ES" sz="900" b="1" baseline="0">
              <a:latin typeface="Century Gothic" panose="020B0502020202020204" pitchFamily="34" charset="0"/>
            </a:rPr>
            <a:t> Malta, Portugal</a:t>
          </a:r>
        </a:p>
      </xdr:txBody>
    </xdr:sp>
    <xdr:clientData/>
  </xdr:twoCellAnchor>
  <xdr:twoCellAnchor>
    <xdr:from>
      <xdr:col>5</xdr:col>
      <xdr:colOff>673100</xdr:colOff>
      <xdr:row>11</xdr:row>
      <xdr:rowOff>63500</xdr:rowOff>
    </xdr:from>
    <xdr:to>
      <xdr:col>7</xdr:col>
      <xdr:colOff>204140</xdr:colOff>
      <xdr:row>16</xdr:row>
      <xdr:rowOff>19400</xdr:rowOff>
    </xdr:to>
    <xdr:sp macro="" textlink="">
      <xdr:nvSpPr>
        <xdr:cNvPr id="7" name="Elipse 6">
          <a:extLst>
            <a:ext uri="{FF2B5EF4-FFF2-40B4-BE49-F238E27FC236}">
              <a16:creationId xmlns:a16="http://schemas.microsoft.com/office/drawing/2014/main" id="{38B136A6-F9DD-46AB-BC12-B5FADB0084AC}"/>
            </a:ext>
          </a:extLst>
        </xdr:cNvPr>
        <xdr:cNvSpPr/>
      </xdr:nvSpPr>
      <xdr:spPr>
        <a:xfrm>
          <a:off x="4635500" y="1663700"/>
          <a:ext cx="1116000" cy="756000"/>
        </a:xfrm>
        <a:prstGeom prst="ellipse">
          <a:avLst/>
        </a:prstGeom>
        <a:solidFill>
          <a:srgbClr val="83082A"/>
        </a:solidFill>
        <a:ln>
          <a:solidFill>
            <a:srgbClr val="83082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s-ES" sz="1000" b="1">
              <a:latin typeface="Century Gothic" panose="020B0502020202020204" pitchFamily="34" charset="0"/>
            </a:rPr>
            <a:t>EET</a:t>
          </a:r>
        </a:p>
        <a:p>
          <a:pPr algn="ctr"/>
          <a:r>
            <a:rPr lang="es-ES" sz="900" b="1">
              <a:latin typeface="Century Gothic" panose="020B0502020202020204" pitchFamily="34" charset="0"/>
            </a:rPr>
            <a:t>Dinamarca,</a:t>
          </a:r>
          <a:r>
            <a:rPr lang="es-ES" sz="900" b="1" baseline="0">
              <a:latin typeface="Century Gothic" panose="020B0502020202020204" pitchFamily="34" charset="0"/>
            </a:rPr>
            <a:t> Italia, Suecia</a:t>
          </a:r>
          <a:endParaRPr lang="es-ES" sz="900" b="1">
            <a:latin typeface="Century Gothic" panose="020B0502020202020204" pitchFamily="34" charset="0"/>
          </a:endParaRPr>
        </a:p>
      </xdr:txBody>
    </xdr:sp>
    <xdr:clientData/>
  </xdr:twoCellAnchor>
  <xdr:oneCellAnchor>
    <xdr:from>
      <xdr:col>5</xdr:col>
      <xdr:colOff>171450</xdr:colOff>
      <xdr:row>18</xdr:row>
      <xdr:rowOff>139700</xdr:rowOff>
    </xdr:from>
    <xdr:ext cx="1260000" cy="1044000"/>
    <xdr:sp macro="" textlink="">
      <xdr:nvSpPr>
        <xdr:cNvPr id="8" name="Elipse 7">
          <a:extLst>
            <a:ext uri="{FF2B5EF4-FFF2-40B4-BE49-F238E27FC236}">
              <a16:creationId xmlns:a16="http://schemas.microsoft.com/office/drawing/2014/main" id="{00675756-07B2-47D1-A9E2-C44E4F8A40EA}"/>
            </a:ext>
          </a:extLst>
        </xdr:cNvPr>
        <xdr:cNvSpPr/>
      </xdr:nvSpPr>
      <xdr:spPr>
        <a:xfrm>
          <a:off x="4133850" y="2860040"/>
          <a:ext cx="1260000" cy="1044000"/>
        </a:xfrm>
        <a:prstGeom prst="ellipse">
          <a:avLst/>
        </a:prstGeom>
        <a:solidFill>
          <a:srgbClr val="83082A"/>
        </a:solidFill>
        <a:ln>
          <a:solidFill>
            <a:srgbClr val="83082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t">
          <a:noAutofit/>
        </a:bodyPr>
        <a:lstStyle/>
        <a:p>
          <a:pPr algn="ctr"/>
          <a:r>
            <a:rPr lang="es-ES" sz="1000" b="1">
              <a:latin typeface="Century Gothic" panose="020B0502020202020204" pitchFamily="34" charset="0"/>
            </a:rPr>
            <a:t>TTE</a:t>
          </a:r>
        </a:p>
        <a:p>
          <a:pPr algn="ctr"/>
          <a:r>
            <a:rPr lang="es-ES" sz="900" b="1">
              <a:latin typeface="Century Gothic" panose="020B0502020202020204" pitchFamily="34" charset="0"/>
            </a:rPr>
            <a:t>Australia,</a:t>
          </a:r>
          <a:r>
            <a:rPr lang="es-ES" sz="900" b="1" baseline="0">
              <a:latin typeface="Century Gothic" panose="020B0502020202020204" pitchFamily="34" charset="0"/>
            </a:rPr>
            <a:t> Nueva Zelanda, Turquía</a:t>
          </a:r>
          <a:endParaRPr lang="es-ES" sz="900" b="1">
            <a:latin typeface="Century Gothic" panose="020B0502020202020204" pitchFamily="34" charset="0"/>
          </a:endParaRPr>
        </a:p>
      </xdr:txBody>
    </xdr:sp>
    <xdr:clientData/>
  </xdr:oneCellAnchor>
  <xdr:twoCellAnchor>
    <xdr:from>
      <xdr:col>0</xdr:col>
      <xdr:colOff>635000</xdr:colOff>
      <xdr:row>14</xdr:row>
      <xdr:rowOff>57150</xdr:rowOff>
    </xdr:from>
    <xdr:to>
      <xdr:col>1</xdr:col>
      <xdr:colOff>562520</xdr:colOff>
      <xdr:row>17</xdr:row>
      <xdr:rowOff>81090</xdr:rowOff>
    </xdr:to>
    <xdr:sp macro="" textlink="">
      <xdr:nvSpPr>
        <xdr:cNvPr id="9" name="Elipse 8">
          <a:extLst>
            <a:ext uri="{FF2B5EF4-FFF2-40B4-BE49-F238E27FC236}">
              <a16:creationId xmlns:a16="http://schemas.microsoft.com/office/drawing/2014/main" id="{7C878910-6B8D-49D5-8117-CEB99D60F576}"/>
            </a:ext>
          </a:extLst>
        </xdr:cNvPr>
        <xdr:cNvSpPr/>
      </xdr:nvSpPr>
      <xdr:spPr>
        <a:xfrm>
          <a:off x="635000" y="2137410"/>
          <a:ext cx="720000" cy="504000"/>
        </a:xfrm>
        <a:prstGeom prst="ellipse">
          <a:avLst/>
        </a:prstGeom>
        <a:solidFill>
          <a:srgbClr val="83082A"/>
        </a:solidFill>
        <a:ln>
          <a:solidFill>
            <a:srgbClr val="83082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es-ES" sz="1000" b="1">
              <a:latin typeface="Century Gothic" panose="020B0502020202020204" pitchFamily="34" charset="0"/>
            </a:rPr>
            <a:t>ETE</a:t>
          </a:r>
        </a:p>
        <a:p>
          <a:pPr algn="ctr"/>
          <a:r>
            <a:rPr lang="es-ES" sz="900" b="1">
              <a:latin typeface="Century Gothic" panose="020B0502020202020204" pitchFamily="34" charset="0"/>
            </a:rPr>
            <a:t>Chipre</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xdr:colOff>
      <xdr:row>3</xdr:row>
      <xdr:rowOff>1</xdr:rowOff>
    </xdr:from>
    <xdr:to>
      <xdr:col>1</xdr:col>
      <xdr:colOff>7029450</xdr:colOff>
      <xdr:row>18</xdr:row>
      <xdr:rowOff>56919</xdr:rowOff>
    </xdr:to>
    <xdr:graphicFrame macro="">
      <xdr:nvGraphicFramePr>
        <xdr:cNvPr id="2" name="Gráfico 1">
          <a:extLst>
            <a:ext uri="{FF2B5EF4-FFF2-40B4-BE49-F238E27FC236}">
              <a16:creationId xmlns:a16="http://schemas.microsoft.com/office/drawing/2014/main" id="{A6A9975F-8EB8-452F-82B8-6016772709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3</xdr:row>
      <xdr:rowOff>0</xdr:rowOff>
    </xdr:from>
    <xdr:to>
      <xdr:col>2</xdr:col>
      <xdr:colOff>56284</xdr:colOff>
      <xdr:row>21</xdr:row>
      <xdr:rowOff>72390</xdr:rowOff>
    </xdr:to>
    <xdr:graphicFrame macro="">
      <xdr:nvGraphicFramePr>
        <xdr:cNvPr id="2" name="Gráfico 1">
          <a:extLst>
            <a:ext uri="{FF2B5EF4-FFF2-40B4-BE49-F238E27FC236}">
              <a16:creationId xmlns:a16="http://schemas.microsoft.com/office/drawing/2014/main" id="{6CFE78B8-2968-4CCA-83C5-2ABC3C86F0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3</xdr:row>
      <xdr:rowOff>0</xdr:rowOff>
    </xdr:from>
    <xdr:to>
      <xdr:col>2</xdr:col>
      <xdr:colOff>42334</xdr:colOff>
      <xdr:row>42</xdr:row>
      <xdr:rowOff>22027</xdr:rowOff>
    </xdr:to>
    <xdr:grpSp>
      <xdr:nvGrpSpPr>
        <xdr:cNvPr id="2" name="Grupo 1">
          <a:extLst>
            <a:ext uri="{FF2B5EF4-FFF2-40B4-BE49-F238E27FC236}">
              <a16:creationId xmlns:a16="http://schemas.microsoft.com/office/drawing/2014/main" id="{734AEDD1-EED9-430E-95BE-355B6E5F9A61}"/>
            </a:ext>
          </a:extLst>
        </xdr:cNvPr>
        <xdr:cNvGrpSpPr/>
      </xdr:nvGrpSpPr>
      <xdr:grpSpPr>
        <a:xfrm>
          <a:off x="762000" y="714375"/>
          <a:ext cx="11115147" cy="8165902"/>
          <a:chOff x="5781675" y="12825413"/>
          <a:chExt cx="10058402" cy="7231775"/>
        </a:xfrm>
      </xdr:grpSpPr>
      <xdr:graphicFrame macro="">
        <xdr:nvGraphicFramePr>
          <xdr:cNvPr id="3" name="Gráfico 2">
            <a:extLst>
              <a:ext uri="{FF2B5EF4-FFF2-40B4-BE49-F238E27FC236}">
                <a16:creationId xmlns:a16="http://schemas.microsoft.com/office/drawing/2014/main" id="{187FA114-A722-43DC-8B9D-30D1CB96022B}"/>
              </a:ext>
            </a:extLst>
          </xdr:cNvPr>
          <xdr:cNvGraphicFramePr/>
        </xdr:nvGraphicFramePr>
        <xdr:xfrm>
          <a:off x="5791198" y="12825413"/>
          <a:ext cx="10048877" cy="2319337"/>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áfico 3">
            <a:extLst>
              <a:ext uri="{FF2B5EF4-FFF2-40B4-BE49-F238E27FC236}">
                <a16:creationId xmlns:a16="http://schemas.microsoft.com/office/drawing/2014/main" id="{14C35A6D-BFA7-49C5-8359-1494D7C6445D}"/>
              </a:ext>
            </a:extLst>
          </xdr:cNvPr>
          <xdr:cNvGraphicFramePr>
            <a:graphicFrameLocks/>
          </xdr:cNvGraphicFramePr>
        </xdr:nvGraphicFramePr>
        <xdr:xfrm>
          <a:off x="5791200" y="15283173"/>
          <a:ext cx="10048877" cy="2319337"/>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áfico 4">
            <a:extLst>
              <a:ext uri="{FF2B5EF4-FFF2-40B4-BE49-F238E27FC236}">
                <a16:creationId xmlns:a16="http://schemas.microsoft.com/office/drawing/2014/main" id="{6D6A9BFC-0CDA-4EBF-A29B-1A4055A432EB}"/>
              </a:ext>
            </a:extLst>
          </xdr:cNvPr>
          <xdr:cNvGraphicFramePr>
            <a:graphicFrameLocks/>
          </xdr:cNvGraphicFramePr>
        </xdr:nvGraphicFramePr>
        <xdr:xfrm>
          <a:off x="5781675" y="17736170"/>
          <a:ext cx="10048877" cy="2321018"/>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11474450</xdr:colOff>
      <xdr:row>40</xdr:row>
      <xdr:rowOff>55219</xdr:rowOff>
    </xdr:to>
    <xdr:grpSp>
      <xdr:nvGrpSpPr>
        <xdr:cNvPr id="2" name="Grupo 1">
          <a:extLst>
            <a:ext uri="{FF2B5EF4-FFF2-40B4-BE49-F238E27FC236}">
              <a16:creationId xmlns:a16="http://schemas.microsoft.com/office/drawing/2014/main" id="{84A3A0CB-4FC4-4A11-B533-17FC7482FD93}"/>
            </a:ext>
          </a:extLst>
        </xdr:cNvPr>
        <xdr:cNvGrpSpPr/>
      </xdr:nvGrpSpPr>
      <xdr:grpSpPr>
        <a:xfrm>
          <a:off x="762000" y="714375"/>
          <a:ext cx="10607675" cy="7175157"/>
          <a:chOff x="5781675" y="12825413"/>
          <a:chExt cx="10058402" cy="7231775"/>
        </a:xfrm>
      </xdr:grpSpPr>
      <xdr:graphicFrame macro="">
        <xdr:nvGraphicFramePr>
          <xdr:cNvPr id="3" name="Gráfico 2">
            <a:extLst>
              <a:ext uri="{FF2B5EF4-FFF2-40B4-BE49-F238E27FC236}">
                <a16:creationId xmlns:a16="http://schemas.microsoft.com/office/drawing/2014/main" id="{B8C6DD2E-E716-42E7-BCE2-A8C5FD065E81}"/>
              </a:ext>
            </a:extLst>
          </xdr:cNvPr>
          <xdr:cNvGraphicFramePr/>
        </xdr:nvGraphicFramePr>
        <xdr:xfrm>
          <a:off x="5791198" y="12825413"/>
          <a:ext cx="10048877" cy="2319337"/>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áfico 3">
            <a:extLst>
              <a:ext uri="{FF2B5EF4-FFF2-40B4-BE49-F238E27FC236}">
                <a16:creationId xmlns:a16="http://schemas.microsoft.com/office/drawing/2014/main" id="{D372DC8A-DE1F-4118-A702-7E8C0CFAD24C}"/>
              </a:ext>
            </a:extLst>
          </xdr:cNvPr>
          <xdr:cNvGraphicFramePr>
            <a:graphicFrameLocks/>
          </xdr:cNvGraphicFramePr>
        </xdr:nvGraphicFramePr>
        <xdr:xfrm>
          <a:off x="5791200" y="15283173"/>
          <a:ext cx="10048877" cy="2319337"/>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áfico 4">
            <a:extLst>
              <a:ext uri="{FF2B5EF4-FFF2-40B4-BE49-F238E27FC236}">
                <a16:creationId xmlns:a16="http://schemas.microsoft.com/office/drawing/2014/main" id="{5E92926B-E500-4CD8-BCB0-07E18C2A7728}"/>
              </a:ext>
            </a:extLst>
          </xdr:cNvPr>
          <xdr:cNvGraphicFramePr>
            <a:graphicFrameLocks/>
          </xdr:cNvGraphicFramePr>
        </xdr:nvGraphicFramePr>
        <xdr:xfrm>
          <a:off x="5781675" y="17736170"/>
          <a:ext cx="10048877" cy="2321018"/>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3</xdr:row>
      <xdr:rowOff>1</xdr:rowOff>
    </xdr:from>
    <xdr:to>
      <xdr:col>2</xdr:col>
      <xdr:colOff>19050</xdr:colOff>
      <xdr:row>16</xdr:row>
      <xdr:rowOff>137161</xdr:rowOff>
    </xdr:to>
    <xdr:graphicFrame macro="">
      <xdr:nvGraphicFramePr>
        <xdr:cNvPr id="3" name="Gráfico 2">
          <a:extLst>
            <a:ext uri="{FF2B5EF4-FFF2-40B4-BE49-F238E27FC236}">
              <a16:creationId xmlns:a16="http://schemas.microsoft.com/office/drawing/2014/main" id="{4FFE4AF5-C2A1-4089-ABE2-B29633BE5C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1103126</xdr:colOff>
      <xdr:row>14</xdr:row>
      <xdr:rowOff>8272</xdr:rowOff>
    </xdr:from>
    <xdr:to>
      <xdr:col>1</xdr:col>
      <xdr:colOff>5112211</xdr:colOff>
      <xdr:row>15</xdr:row>
      <xdr:rowOff>38092</xdr:rowOff>
    </xdr:to>
    <xdr:grpSp>
      <xdr:nvGrpSpPr>
        <xdr:cNvPr id="7" name="Grupo 6">
          <a:extLst>
            <a:ext uri="{FF2B5EF4-FFF2-40B4-BE49-F238E27FC236}">
              <a16:creationId xmlns:a16="http://schemas.microsoft.com/office/drawing/2014/main" id="{B1D06C64-32D9-4DBA-A4E9-AA2AE3C527EF}"/>
            </a:ext>
          </a:extLst>
        </xdr:cNvPr>
        <xdr:cNvGrpSpPr/>
      </xdr:nvGrpSpPr>
      <xdr:grpSpPr>
        <a:xfrm>
          <a:off x="1827026" y="2580022"/>
          <a:ext cx="4009085" cy="201270"/>
          <a:chOff x="4389782" y="5436703"/>
          <a:chExt cx="3387473" cy="225141"/>
        </a:xfrm>
      </xdr:grpSpPr>
      <xdr:sp macro="" textlink="">
        <xdr:nvSpPr>
          <xdr:cNvPr id="9" name="CuadroTexto 8">
            <a:extLst>
              <a:ext uri="{FF2B5EF4-FFF2-40B4-BE49-F238E27FC236}">
                <a16:creationId xmlns:a16="http://schemas.microsoft.com/office/drawing/2014/main" id="{B609BCC0-3021-47C4-B6C9-A752873CBA21}"/>
              </a:ext>
            </a:extLst>
          </xdr:cNvPr>
          <xdr:cNvSpPr txBox="1"/>
        </xdr:nvSpPr>
        <xdr:spPr>
          <a:xfrm>
            <a:off x="4389782" y="5441673"/>
            <a:ext cx="949705" cy="2201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800" b="1">
                <a:solidFill>
                  <a:sysClr val="windowText" lastClr="000000"/>
                </a:solidFill>
                <a:latin typeface="Century Gothic" panose="020B0502020202020204" pitchFamily="34" charset="0"/>
              </a:rPr>
              <a:t>Todos los hogares</a:t>
            </a:r>
          </a:p>
        </xdr:txBody>
      </xdr:sp>
      <xdr:sp macro="" textlink="">
        <xdr:nvSpPr>
          <xdr:cNvPr id="10" name="CuadroTexto 9">
            <a:extLst>
              <a:ext uri="{FF2B5EF4-FFF2-40B4-BE49-F238E27FC236}">
                <a16:creationId xmlns:a16="http://schemas.microsoft.com/office/drawing/2014/main" id="{DFB9BEDB-A9FB-4C76-8915-E93AE54D9FA1}"/>
              </a:ext>
            </a:extLst>
          </xdr:cNvPr>
          <xdr:cNvSpPr txBox="1"/>
        </xdr:nvSpPr>
        <xdr:spPr>
          <a:xfrm>
            <a:off x="7167769" y="5436703"/>
            <a:ext cx="609486" cy="2201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800" b="1">
                <a:solidFill>
                  <a:sysClr val="windowText" lastClr="000000"/>
                </a:solidFill>
                <a:latin typeface="Century Gothic" panose="020B0502020202020204" pitchFamily="34" charset="0"/>
              </a:rPr>
              <a:t>P90</a:t>
            </a:r>
            <a:r>
              <a:rPr lang="es-ES" sz="800" b="1" baseline="0">
                <a:solidFill>
                  <a:sysClr val="windowText" lastClr="000000"/>
                </a:solidFill>
                <a:latin typeface="Century Gothic" panose="020B0502020202020204" pitchFamily="34" charset="0"/>
              </a:rPr>
              <a:t> - P100</a:t>
            </a:r>
            <a:endParaRPr lang="es-ES" sz="800" b="1">
              <a:solidFill>
                <a:sysClr val="windowText" lastClr="000000"/>
              </a:solidFill>
              <a:latin typeface="Century Gothic" panose="020B0502020202020204" pitchFamily="34" charset="0"/>
            </a:endParaRPr>
          </a:p>
        </xdr:txBody>
      </xdr:sp>
    </xdr:grpSp>
    <xdr:clientData/>
  </xdr:twoCellAnchor>
  <xdr:twoCellAnchor>
    <xdr:from>
      <xdr:col>1</xdr:col>
      <xdr:colOff>0</xdr:colOff>
      <xdr:row>3</xdr:row>
      <xdr:rowOff>0</xdr:rowOff>
    </xdr:from>
    <xdr:to>
      <xdr:col>2</xdr:col>
      <xdr:colOff>41910</xdr:colOff>
      <xdr:row>19</xdr:row>
      <xdr:rowOff>57152</xdr:rowOff>
    </xdr:to>
    <xdr:grpSp>
      <xdr:nvGrpSpPr>
        <xdr:cNvPr id="15" name="Grupo 14">
          <a:extLst>
            <a:ext uri="{FF2B5EF4-FFF2-40B4-BE49-F238E27FC236}">
              <a16:creationId xmlns:a16="http://schemas.microsoft.com/office/drawing/2014/main" id="{F7E7AA01-A5E0-4BE6-A652-FBA268487BB3}"/>
            </a:ext>
          </a:extLst>
        </xdr:cNvPr>
        <xdr:cNvGrpSpPr/>
      </xdr:nvGrpSpPr>
      <xdr:grpSpPr>
        <a:xfrm>
          <a:off x="723900" y="685800"/>
          <a:ext cx="5490210" cy="2809877"/>
          <a:chOff x="3457697" y="3339352"/>
          <a:chExt cx="5165433" cy="2322492"/>
        </a:xfrm>
      </xdr:grpSpPr>
      <xdr:graphicFrame macro="">
        <xdr:nvGraphicFramePr>
          <xdr:cNvPr id="16" name="Gráfico 15">
            <a:extLst>
              <a:ext uri="{FF2B5EF4-FFF2-40B4-BE49-F238E27FC236}">
                <a16:creationId xmlns:a16="http://schemas.microsoft.com/office/drawing/2014/main" id="{1B31D5E3-7A69-49A3-9602-D6E436E1D59C}"/>
              </a:ext>
            </a:extLst>
          </xdr:cNvPr>
          <xdr:cNvGraphicFramePr>
            <a:graphicFrameLocks/>
          </xdr:cNvGraphicFramePr>
        </xdr:nvGraphicFramePr>
        <xdr:xfrm>
          <a:off x="3457697" y="3339352"/>
          <a:ext cx="5165433" cy="2137128"/>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17" name="CuadroTexto 16">
            <a:extLst>
              <a:ext uri="{FF2B5EF4-FFF2-40B4-BE49-F238E27FC236}">
                <a16:creationId xmlns:a16="http://schemas.microsoft.com/office/drawing/2014/main" id="{D98A7C60-B63E-4E1D-BC1A-CA07FDC146CA}"/>
              </a:ext>
            </a:extLst>
          </xdr:cNvPr>
          <xdr:cNvSpPr txBox="1"/>
        </xdr:nvSpPr>
        <xdr:spPr>
          <a:xfrm>
            <a:off x="4389782" y="5441673"/>
            <a:ext cx="949705" cy="2201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800" b="1">
                <a:solidFill>
                  <a:sysClr val="windowText" lastClr="000000"/>
                </a:solidFill>
                <a:latin typeface="Century Gothic" panose="020B0502020202020204" pitchFamily="34" charset="0"/>
              </a:rPr>
              <a:t>Todos los hogares</a:t>
            </a:r>
          </a:p>
        </xdr:txBody>
      </xdr:sp>
      <xdr:sp macro="" textlink="">
        <xdr:nvSpPr>
          <xdr:cNvPr id="18" name="CuadroTexto 17">
            <a:extLst>
              <a:ext uri="{FF2B5EF4-FFF2-40B4-BE49-F238E27FC236}">
                <a16:creationId xmlns:a16="http://schemas.microsoft.com/office/drawing/2014/main" id="{8EE7C580-099D-41E0-83DB-6466AC5B18A6}"/>
              </a:ext>
            </a:extLst>
          </xdr:cNvPr>
          <xdr:cNvSpPr txBox="1"/>
        </xdr:nvSpPr>
        <xdr:spPr>
          <a:xfrm>
            <a:off x="7167769" y="5436703"/>
            <a:ext cx="609486" cy="2201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800" b="1">
                <a:solidFill>
                  <a:sysClr val="windowText" lastClr="000000"/>
                </a:solidFill>
                <a:latin typeface="Century Gothic" panose="020B0502020202020204" pitchFamily="34" charset="0"/>
              </a:rPr>
              <a:t>P90</a:t>
            </a:r>
            <a:r>
              <a:rPr lang="es-ES" sz="800" b="1" baseline="0">
                <a:solidFill>
                  <a:sysClr val="windowText" lastClr="000000"/>
                </a:solidFill>
                <a:latin typeface="Century Gothic" panose="020B0502020202020204" pitchFamily="34" charset="0"/>
              </a:rPr>
              <a:t> - P100</a:t>
            </a:r>
            <a:endParaRPr lang="es-ES" sz="800" b="1">
              <a:solidFill>
                <a:sysClr val="windowText" lastClr="000000"/>
              </a:solidFill>
              <a:latin typeface="Century Gothic" panose="020B0502020202020204" pitchFamily="34" charset="0"/>
            </a:endParaRP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1</xdr:colOff>
      <xdr:row>3</xdr:row>
      <xdr:rowOff>0</xdr:rowOff>
    </xdr:from>
    <xdr:to>
      <xdr:col>2</xdr:col>
      <xdr:colOff>11431</xdr:colOff>
      <xdr:row>16</xdr:row>
      <xdr:rowOff>81643</xdr:rowOff>
    </xdr:to>
    <xdr:graphicFrame macro="">
      <xdr:nvGraphicFramePr>
        <xdr:cNvPr id="3" name="Gráfico 2">
          <a:extLst>
            <a:ext uri="{FF2B5EF4-FFF2-40B4-BE49-F238E27FC236}">
              <a16:creationId xmlns:a16="http://schemas.microsoft.com/office/drawing/2014/main" id="{06CC1CB0-B693-43FE-9ADE-499315C71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5665470</xdr:colOff>
      <xdr:row>16</xdr:row>
      <xdr:rowOff>43500</xdr:rowOff>
    </xdr:to>
    <xdr:graphicFrame macro="">
      <xdr:nvGraphicFramePr>
        <xdr:cNvPr id="3" name="Gráfico 2">
          <a:extLst>
            <a:ext uri="{FF2B5EF4-FFF2-40B4-BE49-F238E27FC236}">
              <a16:creationId xmlns:a16="http://schemas.microsoft.com/office/drawing/2014/main" id="{37384E3C-39FD-447A-8479-93E8111188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2</xdr:row>
      <xdr:rowOff>160018</xdr:rowOff>
    </xdr:from>
    <xdr:to>
      <xdr:col>1</xdr:col>
      <xdr:colOff>6126480</xdr:colOff>
      <xdr:row>19</xdr:row>
      <xdr:rowOff>57150</xdr:rowOff>
    </xdr:to>
    <xdr:grpSp>
      <xdr:nvGrpSpPr>
        <xdr:cNvPr id="3" name="Grupo 2">
          <a:extLst>
            <a:ext uri="{FF2B5EF4-FFF2-40B4-BE49-F238E27FC236}">
              <a16:creationId xmlns:a16="http://schemas.microsoft.com/office/drawing/2014/main" id="{5FDBC95E-DE52-4D4C-BAC6-D5F0C003F60F}"/>
            </a:ext>
          </a:extLst>
        </xdr:cNvPr>
        <xdr:cNvGrpSpPr/>
      </xdr:nvGrpSpPr>
      <xdr:grpSpPr>
        <a:xfrm>
          <a:off x="723900" y="645793"/>
          <a:ext cx="5688330" cy="2821307"/>
          <a:chOff x="3457697" y="3339352"/>
          <a:chExt cx="5165433" cy="2322492"/>
        </a:xfrm>
      </xdr:grpSpPr>
      <xdr:graphicFrame macro="">
        <xdr:nvGraphicFramePr>
          <xdr:cNvPr id="4" name="Gráfico 3">
            <a:extLst>
              <a:ext uri="{FF2B5EF4-FFF2-40B4-BE49-F238E27FC236}">
                <a16:creationId xmlns:a16="http://schemas.microsoft.com/office/drawing/2014/main" id="{571698CF-0196-410C-B187-2BDB25876336}"/>
              </a:ext>
            </a:extLst>
          </xdr:cNvPr>
          <xdr:cNvGraphicFramePr>
            <a:graphicFrameLocks/>
          </xdr:cNvGraphicFramePr>
        </xdr:nvGraphicFramePr>
        <xdr:xfrm>
          <a:off x="3457697" y="3339352"/>
          <a:ext cx="5165433" cy="2137128"/>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5" name="CuadroTexto 4">
            <a:extLst>
              <a:ext uri="{FF2B5EF4-FFF2-40B4-BE49-F238E27FC236}">
                <a16:creationId xmlns:a16="http://schemas.microsoft.com/office/drawing/2014/main" id="{C663E836-4388-4877-90FE-BD540DFFDB3D}"/>
              </a:ext>
            </a:extLst>
          </xdr:cNvPr>
          <xdr:cNvSpPr txBox="1"/>
        </xdr:nvSpPr>
        <xdr:spPr>
          <a:xfrm>
            <a:off x="4389782" y="5441673"/>
            <a:ext cx="949705" cy="2201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800" b="1">
                <a:solidFill>
                  <a:sysClr val="windowText" lastClr="000000"/>
                </a:solidFill>
                <a:latin typeface="Century Gothic" panose="020B0502020202020204" pitchFamily="34" charset="0"/>
              </a:rPr>
              <a:t>Todos los hogares</a:t>
            </a:r>
          </a:p>
        </xdr:txBody>
      </xdr:sp>
      <xdr:sp macro="" textlink="">
        <xdr:nvSpPr>
          <xdr:cNvPr id="6" name="CuadroTexto 5">
            <a:extLst>
              <a:ext uri="{FF2B5EF4-FFF2-40B4-BE49-F238E27FC236}">
                <a16:creationId xmlns:a16="http://schemas.microsoft.com/office/drawing/2014/main" id="{183BF692-6CC1-46DE-BE9F-54A1D599CF4A}"/>
              </a:ext>
            </a:extLst>
          </xdr:cNvPr>
          <xdr:cNvSpPr txBox="1"/>
        </xdr:nvSpPr>
        <xdr:spPr>
          <a:xfrm>
            <a:off x="7167769" y="5436703"/>
            <a:ext cx="609486" cy="2201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800" b="1">
                <a:solidFill>
                  <a:sysClr val="windowText" lastClr="000000"/>
                </a:solidFill>
                <a:latin typeface="Century Gothic" panose="020B0502020202020204" pitchFamily="34" charset="0"/>
              </a:rPr>
              <a:t>P90</a:t>
            </a:r>
            <a:r>
              <a:rPr lang="es-ES" sz="800" b="1" baseline="0">
                <a:solidFill>
                  <a:sysClr val="windowText" lastClr="000000"/>
                </a:solidFill>
                <a:latin typeface="Century Gothic" panose="020B0502020202020204" pitchFamily="34" charset="0"/>
              </a:rPr>
              <a:t> - P100</a:t>
            </a:r>
            <a:endParaRPr lang="es-ES" sz="800" b="1">
              <a:solidFill>
                <a:sysClr val="windowText" lastClr="000000"/>
              </a:solidFill>
              <a:latin typeface="Century Gothic" panose="020B0502020202020204" pitchFamily="34" charset="0"/>
            </a:endParaRP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5677942</xdr:colOff>
      <xdr:row>20</xdr:row>
      <xdr:rowOff>72390</xdr:rowOff>
    </xdr:to>
    <xdr:graphicFrame macro="">
      <xdr:nvGraphicFramePr>
        <xdr:cNvPr id="3" name="Gráfico 2">
          <a:extLst>
            <a:ext uri="{FF2B5EF4-FFF2-40B4-BE49-F238E27FC236}">
              <a16:creationId xmlns:a16="http://schemas.microsoft.com/office/drawing/2014/main" id="{0A6E2CB2-0AC9-4538-B194-DA8F4A0441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xdr:col>
      <xdr:colOff>0</xdr:colOff>
      <xdr:row>3</xdr:row>
      <xdr:rowOff>0</xdr:rowOff>
    </xdr:from>
    <xdr:to>
      <xdr:col>2</xdr:col>
      <xdr:colOff>19050</xdr:colOff>
      <xdr:row>18</xdr:row>
      <xdr:rowOff>38100</xdr:rowOff>
    </xdr:to>
    <xdr:graphicFrame macro="">
      <xdr:nvGraphicFramePr>
        <xdr:cNvPr id="3" name="Gráfico 2">
          <a:extLst>
            <a:ext uri="{FF2B5EF4-FFF2-40B4-BE49-F238E27FC236}">
              <a16:creationId xmlns:a16="http://schemas.microsoft.com/office/drawing/2014/main" id="{CEE2B59F-7EDF-403A-A497-8AD52FD84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xdr:col>
      <xdr:colOff>1</xdr:colOff>
      <xdr:row>3</xdr:row>
      <xdr:rowOff>0</xdr:rowOff>
    </xdr:from>
    <xdr:to>
      <xdr:col>2</xdr:col>
      <xdr:colOff>26671</xdr:colOff>
      <xdr:row>23</xdr:row>
      <xdr:rowOff>15240</xdr:rowOff>
    </xdr:to>
    <xdr:graphicFrame macro="">
      <xdr:nvGraphicFramePr>
        <xdr:cNvPr id="3" name="Gráfico 2">
          <a:extLst>
            <a:ext uri="{FF2B5EF4-FFF2-40B4-BE49-F238E27FC236}">
              <a16:creationId xmlns:a16="http://schemas.microsoft.com/office/drawing/2014/main" id="{E42C0B4F-831F-41C7-A1AE-7F511CA8C2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xdr:col>
      <xdr:colOff>0</xdr:colOff>
      <xdr:row>3</xdr:row>
      <xdr:rowOff>0</xdr:rowOff>
    </xdr:from>
    <xdr:to>
      <xdr:col>2</xdr:col>
      <xdr:colOff>15240</xdr:colOff>
      <xdr:row>18</xdr:row>
      <xdr:rowOff>50008</xdr:rowOff>
    </xdr:to>
    <xdr:graphicFrame macro="">
      <xdr:nvGraphicFramePr>
        <xdr:cNvPr id="4" name="Gráfico 3">
          <a:extLst>
            <a:ext uri="{FF2B5EF4-FFF2-40B4-BE49-F238E27FC236}">
              <a16:creationId xmlns:a16="http://schemas.microsoft.com/office/drawing/2014/main" id="{6AA52EBF-FB9D-4D1F-B226-61143325B7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19</xdr:row>
      <xdr:rowOff>0</xdr:rowOff>
    </xdr:from>
    <xdr:to>
      <xdr:col>2</xdr:col>
      <xdr:colOff>76200</xdr:colOff>
      <xdr:row>34</xdr:row>
      <xdr:rowOff>50008</xdr:rowOff>
    </xdr:to>
    <xdr:graphicFrame macro="">
      <xdr:nvGraphicFramePr>
        <xdr:cNvPr id="5" name="Gráfico 4">
          <a:extLst>
            <a:ext uri="{FF2B5EF4-FFF2-40B4-BE49-F238E27FC236}">
              <a16:creationId xmlns:a16="http://schemas.microsoft.com/office/drawing/2014/main" id="{4ED00CB6-64CB-4F20-83AA-4514BCF30B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xdr:col>
      <xdr:colOff>0</xdr:colOff>
      <xdr:row>3</xdr:row>
      <xdr:rowOff>0</xdr:rowOff>
    </xdr:from>
    <xdr:to>
      <xdr:col>2</xdr:col>
      <xdr:colOff>68580</xdr:colOff>
      <xdr:row>17</xdr:row>
      <xdr:rowOff>11430</xdr:rowOff>
    </xdr:to>
    <xdr:graphicFrame macro="">
      <xdr:nvGraphicFramePr>
        <xdr:cNvPr id="3" name="Gráfico 2">
          <a:extLst>
            <a:ext uri="{FF2B5EF4-FFF2-40B4-BE49-F238E27FC236}">
              <a16:creationId xmlns:a16="http://schemas.microsoft.com/office/drawing/2014/main" id="{45DD0DB3-57A5-428E-9B78-29081E6B5E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xdr:col>
      <xdr:colOff>0</xdr:colOff>
      <xdr:row>3</xdr:row>
      <xdr:rowOff>0</xdr:rowOff>
    </xdr:from>
    <xdr:to>
      <xdr:col>2</xdr:col>
      <xdr:colOff>4234</xdr:colOff>
      <xdr:row>22</xdr:row>
      <xdr:rowOff>127000</xdr:rowOff>
    </xdr:to>
    <xdr:graphicFrame macro="">
      <xdr:nvGraphicFramePr>
        <xdr:cNvPr id="3" name="Gráfico 2">
          <a:extLst>
            <a:ext uri="{FF2B5EF4-FFF2-40B4-BE49-F238E27FC236}">
              <a16:creationId xmlns:a16="http://schemas.microsoft.com/office/drawing/2014/main" id="{73EE4BB0-5128-4EA7-9A80-298D0984B5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cdr:x>
      <cdr:y>0</cdr:y>
    </cdr:from>
    <cdr:to>
      <cdr:x>0.14375</cdr:x>
      <cdr:y>0.09722</cdr:y>
    </cdr:to>
    <cdr:sp macro="" textlink="">
      <cdr:nvSpPr>
        <cdr:cNvPr id="2" name="CuadroTexto 1">
          <a:extLst xmlns:a="http://schemas.openxmlformats.org/drawingml/2006/main">
            <a:ext uri="{FF2B5EF4-FFF2-40B4-BE49-F238E27FC236}">
              <a16:creationId xmlns:a16="http://schemas.microsoft.com/office/drawing/2014/main" id="{C5A67BE2-DBC8-4D1D-B066-6D50617B1BAC}"/>
            </a:ext>
          </a:extLst>
        </cdr:cNvPr>
        <cdr:cNvSpPr txBox="1"/>
      </cdr:nvSpPr>
      <cdr:spPr>
        <a:xfrm xmlns:a="http://schemas.openxmlformats.org/drawingml/2006/main">
          <a:off x="0" y="0"/>
          <a:ext cx="657225" cy="2667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ES" sz="1050">
              <a:solidFill>
                <a:sysClr val="windowText" lastClr="000000"/>
              </a:solidFill>
              <a:latin typeface="Century Gothic" panose="020B0502020202020204" pitchFamily="34" charset="0"/>
              <a:cs typeface="Arial" panose="020B0604020202020204" pitchFamily="34" charset="0"/>
            </a:rPr>
            <a:t>(% </a:t>
          </a:r>
          <a:r>
            <a:rPr lang="es-ES" sz="900">
              <a:solidFill>
                <a:sysClr val="windowText" lastClr="000000"/>
              </a:solidFill>
              <a:latin typeface="Century Gothic" panose="020B0502020202020204" pitchFamily="34" charset="0"/>
              <a:cs typeface="Arial" panose="020B0604020202020204" pitchFamily="34" charset="0"/>
            </a:rPr>
            <a:t>Declarantes</a:t>
          </a:r>
          <a:r>
            <a:rPr lang="es-ES" sz="1050">
              <a:solidFill>
                <a:sysClr val="windowText" lastClr="000000"/>
              </a:solidFill>
              <a:latin typeface="Century Gothic" panose="020B0502020202020204" pitchFamily="34" charset="0"/>
              <a:cs typeface="Arial" panose="020B0604020202020204" pitchFamily="34" charset="0"/>
            </a:rPr>
            <a:t>)</a:t>
          </a:r>
        </a:p>
      </cdr:txBody>
    </cdr:sp>
  </cdr:relSizeAnchor>
  <cdr:relSizeAnchor xmlns:cdr="http://schemas.openxmlformats.org/drawingml/2006/chartDrawing">
    <cdr:from>
      <cdr:x>0.86667</cdr:x>
      <cdr:y>0</cdr:y>
    </cdr:from>
    <cdr:to>
      <cdr:x>1</cdr:x>
      <cdr:y>0.09722</cdr:y>
    </cdr:to>
    <cdr:sp macro="" textlink="">
      <cdr:nvSpPr>
        <cdr:cNvPr id="3" name="CuadroTexto 1">
          <a:extLst xmlns:a="http://schemas.openxmlformats.org/drawingml/2006/main">
            <a:ext uri="{FF2B5EF4-FFF2-40B4-BE49-F238E27FC236}">
              <a16:creationId xmlns:a16="http://schemas.microsoft.com/office/drawing/2014/main" id="{2EAB0719-9D54-446B-9548-CF7CBDBD4663}"/>
            </a:ext>
          </a:extLst>
        </cdr:cNvPr>
        <cdr:cNvSpPr txBox="1"/>
      </cdr:nvSpPr>
      <cdr:spPr>
        <a:xfrm xmlns:a="http://schemas.openxmlformats.org/drawingml/2006/main">
          <a:off x="3962400" y="0"/>
          <a:ext cx="609600" cy="2667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900">
              <a:solidFill>
                <a:sysClr val="windowText" lastClr="000000"/>
              </a:solidFill>
              <a:latin typeface="Century Gothic" panose="020B0502020202020204" pitchFamily="34" charset="0"/>
              <a:cs typeface="Arial" panose="020B0604020202020204" pitchFamily="34" charset="0"/>
            </a:rPr>
            <a:t>%</a:t>
          </a:r>
          <a:r>
            <a:rPr lang="es-ES" sz="900" baseline="0">
              <a:solidFill>
                <a:sysClr val="windowText" lastClr="000000"/>
              </a:solidFill>
              <a:latin typeface="Century Gothic" panose="020B0502020202020204" pitchFamily="34" charset="0"/>
              <a:cs typeface="Arial" panose="020B0604020202020204" pitchFamily="34" charset="0"/>
            </a:rPr>
            <a:t> del PIB</a:t>
          </a:r>
          <a:endParaRPr lang="es-ES" sz="900">
            <a:solidFill>
              <a:sysClr val="windowText" lastClr="000000"/>
            </a:solidFill>
            <a:latin typeface="Century Gothic" panose="020B0502020202020204" pitchFamily="34" charset="0"/>
            <a:cs typeface="Arial" panose="020B0604020202020204" pitchFamily="34" charset="0"/>
          </a:endParaRPr>
        </a:p>
      </cdr:txBody>
    </cdr:sp>
  </cdr:relSizeAnchor>
</c:userShapes>
</file>

<file path=xl/drawings/drawing38.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4198620</xdr:colOff>
      <xdr:row>17</xdr:row>
      <xdr:rowOff>80010</xdr:rowOff>
    </xdr:to>
    <xdr:graphicFrame macro="">
      <xdr:nvGraphicFramePr>
        <xdr:cNvPr id="3" name="Gráfico 2">
          <a:extLst>
            <a:ext uri="{FF2B5EF4-FFF2-40B4-BE49-F238E27FC236}">
              <a16:creationId xmlns:a16="http://schemas.microsoft.com/office/drawing/2014/main" id="{404BB6C3-577A-4498-93C9-DCA02494CF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xdr:col>
      <xdr:colOff>0</xdr:colOff>
      <xdr:row>3</xdr:row>
      <xdr:rowOff>0</xdr:rowOff>
    </xdr:from>
    <xdr:to>
      <xdr:col>2</xdr:col>
      <xdr:colOff>53340</xdr:colOff>
      <xdr:row>17</xdr:row>
      <xdr:rowOff>80010</xdr:rowOff>
    </xdr:to>
    <xdr:graphicFrame macro="">
      <xdr:nvGraphicFramePr>
        <xdr:cNvPr id="2" name="Gráfico 1">
          <a:extLst>
            <a:ext uri="{FF2B5EF4-FFF2-40B4-BE49-F238E27FC236}">
              <a16:creationId xmlns:a16="http://schemas.microsoft.com/office/drawing/2014/main" id="{243D1AFC-A3E5-4153-B78F-572645738B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xdr:colOff>
      <xdr:row>2</xdr:row>
      <xdr:rowOff>60960</xdr:rowOff>
    </xdr:from>
    <xdr:to>
      <xdr:col>1</xdr:col>
      <xdr:colOff>7894321</xdr:colOff>
      <xdr:row>18</xdr:row>
      <xdr:rowOff>59581</xdr:rowOff>
    </xdr:to>
    <xdr:graphicFrame macro="">
      <xdr:nvGraphicFramePr>
        <xdr:cNvPr id="3" name="Gráfico 2">
          <a:extLst>
            <a:ext uri="{FF2B5EF4-FFF2-40B4-BE49-F238E27FC236}">
              <a16:creationId xmlns:a16="http://schemas.microsoft.com/office/drawing/2014/main" id="{AE42C580-DD9D-4906-84E8-BCE633A69A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xdr:col>
      <xdr:colOff>0</xdr:colOff>
      <xdr:row>3</xdr:row>
      <xdr:rowOff>0</xdr:rowOff>
    </xdr:from>
    <xdr:to>
      <xdr:col>2</xdr:col>
      <xdr:colOff>42334</xdr:colOff>
      <xdr:row>42</xdr:row>
      <xdr:rowOff>22027</xdr:rowOff>
    </xdr:to>
    <xdr:grpSp>
      <xdr:nvGrpSpPr>
        <xdr:cNvPr id="2" name="Grupo 1">
          <a:extLst>
            <a:ext uri="{FF2B5EF4-FFF2-40B4-BE49-F238E27FC236}">
              <a16:creationId xmlns:a16="http://schemas.microsoft.com/office/drawing/2014/main" id="{8F56F719-69DD-407A-85EF-C0012EE701A0}"/>
            </a:ext>
          </a:extLst>
        </xdr:cNvPr>
        <xdr:cNvGrpSpPr/>
      </xdr:nvGrpSpPr>
      <xdr:grpSpPr>
        <a:xfrm>
          <a:off x="762000" y="714375"/>
          <a:ext cx="11115147" cy="8165902"/>
          <a:chOff x="5781675" y="12825413"/>
          <a:chExt cx="10058402" cy="7231775"/>
        </a:xfrm>
      </xdr:grpSpPr>
      <xdr:graphicFrame macro="">
        <xdr:nvGraphicFramePr>
          <xdr:cNvPr id="3" name="Gráfico 2">
            <a:extLst>
              <a:ext uri="{FF2B5EF4-FFF2-40B4-BE49-F238E27FC236}">
                <a16:creationId xmlns:a16="http://schemas.microsoft.com/office/drawing/2014/main" id="{E51AC3E2-6D2C-4B81-A0AE-0E7C96CB1CC1}"/>
              </a:ext>
            </a:extLst>
          </xdr:cNvPr>
          <xdr:cNvGraphicFramePr/>
        </xdr:nvGraphicFramePr>
        <xdr:xfrm>
          <a:off x="5791198" y="12825413"/>
          <a:ext cx="10048877" cy="2319337"/>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áfico 3">
            <a:extLst>
              <a:ext uri="{FF2B5EF4-FFF2-40B4-BE49-F238E27FC236}">
                <a16:creationId xmlns:a16="http://schemas.microsoft.com/office/drawing/2014/main" id="{EDC42A6A-79F7-465B-A113-0D8F7C8F8E69}"/>
              </a:ext>
            </a:extLst>
          </xdr:cNvPr>
          <xdr:cNvGraphicFramePr>
            <a:graphicFrameLocks/>
          </xdr:cNvGraphicFramePr>
        </xdr:nvGraphicFramePr>
        <xdr:xfrm>
          <a:off x="5791200" y="15283173"/>
          <a:ext cx="10048877" cy="2319337"/>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áfico 4">
            <a:extLst>
              <a:ext uri="{FF2B5EF4-FFF2-40B4-BE49-F238E27FC236}">
                <a16:creationId xmlns:a16="http://schemas.microsoft.com/office/drawing/2014/main" id="{479D5D35-8551-4D19-B0AF-DC4ACAD22BEB}"/>
              </a:ext>
            </a:extLst>
          </xdr:cNvPr>
          <xdr:cNvGraphicFramePr>
            <a:graphicFrameLocks/>
          </xdr:cNvGraphicFramePr>
        </xdr:nvGraphicFramePr>
        <xdr:xfrm>
          <a:off x="5781675" y="17736170"/>
          <a:ext cx="10048877" cy="2321018"/>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0</xdr:colOff>
      <xdr:row>3</xdr:row>
      <xdr:rowOff>1</xdr:rowOff>
    </xdr:from>
    <xdr:to>
      <xdr:col>2</xdr:col>
      <xdr:colOff>19050</xdr:colOff>
      <xdr:row>16</xdr:row>
      <xdr:rowOff>137161</xdr:rowOff>
    </xdr:to>
    <xdr:graphicFrame macro="">
      <xdr:nvGraphicFramePr>
        <xdr:cNvPr id="2" name="Gráfico 1">
          <a:extLst>
            <a:ext uri="{FF2B5EF4-FFF2-40B4-BE49-F238E27FC236}">
              <a16:creationId xmlns:a16="http://schemas.microsoft.com/office/drawing/2014/main" id="{A3DBCBFF-B3A7-4E6C-A652-965609120E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xdr:col>
      <xdr:colOff>0</xdr:colOff>
      <xdr:row>3</xdr:row>
      <xdr:rowOff>0</xdr:rowOff>
    </xdr:from>
    <xdr:to>
      <xdr:col>2</xdr:col>
      <xdr:colOff>42334</xdr:colOff>
      <xdr:row>42</xdr:row>
      <xdr:rowOff>22027</xdr:rowOff>
    </xdr:to>
    <xdr:grpSp>
      <xdr:nvGrpSpPr>
        <xdr:cNvPr id="2" name="Grupo 1">
          <a:extLst>
            <a:ext uri="{FF2B5EF4-FFF2-40B4-BE49-F238E27FC236}">
              <a16:creationId xmlns:a16="http://schemas.microsoft.com/office/drawing/2014/main" id="{3DEA49E1-E6F1-467F-8B1E-725FE64ACFD8}"/>
            </a:ext>
          </a:extLst>
        </xdr:cNvPr>
        <xdr:cNvGrpSpPr/>
      </xdr:nvGrpSpPr>
      <xdr:grpSpPr>
        <a:xfrm>
          <a:off x="762000" y="714375"/>
          <a:ext cx="11115147" cy="8332590"/>
          <a:chOff x="5781675" y="12825413"/>
          <a:chExt cx="10058402" cy="7231775"/>
        </a:xfrm>
      </xdr:grpSpPr>
      <xdr:graphicFrame macro="">
        <xdr:nvGraphicFramePr>
          <xdr:cNvPr id="3" name="Gráfico 2">
            <a:extLst>
              <a:ext uri="{FF2B5EF4-FFF2-40B4-BE49-F238E27FC236}">
                <a16:creationId xmlns:a16="http://schemas.microsoft.com/office/drawing/2014/main" id="{8B2CF684-9BD6-404A-97F0-9B9BAE500154}"/>
              </a:ext>
            </a:extLst>
          </xdr:cNvPr>
          <xdr:cNvGraphicFramePr/>
        </xdr:nvGraphicFramePr>
        <xdr:xfrm>
          <a:off x="5791198" y="12825413"/>
          <a:ext cx="10048877" cy="2319337"/>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áfico 3">
            <a:extLst>
              <a:ext uri="{FF2B5EF4-FFF2-40B4-BE49-F238E27FC236}">
                <a16:creationId xmlns:a16="http://schemas.microsoft.com/office/drawing/2014/main" id="{54F0957D-1A8D-4107-8E4F-D838BBFF160A}"/>
              </a:ext>
            </a:extLst>
          </xdr:cNvPr>
          <xdr:cNvGraphicFramePr>
            <a:graphicFrameLocks/>
          </xdr:cNvGraphicFramePr>
        </xdr:nvGraphicFramePr>
        <xdr:xfrm>
          <a:off x="5791200" y="15283173"/>
          <a:ext cx="10048877" cy="2319337"/>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áfico 4">
            <a:extLst>
              <a:ext uri="{FF2B5EF4-FFF2-40B4-BE49-F238E27FC236}">
                <a16:creationId xmlns:a16="http://schemas.microsoft.com/office/drawing/2014/main" id="{4A66F422-7B35-4618-A83E-C84C9015700C}"/>
              </a:ext>
            </a:extLst>
          </xdr:cNvPr>
          <xdr:cNvGraphicFramePr>
            <a:graphicFrameLocks/>
          </xdr:cNvGraphicFramePr>
        </xdr:nvGraphicFramePr>
        <xdr:xfrm>
          <a:off x="5781675" y="17736170"/>
          <a:ext cx="10048877" cy="2321018"/>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0</xdr:colOff>
      <xdr:row>3</xdr:row>
      <xdr:rowOff>0</xdr:rowOff>
    </xdr:from>
    <xdr:to>
      <xdr:col>2</xdr:col>
      <xdr:colOff>30480</xdr:colOff>
      <xdr:row>10</xdr:row>
      <xdr:rowOff>75825</xdr:rowOff>
    </xdr:to>
    <xdr:graphicFrame macro="">
      <xdr:nvGraphicFramePr>
        <xdr:cNvPr id="3" name="Gráfico 2">
          <a:extLst>
            <a:ext uri="{FF2B5EF4-FFF2-40B4-BE49-F238E27FC236}">
              <a16:creationId xmlns:a16="http://schemas.microsoft.com/office/drawing/2014/main" id="{A79B2BEA-D098-4777-BB3E-785053C667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xdr:col>
      <xdr:colOff>0</xdr:colOff>
      <xdr:row>3</xdr:row>
      <xdr:rowOff>0</xdr:rowOff>
    </xdr:from>
    <xdr:to>
      <xdr:col>2</xdr:col>
      <xdr:colOff>34480</xdr:colOff>
      <xdr:row>20</xdr:row>
      <xdr:rowOff>156210</xdr:rowOff>
    </xdr:to>
    <xdr:graphicFrame macro="">
      <xdr:nvGraphicFramePr>
        <xdr:cNvPr id="3" name="Gráfico 2">
          <a:extLst>
            <a:ext uri="{FF2B5EF4-FFF2-40B4-BE49-F238E27FC236}">
              <a16:creationId xmlns:a16="http://schemas.microsoft.com/office/drawing/2014/main" id="{A3FE09E4-06E6-4BB6-8CCA-DEBAA20AC9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1</xdr:col>
      <xdr:colOff>1</xdr:colOff>
      <xdr:row>3</xdr:row>
      <xdr:rowOff>0</xdr:rowOff>
    </xdr:from>
    <xdr:to>
      <xdr:col>2</xdr:col>
      <xdr:colOff>30481</xdr:colOff>
      <xdr:row>21</xdr:row>
      <xdr:rowOff>150948</xdr:rowOff>
    </xdr:to>
    <xdr:graphicFrame macro="">
      <xdr:nvGraphicFramePr>
        <xdr:cNvPr id="2" name="Gráfico 1">
          <a:extLst>
            <a:ext uri="{FF2B5EF4-FFF2-40B4-BE49-F238E27FC236}">
              <a16:creationId xmlns:a16="http://schemas.microsoft.com/office/drawing/2014/main" id="{64F76F3A-F81E-448D-AB31-BCFD49A92A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xdr:col>
      <xdr:colOff>0</xdr:colOff>
      <xdr:row>3</xdr:row>
      <xdr:rowOff>0</xdr:rowOff>
    </xdr:from>
    <xdr:to>
      <xdr:col>2</xdr:col>
      <xdr:colOff>19050</xdr:colOff>
      <xdr:row>17</xdr:row>
      <xdr:rowOff>80010</xdr:rowOff>
    </xdr:to>
    <xdr:graphicFrame macro="">
      <xdr:nvGraphicFramePr>
        <xdr:cNvPr id="2" name="Gráfico 1">
          <a:extLst>
            <a:ext uri="{FF2B5EF4-FFF2-40B4-BE49-F238E27FC236}">
              <a16:creationId xmlns:a16="http://schemas.microsoft.com/office/drawing/2014/main" id="{B0BB48C1-9E45-47DD-8A46-F034CA3628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3</xdr:row>
      <xdr:rowOff>0</xdr:rowOff>
    </xdr:from>
    <xdr:to>
      <xdr:col>2</xdr:col>
      <xdr:colOff>247650</xdr:colOff>
      <xdr:row>20</xdr:row>
      <xdr:rowOff>15240</xdr:rowOff>
    </xdr:to>
    <xdr:graphicFrame macro="">
      <xdr:nvGraphicFramePr>
        <xdr:cNvPr id="2" name="Gráfico 1">
          <a:extLst>
            <a:ext uri="{FF2B5EF4-FFF2-40B4-BE49-F238E27FC236}">
              <a16:creationId xmlns:a16="http://schemas.microsoft.com/office/drawing/2014/main" id="{DAF021C6-3837-4717-B5EA-19A8FCC83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1</xdr:col>
      <xdr:colOff>1</xdr:colOff>
      <xdr:row>3</xdr:row>
      <xdr:rowOff>0</xdr:rowOff>
    </xdr:from>
    <xdr:to>
      <xdr:col>1</xdr:col>
      <xdr:colOff>5970270</xdr:colOff>
      <xdr:row>20</xdr:row>
      <xdr:rowOff>0</xdr:rowOff>
    </xdr:to>
    <xdr:graphicFrame macro="">
      <xdr:nvGraphicFramePr>
        <xdr:cNvPr id="3" name="Gráfico 2">
          <a:extLst>
            <a:ext uri="{FF2B5EF4-FFF2-40B4-BE49-F238E27FC236}">
              <a16:creationId xmlns:a16="http://schemas.microsoft.com/office/drawing/2014/main" id="{4D27DAB1-B3B7-46E1-8657-F7943C0E01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1</xdr:col>
      <xdr:colOff>1</xdr:colOff>
      <xdr:row>3</xdr:row>
      <xdr:rowOff>1</xdr:rowOff>
    </xdr:from>
    <xdr:to>
      <xdr:col>1</xdr:col>
      <xdr:colOff>7627149</xdr:colOff>
      <xdr:row>22</xdr:row>
      <xdr:rowOff>26671</xdr:rowOff>
    </xdr:to>
    <xdr:graphicFrame macro="">
      <xdr:nvGraphicFramePr>
        <xdr:cNvPr id="3" name="Gráfico 2">
          <a:extLst>
            <a:ext uri="{FF2B5EF4-FFF2-40B4-BE49-F238E27FC236}">
              <a16:creationId xmlns:a16="http://schemas.microsoft.com/office/drawing/2014/main" id="{95CA3288-4F2B-4FE9-AB23-FA0741AE44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8660130</xdr:colOff>
      <xdr:row>20</xdr:row>
      <xdr:rowOff>129540</xdr:rowOff>
    </xdr:to>
    <xdr:graphicFrame macro="">
      <xdr:nvGraphicFramePr>
        <xdr:cNvPr id="3" name="Gráfico 2">
          <a:extLst>
            <a:ext uri="{FF2B5EF4-FFF2-40B4-BE49-F238E27FC236}">
              <a16:creationId xmlns:a16="http://schemas.microsoft.com/office/drawing/2014/main" id="{20CE6DAC-1740-45AB-98E3-EC13C40182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1</xdr:col>
      <xdr:colOff>1</xdr:colOff>
      <xdr:row>3</xdr:row>
      <xdr:rowOff>0</xdr:rowOff>
    </xdr:from>
    <xdr:to>
      <xdr:col>1</xdr:col>
      <xdr:colOff>7494270</xdr:colOff>
      <xdr:row>25</xdr:row>
      <xdr:rowOff>62207</xdr:rowOff>
    </xdr:to>
    <xdr:graphicFrame macro="">
      <xdr:nvGraphicFramePr>
        <xdr:cNvPr id="2" name="Gráfico 1">
          <a:extLst>
            <a:ext uri="{FF2B5EF4-FFF2-40B4-BE49-F238E27FC236}">
              <a16:creationId xmlns:a16="http://schemas.microsoft.com/office/drawing/2014/main" id="{C36FF4F8-0D7D-4595-BA7F-2667420D92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1</xdr:col>
      <xdr:colOff>0</xdr:colOff>
      <xdr:row>3</xdr:row>
      <xdr:rowOff>0</xdr:rowOff>
    </xdr:from>
    <xdr:to>
      <xdr:col>2</xdr:col>
      <xdr:colOff>19050</xdr:colOff>
      <xdr:row>17</xdr:row>
      <xdr:rowOff>80010</xdr:rowOff>
    </xdr:to>
    <xdr:graphicFrame macro="">
      <xdr:nvGraphicFramePr>
        <xdr:cNvPr id="2" name="Gráfico 1">
          <a:extLst>
            <a:ext uri="{FF2B5EF4-FFF2-40B4-BE49-F238E27FC236}">
              <a16:creationId xmlns:a16="http://schemas.microsoft.com/office/drawing/2014/main" id="{85ECAF87-2F38-4342-A136-7622F2BEB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1</xdr:col>
      <xdr:colOff>0</xdr:colOff>
      <xdr:row>3</xdr:row>
      <xdr:rowOff>0</xdr:rowOff>
    </xdr:from>
    <xdr:to>
      <xdr:col>2</xdr:col>
      <xdr:colOff>42334</xdr:colOff>
      <xdr:row>42</xdr:row>
      <xdr:rowOff>22027</xdr:rowOff>
    </xdr:to>
    <xdr:grpSp>
      <xdr:nvGrpSpPr>
        <xdr:cNvPr id="2" name="Grupo 1">
          <a:extLst>
            <a:ext uri="{FF2B5EF4-FFF2-40B4-BE49-F238E27FC236}">
              <a16:creationId xmlns:a16="http://schemas.microsoft.com/office/drawing/2014/main" id="{D722774C-EA19-4FEA-9655-0B3256120424}"/>
            </a:ext>
          </a:extLst>
        </xdr:cNvPr>
        <xdr:cNvGrpSpPr/>
      </xdr:nvGrpSpPr>
      <xdr:grpSpPr>
        <a:xfrm>
          <a:off x="762000" y="719667"/>
          <a:ext cx="11112501" cy="8181777"/>
          <a:chOff x="5781675" y="12825413"/>
          <a:chExt cx="10058402" cy="7231775"/>
        </a:xfrm>
      </xdr:grpSpPr>
      <xdr:graphicFrame macro="">
        <xdr:nvGraphicFramePr>
          <xdr:cNvPr id="3" name="Gráfico 2">
            <a:extLst>
              <a:ext uri="{FF2B5EF4-FFF2-40B4-BE49-F238E27FC236}">
                <a16:creationId xmlns:a16="http://schemas.microsoft.com/office/drawing/2014/main" id="{ACABA4E1-48A4-465C-A029-FB7A35B3C52B}"/>
              </a:ext>
            </a:extLst>
          </xdr:cNvPr>
          <xdr:cNvGraphicFramePr/>
        </xdr:nvGraphicFramePr>
        <xdr:xfrm>
          <a:off x="5791198" y="12825413"/>
          <a:ext cx="10048877" cy="2319337"/>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áfico 3">
            <a:extLst>
              <a:ext uri="{FF2B5EF4-FFF2-40B4-BE49-F238E27FC236}">
                <a16:creationId xmlns:a16="http://schemas.microsoft.com/office/drawing/2014/main" id="{B4CE4BFB-84FC-4CD8-B622-0C1C159A8019}"/>
              </a:ext>
            </a:extLst>
          </xdr:cNvPr>
          <xdr:cNvGraphicFramePr>
            <a:graphicFrameLocks/>
          </xdr:cNvGraphicFramePr>
        </xdr:nvGraphicFramePr>
        <xdr:xfrm>
          <a:off x="5791200" y="15283173"/>
          <a:ext cx="10048877" cy="2319337"/>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áfico 4">
            <a:extLst>
              <a:ext uri="{FF2B5EF4-FFF2-40B4-BE49-F238E27FC236}">
                <a16:creationId xmlns:a16="http://schemas.microsoft.com/office/drawing/2014/main" id="{79925009-5ECF-4356-A8B9-E1F9445E6BA5}"/>
              </a:ext>
            </a:extLst>
          </xdr:cNvPr>
          <xdr:cNvGraphicFramePr>
            <a:graphicFrameLocks/>
          </xdr:cNvGraphicFramePr>
        </xdr:nvGraphicFramePr>
        <xdr:xfrm>
          <a:off x="5781675" y="17736170"/>
          <a:ext cx="10048877" cy="2321018"/>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wsDr>
</file>

<file path=xl/drawings/drawing53.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11474450</xdr:colOff>
      <xdr:row>40</xdr:row>
      <xdr:rowOff>55219</xdr:rowOff>
    </xdr:to>
    <xdr:grpSp>
      <xdr:nvGrpSpPr>
        <xdr:cNvPr id="2" name="Grupo 1">
          <a:extLst>
            <a:ext uri="{FF2B5EF4-FFF2-40B4-BE49-F238E27FC236}">
              <a16:creationId xmlns:a16="http://schemas.microsoft.com/office/drawing/2014/main" id="{820F066B-07B5-4CED-A19B-BD3EF776F625}"/>
            </a:ext>
          </a:extLst>
        </xdr:cNvPr>
        <xdr:cNvGrpSpPr/>
      </xdr:nvGrpSpPr>
      <xdr:grpSpPr>
        <a:xfrm>
          <a:off x="762000" y="719667"/>
          <a:ext cx="10607675" cy="7220135"/>
          <a:chOff x="5781675" y="12825413"/>
          <a:chExt cx="10058402" cy="7231775"/>
        </a:xfrm>
      </xdr:grpSpPr>
      <xdr:graphicFrame macro="">
        <xdr:nvGraphicFramePr>
          <xdr:cNvPr id="3" name="Gráfico 2">
            <a:extLst>
              <a:ext uri="{FF2B5EF4-FFF2-40B4-BE49-F238E27FC236}">
                <a16:creationId xmlns:a16="http://schemas.microsoft.com/office/drawing/2014/main" id="{A49C3307-8D5A-41AB-97E0-43E00928BD80}"/>
              </a:ext>
            </a:extLst>
          </xdr:cNvPr>
          <xdr:cNvGraphicFramePr/>
        </xdr:nvGraphicFramePr>
        <xdr:xfrm>
          <a:off x="5791198" y="12825413"/>
          <a:ext cx="10048877" cy="2319337"/>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áfico 3">
            <a:extLst>
              <a:ext uri="{FF2B5EF4-FFF2-40B4-BE49-F238E27FC236}">
                <a16:creationId xmlns:a16="http://schemas.microsoft.com/office/drawing/2014/main" id="{21C63405-B80E-4C8F-BB83-757C4C1519CE}"/>
              </a:ext>
            </a:extLst>
          </xdr:cNvPr>
          <xdr:cNvGraphicFramePr>
            <a:graphicFrameLocks/>
          </xdr:cNvGraphicFramePr>
        </xdr:nvGraphicFramePr>
        <xdr:xfrm>
          <a:off x="5791200" y="15283173"/>
          <a:ext cx="10048877" cy="2319337"/>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áfico 4">
            <a:extLst>
              <a:ext uri="{FF2B5EF4-FFF2-40B4-BE49-F238E27FC236}">
                <a16:creationId xmlns:a16="http://schemas.microsoft.com/office/drawing/2014/main" id="{33A71960-94BA-4CAE-9CCD-B03016E8FF1F}"/>
              </a:ext>
            </a:extLst>
          </xdr:cNvPr>
          <xdr:cNvGraphicFramePr>
            <a:graphicFrameLocks/>
          </xdr:cNvGraphicFramePr>
        </xdr:nvGraphicFramePr>
        <xdr:xfrm>
          <a:off x="5781675" y="17736170"/>
          <a:ext cx="10048877" cy="2321018"/>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wsDr>
</file>

<file path=xl/drawings/drawing54.xml><?xml version="1.0" encoding="utf-8"?>
<xdr:wsDr xmlns:xdr="http://schemas.openxmlformats.org/drawingml/2006/spreadsheetDrawing" xmlns:a="http://schemas.openxmlformats.org/drawingml/2006/main">
  <xdr:twoCellAnchor>
    <xdr:from>
      <xdr:col>1</xdr:col>
      <xdr:colOff>0</xdr:colOff>
      <xdr:row>3</xdr:row>
      <xdr:rowOff>1</xdr:rowOff>
    </xdr:from>
    <xdr:to>
      <xdr:col>2</xdr:col>
      <xdr:colOff>19050</xdr:colOff>
      <xdr:row>16</xdr:row>
      <xdr:rowOff>137161</xdr:rowOff>
    </xdr:to>
    <xdr:graphicFrame macro="">
      <xdr:nvGraphicFramePr>
        <xdr:cNvPr id="2" name="Gráfico 1">
          <a:extLst>
            <a:ext uri="{FF2B5EF4-FFF2-40B4-BE49-F238E27FC236}">
              <a16:creationId xmlns:a16="http://schemas.microsoft.com/office/drawing/2014/main" id="{B162533E-87D5-4029-92D9-92EE803DAA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3851910</xdr:colOff>
      <xdr:row>16</xdr:row>
      <xdr:rowOff>67953</xdr:rowOff>
    </xdr:to>
    <xdr:graphicFrame macro="">
      <xdr:nvGraphicFramePr>
        <xdr:cNvPr id="15" name="Gráfico 14">
          <a:extLst>
            <a:ext uri="{FF2B5EF4-FFF2-40B4-BE49-F238E27FC236}">
              <a16:creationId xmlns:a16="http://schemas.microsoft.com/office/drawing/2014/main" id="{C71A7166-5A9F-4454-886E-C1417EAC66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838199</xdr:colOff>
      <xdr:row>3</xdr:row>
      <xdr:rowOff>0</xdr:rowOff>
    </xdr:from>
    <xdr:to>
      <xdr:col>3</xdr:col>
      <xdr:colOff>3996972</xdr:colOff>
      <xdr:row>16</xdr:row>
      <xdr:rowOff>102870</xdr:rowOff>
    </xdr:to>
    <xdr:graphicFrame macro="">
      <xdr:nvGraphicFramePr>
        <xdr:cNvPr id="16" name="Gráfico 15">
          <a:extLst>
            <a:ext uri="{FF2B5EF4-FFF2-40B4-BE49-F238E27FC236}">
              <a16:creationId xmlns:a16="http://schemas.microsoft.com/office/drawing/2014/main" id="{FC1C672A-122F-4F04-B1CD-442A8EE2E9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1</xdr:col>
      <xdr:colOff>0</xdr:colOff>
      <xdr:row>3</xdr:row>
      <xdr:rowOff>0</xdr:rowOff>
    </xdr:from>
    <xdr:to>
      <xdr:col>2</xdr:col>
      <xdr:colOff>0</xdr:colOff>
      <xdr:row>19</xdr:row>
      <xdr:rowOff>38100</xdr:rowOff>
    </xdr:to>
    <xdr:graphicFrame macro="">
      <xdr:nvGraphicFramePr>
        <xdr:cNvPr id="3" name="Gráfico 2">
          <a:extLst>
            <a:ext uri="{FF2B5EF4-FFF2-40B4-BE49-F238E27FC236}">
              <a16:creationId xmlns:a16="http://schemas.microsoft.com/office/drawing/2014/main" id="{788553AD-D979-4280-BF3C-AC5821A9D5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1</xdr:col>
      <xdr:colOff>1</xdr:colOff>
      <xdr:row>3</xdr:row>
      <xdr:rowOff>0</xdr:rowOff>
    </xdr:from>
    <xdr:to>
      <xdr:col>2</xdr:col>
      <xdr:colOff>30481</xdr:colOff>
      <xdr:row>21</xdr:row>
      <xdr:rowOff>150948</xdr:rowOff>
    </xdr:to>
    <xdr:graphicFrame macro="">
      <xdr:nvGraphicFramePr>
        <xdr:cNvPr id="2" name="Gráfico 1">
          <a:extLst>
            <a:ext uri="{FF2B5EF4-FFF2-40B4-BE49-F238E27FC236}">
              <a16:creationId xmlns:a16="http://schemas.microsoft.com/office/drawing/2014/main" id="{19E1D497-AABD-41F3-A9F5-9BA6B1843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1</xdr:col>
      <xdr:colOff>0</xdr:colOff>
      <xdr:row>3</xdr:row>
      <xdr:rowOff>0</xdr:rowOff>
    </xdr:from>
    <xdr:to>
      <xdr:col>2</xdr:col>
      <xdr:colOff>22860</xdr:colOff>
      <xdr:row>14</xdr:row>
      <xdr:rowOff>19050</xdr:rowOff>
    </xdr:to>
    <xdr:graphicFrame macro="">
      <xdr:nvGraphicFramePr>
        <xdr:cNvPr id="3" name="Gráfico 2">
          <a:extLst>
            <a:ext uri="{FF2B5EF4-FFF2-40B4-BE49-F238E27FC236}">
              <a16:creationId xmlns:a16="http://schemas.microsoft.com/office/drawing/2014/main" id="{D428A302-26AC-494A-970E-2B1A3BC235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1</xdr:col>
      <xdr:colOff>0</xdr:colOff>
      <xdr:row>3</xdr:row>
      <xdr:rowOff>0</xdr:rowOff>
    </xdr:from>
    <xdr:to>
      <xdr:col>2</xdr:col>
      <xdr:colOff>19050</xdr:colOff>
      <xdr:row>17</xdr:row>
      <xdr:rowOff>80010</xdr:rowOff>
    </xdr:to>
    <xdr:graphicFrame macro="">
      <xdr:nvGraphicFramePr>
        <xdr:cNvPr id="2" name="Gráfico 1">
          <a:extLst>
            <a:ext uri="{FF2B5EF4-FFF2-40B4-BE49-F238E27FC236}">
              <a16:creationId xmlns:a16="http://schemas.microsoft.com/office/drawing/2014/main" id="{20F572FF-A7D7-4E76-A1E4-1C73F1E674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3</xdr:row>
      <xdr:rowOff>0</xdr:rowOff>
    </xdr:from>
    <xdr:to>
      <xdr:col>2</xdr:col>
      <xdr:colOff>251460</xdr:colOff>
      <xdr:row>16</xdr:row>
      <xdr:rowOff>142716</xdr:rowOff>
    </xdr:to>
    <xdr:graphicFrame macro="">
      <xdr:nvGraphicFramePr>
        <xdr:cNvPr id="3" name="Gráfico 2">
          <a:extLst>
            <a:ext uri="{FF2B5EF4-FFF2-40B4-BE49-F238E27FC236}">
              <a16:creationId xmlns:a16="http://schemas.microsoft.com/office/drawing/2014/main" id="{E91F4766-A50C-49B1-B530-AF3F39C077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5276850</xdr:colOff>
      <xdr:row>17</xdr:row>
      <xdr:rowOff>121920</xdr:rowOff>
    </xdr:to>
    <xdr:graphicFrame macro="">
      <xdr:nvGraphicFramePr>
        <xdr:cNvPr id="3" name="Gráfico 2">
          <a:extLst>
            <a:ext uri="{FF2B5EF4-FFF2-40B4-BE49-F238E27FC236}">
              <a16:creationId xmlns:a16="http://schemas.microsoft.com/office/drawing/2014/main" id="{D45E2C77-FC62-4709-8E27-8D47871C13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1</xdr:col>
      <xdr:colOff>0</xdr:colOff>
      <xdr:row>3</xdr:row>
      <xdr:rowOff>0</xdr:rowOff>
    </xdr:from>
    <xdr:to>
      <xdr:col>2</xdr:col>
      <xdr:colOff>42334</xdr:colOff>
      <xdr:row>42</xdr:row>
      <xdr:rowOff>22027</xdr:rowOff>
    </xdr:to>
    <xdr:grpSp>
      <xdr:nvGrpSpPr>
        <xdr:cNvPr id="2" name="Grupo 1">
          <a:extLst>
            <a:ext uri="{FF2B5EF4-FFF2-40B4-BE49-F238E27FC236}">
              <a16:creationId xmlns:a16="http://schemas.microsoft.com/office/drawing/2014/main" id="{34CEA59B-F1E4-4397-9B09-7D298C8CF596}"/>
            </a:ext>
          </a:extLst>
        </xdr:cNvPr>
        <xdr:cNvGrpSpPr/>
      </xdr:nvGrpSpPr>
      <xdr:grpSpPr>
        <a:xfrm>
          <a:off x="762000" y="714375"/>
          <a:ext cx="11115147" cy="8165902"/>
          <a:chOff x="5781675" y="12825413"/>
          <a:chExt cx="10058402" cy="7231775"/>
        </a:xfrm>
      </xdr:grpSpPr>
      <xdr:graphicFrame macro="">
        <xdr:nvGraphicFramePr>
          <xdr:cNvPr id="3" name="Gráfico 2">
            <a:extLst>
              <a:ext uri="{FF2B5EF4-FFF2-40B4-BE49-F238E27FC236}">
                <a16:creationId xmlns:a16="http://schemas.microsoft.com/office/drawing/2014/main" id="{914B67BE-10F8-4535-A4BD-9ED0FC0EC700}"/>
              </a:ext>
            </a:extLst>
          </xdr:cNvPr>
          <xdr:cNvGraphicFramePr/>
        </xdr:nvGraphicFramePr>
        <xdr:xfrm>
          <a:off x="5791198" y="12825413"/>
          <a:ext cx="10048877" cy="2319337"/>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áfico 3">
            <a:extLst>
              <a:ext uri="{FF2B5EF4-FFF2-40B4-BE49-F238E27FC236}">
                <a16:creationId xmlns:a16="http://schemas.microsoft.com/office/drawing/2014/main" id="{B010C6E8-C824-45C7-A11E-092AB15C7EDF}"/>
              </a:ext>
            </a:extLst>
          </xdr:cNvPr>
          <xdr:cNvGraphicFramePr>
            <a:graphicFrameLocks/>
          </xdr:cNvGraphicFramePr>
        </xdr:nvGraphicFramePr>
        <xdr:xfrm>
          <a:off x="5791200" y="15283173"/>
          <a:ext cx="10048877" cy="2319337"/>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áfico 4">
            <a:extLst>
              <a:ext uri="{FF2B5EF4-FFF2-40B4-BE49-F238E27FC236}">
                <a16:creationId xmlns:a16="http://schemas.microsoft.com/office/drawing/2014/main" id="{D04BAA56-6E23-4F5B-894C-873103E56425}"/>
              </a:ext>
            </a:extLst>
          </xdr:cNvPr>
          <xdr:cNvGraphicFramePr>
            <a:graphicFrameLocks/>
          </xdr:cNvGraphicFramePr>
        </xdr:nvGraphicFramePr>
        <xdr:xfrm>
          <a:off x="5781675" y="17736170"/>
          <a:ext cx="10048877" cy="2321018"/>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wsDr>
</file>

<file path=xl/drawings/drawing62.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11474450</xdr:colOff>
      <xdr:row>40</xdr:row>
      <xdr:rowOff>55219</xdr:rowOff>
    </xdr:to>
    <xdr:grpSp>
      <xdr:nvGrpSpPr>
        <xdr:cNvPr id="2" name="Grupo 1">
          <a:extLst>
            <a:ext uri="{FF2B5EF4-FFF2-40B4-BE49-F238E27FC236}">
              <a16:creationId xmlns:a16="http://schemas.microsoft.com/office/drawing/2014/main" id="{0AC93DF0-A031-4341-A889-B93C4045A653}"/>
            </a:ext>
          </a:extLst>
        </xdr:cNvPr>
        <xdr:cNvGrpSpPr/>
      </xdr:nvGrpSpPr>
      <xdr:grpSpPr>
        <a:xfrm>
          <a:off x="762000" y="714375"/>
          <a:ext cx="10607675" cy="7175157"/>
          <a:chOff x="5781675" y="12825413"/>
          <a:chExt cx="10058402" cy="7231775"/>
        </a:xfrm>
      </xdr:grpSpPr>
      <xdr:graphicFrame macro="">
        <xdr:nvGraphicFramePr>
          <xdr:cNvPr id="3" name="Gráfico 2">
            <a:extLst>
              <a:ext uri="{FF2B5EF4-FFF2-40B4-BE49-F238E27FC236}">
                <a16:creationId xmlns:a16="http://schemas.microsoft.com/office/drawing/2014/main" id="{7ABAB128-D6CC-4EB9-8A52-14AC5B1B48AE}"/>
              </a:ext>
            </a:extLst>
          </xdr:cNvPr>
          <xdr:cNvGraphicFramePr/>
        </xdr:nvGraphicFramePr>
        <xdr:xfrm>
          <a:off x="5791198" y="12825413"/>
          <a:ext cx="10048877" cy="2319337"/>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áfico 3">
            <a:extLst>
              <a:ext uri="{FF2B5EF4-FFF2-40B4-BE49-F238E27FC236}">
                <a16:creationId xmlns:a16="http://schemas.microsoft.com/office/drawing/2014/main" id="{3EF8F207-A2DE-4C75-8E41-1B136498F8BB}"/>
              </a:ext>
            </a:extLst>
          </xdr:cNvPr>
          <xdr:cNvGraphicFramePr>
            <a:graphicFrameLocks/>
          </xdr:cNvGraphicFramePr>
        </xdr:nvGraphicFramePr>
        <xdr:xfrm>
          <a:off x="5791200" y="15283173"/>
          <a:ext cx="10048877" cy="2319337"/>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áfico 4">
            <a:extLst>
              <a:ext uri="{FF2B5EF4-FFF2-40B4-BE49-F238E27FC236}">
                <a16:creationId xmlns:a16="http://schemas.microsoft.com/office/drawing/2014/main" id="{84869BA9-F529-40F2-A73C-397F5DF133AD}"/>
              </a:ext>
            </a:extLst>
          </xdr:cNvPr>
          <xdr:cNvGraphicFramePr>
            <a:graphicFrameLocks/>
          </xdr:cNvGraphicFramePr>
        </xdr:nvGraphicFramePr>
        <xdr:xfrm>
          <a:off x="5781675" y="17736170"/>
          <a:ext cx="10048877" cy="2321018"/>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wsDr>
</file>

<file path=xl/drawings/drawing63.xml><?xml version="1.0" encoding="utf-8"?>
<xdr:wsDr xmlns:xdr="http://schemas.openxmlformats.org/drawingml/2006/spreadsheetDrawing" xmlns:a="http://schemas.openxmlformats.org/drawingml/2006/main">
  <xdr:twoCellAnchor>
    <xdr:from>
      <xdr:col>1</xdr:col>
      <xdr:colOff>1</xdr:colOff>
      <xdr:row>3</xdr:row>
      <xdr:rowOff>0</xdr:rowOff>
    </xdr:from>
    <xdr:to>
      <xdr:col>2</xdr:col>
      <xdr:colOff>22861</xdr:colOff>
      <xdr:row>16</xdr:row>
      <xdr:rowOff>140970</xdr:rowOff>
    </xdr:to>
    <xdr:graphicFrame macro="">
      <xdr:nvGraphicFramePr>
        <xdr:cNvPr id="3" name="Gráfico 2">
          <a:extLst>
            <a:ext uri="{FF2B5EF4-FFF2-40B4-BE49-F238E27FC236}">
              <a16:creationId xmlns:a16="http://schemas.microsoft.com/office/drawing/2014/main" id="{287B658C-E419-4277-8347-8B26BE1436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1</xdr:col>
      <xdr:colOff>1</xdr:colOff>
      <xdr:row>3</xdr:row>
      <xdr:rowOff>0</xdr:rowOff>
    </xdr:from>
    <xdr:to>
      <xdr:col>2</xdr:col>
      <xdr:colOff>22861</xdr:colOff>
      <xdr:row>16</xdr:row>
      <xdr:rowOff>140970</xdr:rowOff>
    </xdr:to>
    <xdr:graphicFrame macro="">
      <xdr:nvGraphicFramePr>
        <xdr:cNvPr id="2" name="Gráfico 1">
          <a:extLst>
            <a:ext uri="{FF2B5EF4-FFF2-40B4-BE49-F238E27FC236}">
              <a16:creationId xmlns:a16="http://schemas.microsoft.com/office/drawing/2014/main" id="{44CF03E0-254D-4F24-AC8A-6C2962DEFA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1</xdr:col>
      <xdr:colOff>1</xdr:colOff>
      <xdr:row>3</xdr:row>
      <xdr:rowOff>0</xdr:rowOff>
    </xdr:from>
    <xdr:to>
      <xdr:col>2</xdr:col>
      <xdr:colOff>22861</xdr:colOff>
      <xdr:row>20</xdr:row>
      <xdr:rowOff>114300</xdr:rowOff>
    </xdr:to>
    <xdr:graphicFrame macro="">
      <xdr:nvGraphicFramePr>
        <xdr:cNvPr id="3" name="Gráfico 2">
          <a:extLst>
            <a:ext uri="{FF2B5EF4-FFF2-40B4-BE49-F238E27FC236}">
              <a16:creationId xmlns:a16="http://schemas.microsoft.com/office/drawing/2014/main" id="{C2D5F50A-FCDA-420C-BD2C-805F012FFC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1</xdr:col>
      <xdr:colOff>1</xdr:colOff>
      <xdr:row>3</xdr:row>
      <xdr:rowOff>0</xdr:rowOff>
    </xdr:from>
    <xdr:to>
      <xdr:col>2</xdr:col>
      <xdr:colOff>30481</xdr:colOff>
      <xdr:row>21</xdr:row>
      <xdr:rowOff>150948</xdr:rowOff>
    </xdr:to>
    <xdr:graphicFrame macro="">
      <xdr:nvGraphicFramePr>
        <xdr:cNvPr id="2" name="Gráfico 1">
          <a:extLst>
            <a:ext uri="{FF2B5EF4-FFF2-40B4-BE49-F238E27FC236}">
              <a16:creationId xmlns:a16="http://schemas.microsoft.com/office/drawing/2014/main" id="{2A30D19E-4B7B-4CEA-8E7A-42659D0DD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1</xdr:col>
      <xdr:colOff>1</xdr:colOff>
      <xdr:row>3</xdr:row>
      <xdr:rowOff>0</xdr:rowOff>
    </xdr:from>
    <xdr:to>
      <xdr:col>1</xdr:col>
      <xdr:colOff>5970270</xdr:colOff>
      <xdr:row>20</xdr:row>
      <xdr:rowOff>0</xdr:rowOff>
    </xdr:to>
    <xdr:graphicFrame macro="">
      <xdr:nvGraphicFramePr>
        <xdr:cNvPr id="2" name="Gráfico 1">
          <a:extLst>
            <a:ext uri="{FF2B5EF4-FFF2-40B4-BE49-F238E27FC236}">
              <a16:creationId xmlns:a16="http://schemas.microsoft.com/office/drawing/2014/main" id="{3C58AC9F-79A5-4547-ADFD-F31BA02747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1</xdr:col>
      <xdr:colOff>0</xdr:colOff>
      <xdr:row>3</xdr:row>
      <xdr:rowOff>0</xdr:rowOff>
    </xdr:from>
    <xdr:to>
      <xdr:col>2</xdr:col>
      <xdr:colOff>220980</xdr:colOff>
      <xdr:row>18</xdr:row>
      <xdr:rowOff>152400</xdr:rowOff>
    </xdr:to>
    <xdr:graphicFrame macro="">
      <xdr:nvGraphicFramePr>
        <xdr:cNvPr id="3" name="Gráfico 2">
          <a:extLst>
            <a:ext uri="{FF2B5EF4-FFF2-40B4-BE49-F238E27FC236}">
              <a16:creationId xmlns:a16="http://schemas.microsoft.com/office/drawing/2014/main" id="{63E660FF-C75C-4909-AC7B-64757B5CFE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1</xdr:col>
      <xdr:colOff>0</xdr:colOff>
      <xdr:row>3</xdr:row>
      <xdr:rowOff>0</xdr:rowOff>
    </xdr:from>
    <xdr:to>
      <xdr:col>2</xdr:col>
      <xdr:colOff>247650</xdr:colOff>
      <xdr:row>20</xdr:row>
      <xdr:rowOff>15240</xdr:rowOff>
    </xdr:to>
    <xdr:graphicFrame macro="">
      <xdr:nvGraphicFramePr>
        <xdr:cNvPr id="2" name="Gráfico 1">
          <a:extLst>
            <a:ext uri="{FF2B5EF4-FFF2-40B4-BE49-F238E27FC236}">
              <a16:creationId xmlns:a16="http://schemas.microsoft.com/office/drawing/2014/main" id="{FB15A4AA-0B95-4BB1-8BE7-6DC16A0294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1</xdr:colOff>
      <xdr:row>3</xdr:row>
      <xdr:rowOff>0</xdr:rowOff>
    </xdr:from>
    <xdr:to>
      <xdr:col>2</xdr:col>
      <xdr:colOff>30481</xdr:colOff>
      <xdr:row>21</xdr:row>
      <xdr:rowOff>150948</xdr:rowOff>
    </xdr:to>
    <xdr:graphicFrame macro="">
      <xdr:nvGraphicFramePr>
        <xdr:cNvPr id="3" name="Gráfico 2">
          <a:extLst>
            <a:ext uri="{FF2B5EF4-FFF2-40B4-BE49-F238E27FC236}">
              <a16:creationId xmlns:a16="http://schemas.microsoft.com/office/drawing/2014/main" id="{4382E51A-4645-4A9F-8F11-BD4FCECFC0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1</xdr:col>
      <xdr:colOff>0</xdr:colOff>
      <xdr:row>3</xdr:row>
      <xdr:rowOff>0</xdr:rowOff>
    </xdr:from>
    <xdr:to>
      <xdr:col>2</xdr:col>
      <xdr:colOff>19050</xdr:colOff>
      <xdr:row>17</xdr:row>
      <xdr:rowOff>80010</xdr:rowOff>
    </xdr:to>
    <xdr:graphicFrame macro="">
      <xdr:nvGraphicFramePr>
        <xdr:cNvPr id="2" name="Gráfico 1">
          <a:extLst>
            <a:ext uri="{FF2B5EF4-FFF2-40B4-BE49-F238E27FC236}">
              <a16:creationId xmlns:a16="http://schemas.microsoft.com/office/drawing/2014/main" id="{9A7402EE-0CC6-4EC2-9D0F-A8C6507983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1</xdr:col>
      <xdr:colOff>0</xdr:colOff>
      <xdr:row>3</xdr:row>
      <xdr:rowOff>0</xdr:rowOff>
    </xdr:from>
    <xdr:to>
      <xdr:col>2</xdr:col>
      <xdr:colOff>15240</xdr:colOff>
      <xdr:row>17</xdr:row>
      <xdr:rowOff>140970</xdr:rowOff>
    </xdr:to>
    <xdr:graphicFrame macro="">
      <xdr:nvGraphicFramePr>
        <xdr:cNvPr id="3" name="Gráfico 2">
          <a:extLst>
            <a:ext uri="{FF2B5EF4-FFF2-40B4-BE49-F238E27FC236}">
              <a16:creationId xmlns:a16="http://schemas.microsoft.com/office/drawing/2014/main" id="{0C7A88D4-F325-4484-BAE0-07E3AED4B5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1</xdr:col>
      <xdr:colOff>0</xdr:colOff>
      <xdr:row>3</xdr:row>
      <xdr:rowOff>0</xdr:rowOff>
    </xdr:from>
    <xdr:to>
      <xdr:col>2</xdr:col>
      <xdr:colOff>15240</xdr:colOff>
      <xdr:row>17</xdr:row>
      <xdr:rowOff>140970</xdr:rowOff>
    </xdr:to>
    <xdr:graphicFrame macro="">
      <xdr:nvGraphicFramePr>
        <xdr:cNvPr id="2" name="Gráfico 1">
          <a:extLst>
            <a:ext uri="{FF2B5EF4-FFF2-40B4-BE49-F238E27FC236}">
              <a16:creationId xmlns:a16="http://schemas.microsoft.com/office/drawing/2014/main" id="{C7CD9719-2818-478C-8FF6-9F710508C8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1</xdr:col>
      <xdr:colOff>0</xdr:colOff>
      <xdr:row>3</xdr:row>
      <xdr:rowOff>0</xdr:rowOff>
    </xdr:from>
    <xdr:to>
      <xdr:col>2</xdr:col>
      <xdr:colOff>600766</xdr:colOff>
      <xdr:row>19</xdr:row>
      <xdr:rowOff>7620</xdr:rowOff>
    </xdr:to>
    <xdr:graphicFrame macro="">
      <xdr:nvGraphicFramePr>
        <xdr:cNvPr id="3" name="Gráfico 2">
          <a:extLst>
            <a:ext uri="{FF2B5EF4-FFF2-40B4-BE49-F238E27FC236}">
              <a16:creationId xmlns:a16="http://schemas.microsoft.com/office/drawing/2014/main" id="{48EEF478-3B1A-4370-89E1-8647EBB49D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1</xdr:col>
      <xdr:colOff>0</xdr:colOff>
      <xdr:row>3</xdr:row>
      <xdr:rowOff>0</xdr:rowOff>
    </xdr:from>
    <xdr:to>
      <xdr:col>2</xdr:col>
      <xdr:colOff>42334</xdr:colOff>
      <xdr:row>42</xdr:row>
      <xdr:rowOff>22027</xdr:rowOff>
    </xdr:to>
    <xdr:grpSp>
      <xdr:nvGrpSpPr>
        <xdr:cNvPr id="2" name="Grupo 1">
          <a:extLst>
            <a:ext uri="{FF2B5EF4-FFF2-40B4-BE49-F238E27FC236}">
              <a16:creationId xmlns:a16="http://schemas.microsoft.com/office/drawing/2014/main" id="{DD075B3C-1F2D-4A40-BC2D-63C2F896F9CE}"/>
            </a:ext>
          </a:extLst>
        </xdr:cNvPr>
        <xdr:cNvGrpSpPr/>
      </xdr:nvGrpSpPr>
      <xdr:grpSpPr>
        <a:xfrm>
          <a:off x="762000" y="714375"/>
          <a:ext cx="11115147" cy="8165902"/>
          <a:chOff x="5781675" y="12825413"/>
          <a:chExt cx="10058402" cy="7231775"/>
        </a:xfrm>
      </xdr:grpSpPr>
      <xdr:graphicFrame macro="">
        <xdr:nvGraphicFramePr>
          <xdr:cNvPr id="3" name="Gráfico 2">
            <a:extLst>
              <a:ext uri="{FF2B5EF4-FFF2-40B4-BE49-F238E27FC236}">
                <a16:creationId xmlns:a16="http://schemas.microsoft.com/office/drawing/2014/main" id="{BD4B1337-A546-4157-B2B0-FD60F0A1BF03}"/>
              </a:ext>
            </a:extLst>
          </xdr:cNvPr>
          <xdr:cNvGraphicFramePr/>
        </xdr:nvGraphicFramePr>
        <xdr:xfrm>
          <a:off x="5791198" y="12825413"/>
          <a:ext cx="10048877" cy="2319337"/>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áfico 3">
            <a:extLst>
              <a:ext uri="{FF2B5EF4-FFF2-40B4-BE49-F238E27FC236}">
                <a16:creationId xmlns:a16="http://schemas.microsoft.com/office/drawing/2014/main" id="{6A0EF4FB-43EB-449D-B7D9-C1ECB11F0FD8}"/>
              </a:ext>
            </a:extLst>
          </xdr:cNvPr>
          <xdr:cNvGraphicFramePr>
            <a:graphicFrameLocks/>
          </xdr:cNvGraphicFramePr>
        </xdr:nvGraphicFramePr>
        <xdr:xfrm>
          <a:off x="5791200" y="15283173"/>
          <a:ext cx="10048877" cy="2319337"/>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áfico 4">
            <a:extLst>
              <a:ext uri="{FF2B5EF4-FFF2-40B4-BE49-F238E27FC236}">
                <a16:creationId xmlns:a16="http://schemas.microsoft.com/office/drawing/2014/main" id="{424C6788-A0B1-45B7-99E2-A4B3848C6203}"/>
              </a:ext>
            </a:extLst>
          </xdr:cNvPr>
          <xdr:cNvGraphicFramePr>
            <a:graphicFrameLocks/>
          </xdr:cNvGraphicFramePr>
        </xdr:nvGraphicFramePr>
        <xdr:xfrm>
          <a:off x="5781675" y="17736170"/>
          <a:ext cx="10048877" cy="2321018"/>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wsDr>
</file>

<file path=xl/drawings/drawing75.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1765935</xdr:colOff>
      <xdr:row>11</xdr:row>
      <xdr:rowOff>130810</xdr:rowOff>
    </xdr:to>
    <xdr:graphicFrame macro="">
      <xdr:nvGraphicFramePr>
        <xdr:cNvPr id="5" name="Gráfico 4">
          <a:extLst>
            <a:ext uri="{FF2B5EF4-FFF2-40B4-BE49-F238E27FC236}">
              <a16:creationId xmlns:a16="http://schemas.microsoft.com/office/drawing/2014/main" id="{E99A1E2C-FFFB-4B61-95F2-EF6EE27298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3</xdr:row>
      <xdr:rowOff>0</xdr:rowOff>
    </xdr:from>
    <xdr:to>
      <xdr:col>2</xdr:col>
      <xdr:colOff>1765935</xdr:colOff>
      <xdr:row>11</xdr:row>
      <xdr:rowOff>130810</xdr:rowOff>
    </xdr:to>
    <xdr:graphicFrame macro="">
      <xdr:nvGraphicFramePr>
        <xdr:cNvPr id="6" name="Gráfico 5">
          <a:extLst>
            <a:ext uri="{FF2B5EF4-FFF2-40B4-BE49-F238E27FC236}">
              <a16:creationId xmlns:a16="http://schemas.microsoft.com/office/drawing/2014/main" id="{6ACFE777-8FD4-4092-A06D-2803C1D0EC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3</xdr:row>
      <xdr:rowOff>0</xdr:rowOff>
    </xdr:from>
    <xdr:to>
      <xdr:col>3</xdr:col>
      <xdr:colOff>1753235</xdr:colOff>
      <xdr:row>11</xdr:row>
      <xdr:rowOff>158750</xdr:rowOff>
    </xdr:to>
    <xdr:graphicFrame macro="">
      <xdr:nvGraphicFramePr>
        <xdr:cNvPr id="7" name="Gráfico 6">
          <a:extLst>
            <a:ext uri="{FF2B5EF4-FFF2-40B4-BE49-F238E27FC236}">
              <a16:creationId xmlns:a16="http://schemas.microsoft.com/office/drawing/2014/main" id="{23E712A1-25EF-4897-834E-8A98B5E803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11474450</xdr:colOff>
      <xdr:row>40</xdr:row>
      <xdr:rowOff>55219</xdr:rowOff>
    </xdr:to>
    <xdr:grpSp>
      <xdr:nvGrpSpPr>
        <xdr:cNvPr id="2" name="Grupo 1">
          <a:extLst>
            <a:ext uri="{FF2B5EF4-FFF2-40B4-BE49-F238E27FC236}">
              <a16:creationId xmlns:a16="http://schemas.microsoft.com/office/drawing/2014/main" id="{C668D303-A651-45DA-9126-8CE4B38A4D7A}"/>
            </a:ext>
          </a:extLst>
        </xdr:cNvPr>
        <xdr:cNvGrpSpPr/>
      </xdr:nvGrpSpPr>
      <xdr:grpSpPr>
        <a:xfrm>
          <a:off x="762000" y="714375"/>
          <a:ext cx="10607675" cy="7175157"/>
          <a:chOff x="5781675" y="12825413"/>
          <a:chExt cx="10058402" cy="7231775"/>
        </a:xfrm>
      </xdr:grpSpPr>
      <xdr:graphicFrame macro="">
        <xdr:nvGraphicFramePr>
          <xdr:cNvPr id="3" name="Gráfico 2">
            <a:extLst>
              <a:ext uri="{FF2B5EF4-FFF2-40B4-BE49-F238E27FC236}">
                <a16:creationId xmlns:a16="http://schemas.microsoft.com/office/drawing/2014/main" id="{02B95BF6-2570-4119-A6D5-FA2B35E918A7}"/>
              </a:ext>
            </a:extLst>
          </xdr:cNvPr>
          <xdr:cNvGraphicFramePr/>
        </xdr:nvGraphicFramePr>
        <xdr:xfrm>
          <a:off x="5791198" y="12825413"/>
          <a:ext cx="10048877" cy="2319337"/>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áfico 3">
            <a:extLst>
              <a:ext uri="{FF2B5EF4-FFF2-40B4-BE49-F238E27FC236}">
                <a16:creationId xmlns:a16="http://schemas.microsoft.com/office/drawing/2014/main" id="{0197B8C4-B851-4016-90B2-6C8B0AC33F19}"/>
              </a:ext>
            </a:extLst>
          </xdr:cNvPr>
          <xdr:cNvGraphicFramePr>
            <a:graphicFrameLocks/>
          </xdr:cNvGraphicFramePr>
        </xdr:nvGraphicFramePr>
        <xdr:xfrm>
          <a:off x="5791200" y="15283173"/>
          <a:ext cx="10048877" cy="2319337"/>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áfico 4">
            <a:extLst>
              <a:ext uri="{FF2B5EF4-FFF2-40B4-BE49-F238E27FC236}">
                <a16:creationId xmlns:a16="http://schemas.microsoft.com/office/drawing/2014/main" id="{D3D86CCA-F6FF-470F-AA3F-1E2C9D3F9391}"/>
              </a:ext>
            </a:extLst>
          </xdr:cNvPr>
          <xdr:cNvGraphicFramePr>
            <a:graphicFrameLocks/>
          </xdr:cNvGraphicFramePr>
        </xdr:nvGraphicFramePr>
        <xdr:xfrm>
          <a:off x="5781675" y="17736170"/>
          <a:ext cx="10048877" cy="2321018"/>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wsDr>
</file>

<file path=xl/drawings/drawing77.xml><?xml version="1.0" encoding="utf-8"?>
<xdr:wsDr xmlns:xdr="http://schemas.openxmlformats.org/drawingml/2006/spreadsheetDrawing" xmlns:a="http://schemas.openxmlformats.org/drawingml/2006/main">
  <xdr:twoCellAnchor>
    <xdr:from>
      <xdr:col>1</xdr:col>
      <xdr:colOff>0</xdr:colOff>
      <xdr:row>3</xdr:row>
      <xdr:rowOff>0</xdr:rowOff>
    </xdr:from>
    <xdr:to>
      <xdr:col>2</xdr:col>
      <xdr:colOff>22860</xdr:colOff>
      <xdr:row>11</xdr:row>
      <xdr:rowOff>209550</xdr:rowOff>
    </xdr:to>
    <xdr:graphicFrame macro="">
      <xdr:nvGraphicFramePr>
        <xdr:cNvPr id="3" name="Gráfico 2">
          <a:extLst>
            <a:ext uri="{FF2B5EF4-FFF2-40B4-BE49-F238E27FC236}">
              <a16:creationId xmlns:a16="http://schemas.microsoft.com/office/drawing/2014/main" id="{C8C85FAE-4D09-436D-9203-BEC9B90CF4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1</xdr:col>
      <xdr:colOff>0</xdr:colOff>
      <xdr:row>3</xdr:row>
      <xdr:rowOff>0</xdr:rowOff>
    </xdr:from>
    <xdr:to>
      <xdr:col>2</xdr:col>
      <xdr:colOff>22860</xdr:colOff>
      <xdr:row>11</xdr:row>
      <xdr:rowOff>209550</xdr:rowOff>
    </xdr:to>
    <xdr:graphicFrame macro="">
      <xdr:nvGraphicFramePr>
        <xdr:cNvPr id="2" name="Gráfico 1">
          <a:extLst>
            <a:ext uri="{FF2B5EF4-FFF2-40B4-BE49-F238E27FC236}">
              <a16:creationId xmlns:a16="http://schemas.microsoft.com/office/drawing/2014/main" id="{46631263-66C9-47F9-9303-DCA3476394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1</xdr:col>
      <xdr:colOff>0</xdr:colOff>
      <xdr:row>3</xdr:row>
      <xdr:rowOff>0</xdr:rowOff>
    </xdr:from>
    <xdr:to>
      <xdr:col>2</xdr:col>
      <xdr:colOff>7620</xdr:colOff>
      <xdr:row>17</xdr:row>
      <xdr:rowOff>118110</xdr:rowOff>
    </xdr:to>
    <xdr:graphicFrame macro="">
      <xdr:nvGraphicFramePr>
        <xdr:cNvPr id="3" name="Gráfico 2">
          <a:extLst>
            <a:ext uri="{FF2B5EF4-FFF2-40B4-BE49-F238E27FC236}">
              <a16:creationId xmlns:a16="http://schemas.microsoft.com/office/drawing/2014/main" id="{5D99B3EC-9F4E-4513-B50F-C0B2CE1CAC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712106</xdr:colOff>
      <xdr:row>4</xdr:row>
      <xdr:rowOff>53340</xdr:rowOff>
    </xdr:from>
    <xdr:to>
      <xdr:col>2</xdr:col>
      <xdr:colOff>26670</xdr:colOff>
      <xdr:row>16</xdr:row>
      <xdr:rowOff>60689</xdr:rowOff>
    </xdr:to>
    <xdr:graphicFrame macro="">
      <xdr:nvGraphicFramePr>
        <xdr:cNvPr id="2" name="Gráfico 1">
          <a:extLst>
            <a:ext uri="{FF2B5EF4-FFF2-40B4-BE49-F238E27FC236}">
              <a16:creationId xmlns:a16="http://schemas.microsoft.com/office/drawing/2014/main" id="{7CAE1DA4-D68F-478E-BB10-9089C4562F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1</xdr:col>
      <xdr:colOff>0</xdr:colOff>
      <xdr:row>3</xdr:row>
      <xdr:rowOff>0</xdr:rowOff>
    </xdr:from>
    <xdr:to>
      <xdr:col>2</xdr:col>
      <xdr:colOff>26670</xdr:colOff>
      <xdr:row>15</xdr:row>
      <xdr:rowOff>7620</xdr:rowOff>
    </xdr:to>
    <xdr:graphicFrame macro="">
      <xdr:nvGraphicFramePr>
        <xdr:cNvPr id="4" name="Gráfico 3">
          <a:extLst>
            <a:ext uri="{FF2B5EF4-FFF2-40B4-BE49-F238E27FC236}">
              <a16:creationId xmlns:a16="http://schemas.microsoft.com/office/drawing/2014/main" id="{BF109481-B444-4AA2-B785-FE13DF962C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editAs="oneCell">
    <xdr:from>
      <xdr:col>6</xdr:col>
      <xdr:colOff>0</xdr:colOff>
      <xdr:row>7</xdr:row>
      <xdr:rowOff>0</xdr:rowOff>
    </xdr:from>
    <xdr:to>
      <xdr:col>6</xdr:col>
      <xdr:colOff>304800</xdr:colOff>
      <xdr:row>7</xdr:row>
      <xdr:rowOff>304800</xdr:rowOff>
    </xdr:to>
    <xdr:sp macro="" textlink="">
      <xdr:nvSpPr>
        <xdr:cNvPr id="3" name="AutoShape 1" descr="uadro de texto">
          <a:extLst>
            <a:ext uri="{FF2B5EF4-FFF2-40B4-BE49-F238E27FC236}">
              <a16:creationId xmlns:a16="http://schemas.microsoft.com/office/drawing/2014/main" id="{DBFF168C-4AA7-4642-A78E-6F764431C2C6}"/>
            </a:ext>
          </a:extLst>
        </xdr:cNvPr>
        <xdr:cNvSpPr>
          <a:spLocks noChangeAspect="1" noChangeArrowheads="1"/>
        </xdr:cNvSpPr>
      </xdr:nvSpPr>
      <xdr:spPr bwMode="auto">
        <a:xfrm>
          <a:off x="2438400" y="1969770"/>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s-ES_tradnl"/>
        </a:p>
      </xdr:txBody>
    </xdr:sp>
    <xdr:clientData/>
  </xdr:twoCellAnchor>
  <xdr:twoCellAnchor editAs="oneCell">
    <xdr:from>
      <xdr:col>6</xdr:col>
      <xdr:colOff>635000</xdr:colOff>
      <xdr:row>7</xdr:row>
      <xdr:rowOff>0</xdr:rowOff>
    </xdr:from>
    <xdr:to>
      <xdr:col>7</xdr:col>
      <xdr:colOff>114300</xdr:colOff>
      <xdr:row>7</xdr:row>
      <xdr:rowOff>304800</xdr:rowOff>
    </xdr:to>
    <xdr:sp macro="" textlink="">
      <xdr:nvSpPr>
        <xdr:cNvPr id="5" name="AutoShape 3" descr="orma">
          <a:extLst>
            <a:ext uri="{FF2B5EF4-FFF2-40B4-BE49-F238E27FC236}">
              <a16:creationId xmlns:a16="http://schemas.microsoft.com/office/drawing/2014/main" id="{42E2F94D-E04E-42AD-AEF7-8F84EF25A1D1}"/>
            </a:ext>
          </a:extLst>
        </xdr:cNvPr>
        <xdr:cNvSpPr>
          <a:spLocks noChangeAspect="1" noChangeArrowheads="1"/>
        </xdr:cNvSpPr>
      </xdr:nvSpPr>
      <xdr:spPr bwMode="auto">
        <a:xfrm>
          <a:off x="3073400" y="1969770"/>
          <a:ext cx="264160" cy="304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s-ES_tradnl"/>
        </a:p>
      </xdr:txBody>
    </xdr:sp>
    <xdr:clientData/>
  </xdr:twoCellAnchor>
  <xdr:twoCellAnchor editAs="oneCell">
    <xdr:from>
      <xdr:col>7</xdr:col>
      <xdr:colOff>127000</xdr:colOff>
      <xdr:row>7</xdr:row>
      <xdr:rowOff>0</xdr:rowOff>
    </xdr:from>
    <xdr:to>
      <xdr:col>7</xdr:col>
      <xdr:colOff>431800</xdr:colOff>
      <xdr:row>7</xdr:row>
      <xdr:rowOff>304800</xdr:rowOff>
    </xdr:to>
    <xdr:sp macro="" textlink="">
      <xdr:nvSpPr>
        <xdr:cNvPr id="6" name="AutoShape 4" descr="orma">
          <a:extLst>
            <a:ext uri="{FF2B5EF4-FFF2-40B4-BE49-F238E27FC236}">
              <a16:creationId xmlns:a16="http://schemas.microsoft.com/office/drawing/2014/main" id="{DCD9CE3B-4878-44A0-9A05-7F6DD4AFEA8C}"/>
            </a:ext>
          </a:extLst>
        </xdr:cNvPr>
        <xdr:cNvSpPr>
          <a:spLocks noChangeAspect="1" noChangeArrowheads="1"/>
        </xdr:cNvSpPr>
      </xdr:nvSpPr>
      <xdr:spPr bwMode="auto">
        <a:xfrm>
          <a:off x="3350260" y="1969770"/>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s-ES_tradnl"/>
        </a:p>
      </xdr:txBody>
    </xdr:sp>
    <xdr:clientData/>
  </xdr:twoCellAnchor>
  <xdr:twoCellAnchor editAs="oneCell">
    <xdr:from>
      <xdr:col>7</xdr:col>
      <xdr:colOff>444500</xdr:colOff>
      <xdr:row>7</xdr:row>
      <xdr:rowOff>0</xdr:rowOff>
    </xdr:from>
    <xdr:to>
      <xdr:col>7</xdr:col>
      <xdr:colOff>749300</xdr:colOff>
      <xdr:row>7</xdr:row>
      <xdr:rowOff>304800</xdr:rowOff>
    </xdr:to>
    <xdr:sp macro="" textlink="">
      <xdr:nvSpPr>
        <xdr:cNvPr id="7" name="AutoShape 5" descr="orma">
          <a:extLst>
            <a:ext uri="{FF2B5EF4-FFF2-40B4-BE49-F238E27FC236}">
              <a16:creationId xmlns:a16="http://schemas.microsoft.com/office/drawing/2014/main" id="{D074DA80-F055-4E33-8809-C7CDBF6E9021}"/>
            </a:ext>
          </a:extLst>
        </xdr:cNvPr>
        <xdr:cNvSpPr>
          <a:spLocks noChangeAspect="1" noChangeArrowheads="1"/>
        </xdr:cNvSpPr>
      </xdr:nvSpPr>
      <xdr:spPr bwMode="auto">
        <a:xfrm>
          <a:off x="3667760" y="1969770"/>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s-ES_tradnl"/>
        </a:p>
      </xdr:txBody>
    </xdr:sp>
    <xdr:clientData/>
  </xdr:twoCellAnchor>
  <xdr:twoCellAnchor>
    <xdr:from>
      <xdr:col>1</xdr:col>
      <xdr:colOff>0</xdr:colOff>
      <xdr:row>3</xdr:row>
      <xdr:rowOff>0</xdr:rowOff>
    </xdr:from>
    <xdr:to>
      <xdr:col>2</xdr:col>
      <xdr:colOff>0</xdr:colOff>
      <xdr:row>12</xdr:row>
      <xdr:rowOff>247650</xdr:rowOff>
    </xdr:to>
    <xdr:graphicFrame macro="">
      <xdr:nvGraphicFramePr>
        <xdr:cNvPr id="8" name="Gráfico 7">
          <a:extLst>
            <a:ext uri="{FF2B5EF4-FFF2-40B4-BE49-F238E27FC236}">
              <a16:creationId xmlns:a16="http://schemas.microsoft.com/office/drawing/2014/main" id="{FA65E3D4-590B-4A66-91F6-5A84C5C1B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c:userShapes xmlns:c="http://schemas.openxmlformats.org/drawingml/2006/chart">
  <cdr:relSizeAnchor xmlns:cdr="http://schemas.openxmlformats.org/drawingml/2006/chartDrawing">
    <cdr:from>
      <cdr:x>0.65935</cdr:x>
      <cdr:y>0.18614</cdr:y>
    </cdr:from>
    <cdr:to>
      <cdr:x>0.96106</cdr:x>
      <cdr:y>0.2481</cdr:y>
    </cdr:to>
    <cdr:sp macro="" textlink="">
      <cdr:nvSpPr>
        <cdr:cNvPr id="2" name="Cerrar llave 1"/>
        <cdr:cNvSpPr/>
      </cdr:nvSpPr>
      <cdr:spPr>
        <a:xfrm xmlns:a="http://schemas.openxmlformats.org/drawingml/2006/main" rot="16200000">
          <a:off x="4087947" y="-290077"/>
          <a:ext cx="138100" cy="1548000"/>
        </a:xfrm>
        <a:prstGeom xmlns:a="http://schemas.openxmlformats.org/drawingml/2006/main" prst="rightBrace">
          <a:avLst>
            <a:gd name="adj1" fmla="val 145089"/>
            <a:gd name="adj2" fmla="val 50000"/>
          </a:avLst>
        </a:prstGeom>
        <a:ln xmlns:a="http://schemas.openxmlformats.org/drawingml/2006/main" w="9525"/>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vertOverflow="clip" wrap="square">
          <a:noAutofit/>
        </a:bodyPr>
        <a:lstStyle xmlns:a="http://schemas.openxmlformats.org/drawingml/2006/main"/>
        <a:p xmlns:a="http://schemas.openxmlformats.org/drawingml/2006/main">
          <a:endParaRPr lang="es-ES" b="0" cap="none" spc="0">
            <a:ln w="0"/>
            <a:solidFill>
              <a:schemeClr val="tx1"/>
            </a:solidFill>
            <a:effectLst>
              <a:outerShdw blurRad="38100" dist="19050" dir="2700000" algn="tl" rotWithShape="0">
                <a:schemeClr val="dk1">
                  <a:alpha val="40000"/>
                </a:schemeClr>
              </a:outerShdw>
            </a:effectLst>
          </a:endParaRPr>
        </a:p>
      </cdr:txBody>
    </cdr:sp>
  </cdr:relSizeAnchor>
  <cdr:relSizeAnchor xmlns:cdr="http://schemas.openxmlformats.org/drawingml/2006/chartDrawing">
    <cdr:from>
      <cdr:x>0.15949</cdr:x>
      <cdr:y>0.18314</cdr:y>
    </cdr:from>
    <cdr:to>
      <cdr:x>0.63661</cdr:x>
      <cdr:y>0.24511</cdr:y>
    </cdr:to>
    <cdr:sp macro="" textlink="">
      <cdr:nvSpPr>
        <cdr:cNvPr id="3" name="Cerrar llave 2"/>
        <cdr:cNvSpPr/>
      </cdr:nvSpPr>
      <cdr:spPr>
        <a:xfrm xmlns:a="http://schemas.openxmlformats.org/drawingml/2006/main" rot="16200000">
          <a:off x="1973254" y="-746741"/>
          <a:ext cx="138121" cy="2448000"/>
        </a:xfrm>
        <a:prstGeom xmlns:a="http://schemas.openxmlformats.org/drawingml/2006/main" prst="rightBrace">
          <a:avLst>
            <a:gd name="adj1" fmla="val 145089"/>
            <a:gd name="adj2" fmla="val 50000"/>
          </a:avLst>
        </a:prstGeom>
        <a:ln xmlns:a="http://schemas.openxmlformats.org/drawingml/2006/main" w="9525"/>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wrap="square">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s-ES" b="0" cap="none" spc="0">
            <a:ln w="0"/>
            <a:solidFill>
              <a:schemeClr val="tx1"/>
            </a:solidFill>
            <a:effectLst>
              <a:outerShdw blurRad="38100" dist="19050" dir="2700000" algn="tl" rotWithShape="0">
                <a:schemeClr val="dk1">
                  <a:alpha val="40000"/>
                </a:schemeClr>
              </a:outerShdw>
            </a:effectLst>
          </a:endParaRPr>
        </a:p>
      </cdr:txBody>
    </cdr:sp>
  </cdr:relSizeAnchor>
  <cdr:relSizeAnchor xmlns:cdr="http://schemas.openxmlformats.org/drawingml/2006/chartDrawing">
    <cdr:from>
      <cdr:x>0.71658</cdr:x>
      <cdr:y>0.10597</cdr:y>
    </cdr:from>
    <cdr:to>
      <cdr:x>0.85981</cdr:x>
      <cdr:y>0.14775</cdr:y>
    </cdr:to>
    <cdr:sp macro="" textlink="">
      <cdr:nvSpPr>
        <cdr:cNvPr id="4" name="Cuadro de texto 2"/>
        <cdr:cNvSpPr txBox="1">
          <a:spLocks xmlns:a="http://schemas.openxmlformats.org/drawingml/2006/main" noChangeArrowheads="1"/>
        </cdr:cNvSpPr>
      </cdr:nvSpPr>
      <cdr:spPr bwMode="auto">
        <a:xfrm xmlns:a="http://schemas.openxmlformats.org/drawingml/2006/main">
          <a:off x="3895042" y="373465"/>
          <a:ext cx="778558" cy="147236"/>
        </a:xfrm>
        <a:prstGeom xmlns:a="http://schemas.openxmlformats.org/drawingml/2006/main" prst="rect">
          <a:avLst/>
        </a:prstGeom>
        <a:solidFill xmlns:a="http://schemas.openxmlformats.org/drawingml/2006/main">
          <a:srgbClr val="FFFFFF"/>
        </a:solidFill>
        <a:ln xmlns:a="http://schemas.openxmlformats.org/drawingml/2006/main" w="3175">
          <a:noFill/>
          <a:miter lim="800000"/>
          <a:headEnd/>
          <a:tailEnd/>
        </a:ln>
      </cdr:spPr>
      <cdr:txBody>
        <a:bodyPr xmlns:a="http://schemas.openxmlformats.org/drawingml/2006/main" rot="0" vert="horz" wrap="square" lIns="0" tIns="0" rIns="0" bIns="0" anchor="t" anchorCtr="0">
          <a:noAutofit/>
        </a:bodyPr>
        <a:lstStyle xmlns:a="http://schemas.openxmlformats.org/drawingml/2006/main"/>
        <a:p xmlns:a="http://schemas.openxmlformats.org/drawingml/2006/main">
          <a:pPr algn="ctr">
            <a:lnSpc>
              <a:spcPct val="115000"/>
            </a:lnSpc>
            <a:spcAft>
              <a:spcPts val="600"/>
            </a:spcAft>
          </a:pPr>
          <a:r>
            <a:rPr lang="es-ES" sz="800">
              <a:solidFill>
                <a:srgbClr val="404040"/>
              </a:solidFill>
              <a:effectLst/>
              <a:latin typeface="Century Gothic" charset="0"/>
              <a:ea typeface="Calibri" charset="0"/>
              <a:cs typeface="Arial" charset="0"/>
            </a:rPr>
            <a:t>10.809 M€ (61%)</a:t>
          </a:r>
          <a:endParaRPr lang="es-ES_tradnl" sz="1200">
            <a:solidFill>
              <a:srgbClr val="404040"/>
            </a:solidFill>
            <a:effectLst/>
            <a:latin typeface="Century Gothic" charset="0"/>
            <a:ea typeface="Calibri" charset="0"/>
            <a:cs typeface="Arial" charset="0"/>
          </a:endParaRPr>
        </a:p>
      </cdr:txBody>
    </cdr:sp>
  </cdr:relSizeAnchor>
  <cdr:relSizeAnchor xmlns:cdr="http://schemas.openxmlformats.org/drawingml/2006/chartDrawing">
    <cdr:from>
      <cdr:x>0.3302</cdr:x>
      <cdr:y>0.10357</cdr:y>
    </cdr:from>
    <cdr:to>
      <cdr:x>0.45093</cdr:x>
      <cdr:y>0.14052</cdr:y>
    </cdr:to>
    <cdr:sp macro="" textlink="">
      <cdr:nvSpPr>
        <cdr:cNvPr id="5" name="Cuadro de texto 2"/>
        <cdr:cNvSpPr txBox="1">
          <a:spLocks xmlns:a="http://schemas.openxmlformats.org/drawingml/2006/main" noChangeArrowheads="1"/>
        </cdr:cNvSpPr>
      </cdr:nvSpPr>
      <cdr:spPr bwMode="auto">
        <a:xfrm xmlns:a="http://schemas.openxmlformats.org/drawingml/2006/main">
          <a:off x="1994727" y="308887"/>
          <a:ext cx="729326" cy="110203"/>
        </a:xfrm>
        <a:prstGeom xmlns:a="http://schemas.openxmlformats.org/drawingml/2006/main" prst="rect">
          <a:avLst/>
        </a:prstGeom>
        <a:solidFill xmlns:a="http://schemas.openxmlformats.org/drawingml/2006/main">
          <a:srgbClr val="FFFFFF"/>
        </a:solidFill>
        <a:ln xmlns:a="http://schemas.openxmlformats.org/drawingml/2006/main" w="3175">
          <a:noFill/>
          <a:miter lim="800000"/>
          <a:headEnd/>
          <a:tailEnd/>
        </a:ln>
      </cdr:spPr>
      <cdr:txBody>
        <a:bodyPr xmlns:a="http://schemas.openxmlformats.org/drawingml/2006/main" rot="0" vert="horz" wrap="square" lIns="0" tIns="0" rIns="0" bIns="0" anchor="t" anchorCtr="0">
          <a:noAutofit/>
        </a:bodyPr>
        <a:lstStyle xmlns:a="http://schemas.openxmlformats.org/drawingml/2006/main"/>
        <a:p xmlns:a="http://schemas.openxmlformats.org/drawingml/2006/main">
          <a:pPr algn="ctr">
            <a:lnSpc>
              <a:spcPct val="115000"/>
            </a:lnSpc>
            <a:spcAft>
              <a:spcPts val="600"/>
            </a:spcAft>
          </a:pPr>
          <a:r>
            <a:rPr lang="es-ES" sz="800">
              <a:solidFill>
                <a:srgbClr val="404040"/>
              </a:solidFill>
              <a:effectLst/>
              <a:latin typeface="Century Gothic" charset="0"/>
              <a:ea typeface="Calibri" charset="0"/>
              <a:cs typeface="Arial" charset="0"/>
            </a:rPr>
            <a:t>6.978 M€ (39%)</a:t>
          </a:r>
          <a:endParaRPr lang="es-ES_tradnl" sz="1200">
            <a:solidFill>
              <a:srgbClr val="404040"/>
            </a:solidFill>
            <a:effectLst/>
            <a:latin typeface="Century Gothic" charset="0"/>
            <a:ea typeface="Calibri" charset="0"/>
            <a:cs typeface="Arial" charset="0"/>
          </a:endParaRPr>
        </a:p>
      </cdr:txBody>
    </cdr:sp>
  </cdr:relSizeAnchor>
</c:userShapes>
</file>

<file path=xl/drawings/drawing83.xml><?xml version="1.0" encoding="utf-8"?>
<xdr:wsDr xmlns:xdr="http://schemas.openxmlformats.org/drawingml/2006/spreadsheetDrawing" xmlns:a="http://schemas.openxmlformats.org/drawingml/2006/main">
  <xdr:twoCellAnchor>
    <xdr:from>
      <xdr:col>1</xdr:col>
      <xdr:colOff>0</xdr:colOff>
      <xdr:row>2</xdr:row>
      <xdr:rowOff>156210</xdr:rowOff>
    </xdr:from>
    <xdr:to>
      <xdr:col>2</xdr:col>
      <xdr:colOff>1299</xdr:colOff>
      <xdr:row>15</xdr:row>
      <xdr:rowOff>91440</xdr:rowOff>
    </xdr:to>
    <xdr:graphicFrame macro="">
      <xdr:nvGraphicFramePr>
        <xdr:cNvPr id="3" name="Gráfico 2">
          <a:extLst>
            <a:ext uri="{FF2B5EF4-FFF2-40B4-BE49-F238E27FC236}">
              <a16:creationId xmlns:a16="http://schemas.microsoft.com/office/drawing/2014/main" id="{01B9148A-104E-4D32-A36E-3BE45EC7C5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1</xdr:col>
      <xdr:colOff>0</xdr:colOff>
      <xdr:row>3</xdr:row>
      <xdr:rowOff>0</xdr:rowOff>
    </xdr:from>
    <xdr:to>
      <xdr:col>2</xdr:col>
      <xdr:colOff>19050</xdr:colOff>
      <xdr:row>17</xdr:row>
      <xdr:rowOff>80010</xdr:rowOff>
    </xdr:to>
    <xdr:graphicFrame macro="">
      <xdr:nvGraphicFramePr>
        <xdr:cNvPr id="2" name="Gráfico 1">
          <a:extLst>
            <a:ext uri="{FF2B5EF4-FFF2-40B4-BE49-F238E27FC236}">
              <a16:creationId xmlns:a16="http://schemas.microsoft.com/office/drawing/2014/main" id="{319B922D-D01F-4A05-946B-2E4B847E76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1</xdr:col>
      <xdr:colOff>0</xdr:colOff>
      <xdr:row>3</xdr:row>
      <xdr:rowOff>0</xdr:rowOff>
    </xdr:from>
    <xdr:to>
      <xdr:col>2</xdr:col>
      <xdr:colOff>19050</xdr:colOff>
      <xdr:row>17</xdr:row>
      <xdr:rowOff>80010</xdr:rowOff>
    </xdr:to>
    <xdr:graphicFrame macro="">
      <xdr:nvGraphicFramePr>
        <xdr:cNvPr id="2" name="Gráfico 1">
          <a:extLst>
            <a:ext uri="{FF2B5EF4-FFF2-40B4-BE49-F238E27FC236}">
              <a16:creationId xmlns:a16="http://schemas.microsoft.com/office/drawing/2014/main" id="{A1E341DF-EB35-4316-B89D-538BCBF7A9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25</xdr:col>
      <xdr:colOff>722096</xdr:colOff>
      <xdr:row>48</xdr:row>
      <xdr:rowOff>141910</xdr:rowOff>
    </xdr:from>
    <xdr:to>
      <xdr:col>31</xdr:col>
      <xdr:colOff>403924</xdr:colOff>
      <xdr:row>83</xdr:row>
      <xdr:rowOff>7254</xdr:rowOff>
    </xdr:to>
    <xdr:grpSp>
      <xdr:nvGrpSpPr>
        <xdr:cNvPr id="2" name="Grupo 2">
          <a:extLst>
            <a:ext uri="{FF2B5EF4-FFF2-40B4-BE49-F238E27FC236}">
              <a16:creationId xmlns:a16="http://schemas.microsoft.com/office/drawing/2014/main" id="{608C22BE-7844-48F2-88B5-B038555D9567}"/>
            </a:ext>
          </a:extLst>
        </xdr:cNvPr>
        <xdr:cNvGrpSpPr/>
      </xdr:nvGrpSpPr>
      <xdr:grpSpPr>
        <a:xfrm>
          <a:off x="26210996" y="8781085"/>
          <a:ext cx="4310978" cy="5866094"/>
          <a:chOff x="1817404" y="3960192"/>
          <a:chExt cx="10196139" cy="19332165"/>
        </a:xfrm>
      </xdr:grpSpPr>
      <xdr:grpSp>
        <xdr:nvGrpSpPr>
          <xdr:cNvPr id="3" name="Grupo 6">
            <a:extLst>
              <a:ext uri="{FF2B5EF4-FFF2-40B4-BE49-F238E27FC236}">
                <a16:creationId xmlns:a16="http://schemas.microsoft.com/office/drawing/2014/main" id="{77C1DCCC-6715-4654-AA81-B753B41F8AA1}"/>
              </a:ext>
            </a:extLst>
          </xdr:cNvPr>
          <xdr:cNvGrpSpPr/>
        </xdr:nvGrpSpPr>
        <xdr:grpSpPr>
          <a:xfrm>
            <a:off x="1817404" y="4386631"/>
            <a:ext cx="10196139" cy="18905726"/>
            <a:chOff x="1707622" y="4166166"/>
            <a:chExt cx="10005855" cy="17051369"/>
          </a:xfrm>
          <a:solidFill>
            <a:srgbClr val="FFFF00"/>
          </a:solidFill>
        </xdr:grpSpPr>
        <xdr:pic>
          <xdr:nvPicPr>
            <xdr:cNvPr id="6" name="Gráfico 5">
              <a:extLst>
                <a:ext uri="{FF2B5EF4-FFF2-40B4-BE49-F238E27FC236}">
                  <a16:creationId xmlns:a16="http://schemas.microsoft.com/office/drawing/2014/main" id="{A6E91014-7FC9-48EF-B406-33051D6DE7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1773961" y="4166166"/>
              <a:ext cx="9939516" cy="6714261"/>
            </a:xfrm>
            <a:prstGeom prst="rect">
              <a:avLst/>
            </a:prstGeom>
          </xdr:spPr>
        </xdr:pic>
        <xdr:pic>
          <xdr:nvPicPr>
            <xdr:cNvPr id="7" name="Gráfico 17">
              <a:extLst>
                <a:ext uri="{FF2B5EF4-FFF2-40B4-BE49-F238E27FC236}">
                  <a16:creationId xmlns:a16="http://schemas.microsoft.com/office/drawing/2014/main" id="{D5FDE82A-7FBD-4A8E-A8D5-293379EC20FD}"/>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1707622" y="14504135"/>
              <a:ext cx="9938241" cy="6713400"/>
            </a:xfrm>
            <a:prstGeom prst="rect">
              <a:avLst/>
            </a:prstGeom>
          </xdr:spPr>
        </xdr:pic>
      </xdr:grpSp>
      <xdr:sp macro="" textlink="">
        <xdr:nvSpPr>
          <xdr:cNvPr id="4" name="CuadroTexto 3">
            <a:extLst>
              <a:ext uri="{FF2B5EF4-FFF2-40B4-BE49-F238E27FC236}">
                <a16:creationId xmlns:a16="http://schemas.microsoft.com/office/drawing/2014/main" id="{A72CE546-4FC6-4470-A9F5-E0146DC61EBF}"/>
              </a:ext>
            </a:extLst>
          </xdr:cNvPr>
          <xdr:cNvSpPr txBox="1"/>
        </xdr:nvSpPr>
        <xdr:spPr>
          <a:xfrm>
            <a:off x="4426936" y="3960192"/>
            <a:ext cx="5363649" cy="290529"/>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horz" wrap="square" lIns="50800" tIns="50800" rIns="50800" bIns="50800" numCol="1" spcCol="38100" rtlCol="0" anchor="ctr">
            <a:sp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pPr marL="0" marR="0" indent="0" algn="ctr" defTabSz="825500" rtl="0" fontAlgn="auto" latinLnBrk="0" hangingPunct="0">
              <a:lnSpc>
                <a:spcPct val="100000"/>
              </a:lnSpc>
              <a:spcBef>
                <a:spcPts val="0"/>
              </a:spcBef>
              <a:spcAft>
                <a:spcPts val="0"/>
              </a:spcAft>
              <a:buClrTx/>
              <a:buSzTx/>
              <a:buFontTx/>
              <a:buNone/>
              <a:tabLst/>
            </a:pPr>
            <a:r>
              <a:rPr lang="es-ES" sz="1200"/>
              <a:t>Ingresos medios por alquiler</a:t>
            </a:r>
            <a:endParaRPr kumimoji="0" lang="es-ES" sz="1200" i="0" u="none" strike="noStrike" cap="none" spc="0" normalizeH="0" baseline="0">
              <a:ln>
                <a:noFill/>
              </a:ln>
              <a:solidFill>
                <a:srgbClr val="000000"/>
              </a:solidFill>
              <a:effectLst/>
              <a:uFillTx/>
              <a:latin typeface="Helvetica Neue"/>
              <a:ea typeface="Helvetica Neue"/>
              <a:cs typeface="Helvetica Neue"/>
              <a:sym typeface="Helvetica Neue"/>
            </a:endParaRPr>
          </a:p>
        </xdr:txBody>
      </xdr:sp>
      <xdr:sp macro="" textlink="">
        <xdr:nvSpPr>
          <xdr:cNvPr id="5" name="CuadroTexto 4">
            <a:extLst>
              <a:ext uri="{FF2B5EF4-FFF2-40B4-BE49-F238E27FC236}">
                <a16:creationId xmlns:a16="http://schemas.microsoft.com/office/drawing/2014/main" id="{9055518F-64D8-468F-AFAA-7DB0F393EFFD}"/>
              </a:ext>
            </a:extLst>
          </xdr:cNvPr>
          <xdr:cNvSpPr txBox="1"/>
        </xdr:nvSpPr>
        <xdr:spPr>
          <a:xfrm>
            <a:off x="1986087" y="14836560"/>
            <a:ext cx="7949292" cy="290528"/>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horz" wrap="square" lIns="50800" tIns="50800" rIns="50800" bIns="50800" numCol="1" spcCol="38100" rtlCol="0" anchor="ctr">
            <a:sp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pPr marL="0" marR="0" indent="0" algn="ctr" defTabSz="825500" rtl="0" fontAlgn="auto" latinLnBrk="0" hangingPunct="0">
              <a:lnSpc>
                <a:spcPct val="100000"/>
              </a:lnSpc>
              <a:spcBef>
                <a:spcPts val="0"/>
              </a:spcBef>
              <a:spcAft>
                <a:spcPts val="0"/>
              </a:spcAft>
              <a:buClrTx/>
              <a:buSzTx/>
              <a:buFontTx/>
              <a:buNone/>
              <a:tabLst/>
            </a:pPr>
            <a:r>
              <a:rPr lang="es-ES" sz="1200"/>
              <a:t>% de declarantes con ingresos por alquiler</a:t>
            </a:r>
            <a:endParaRPr kumimoji="0" lang="es-ES" sz="1200" i="0" u="none" strike="noStrike" cap="none" spc="0" normalizeH="0" baseline="0">
              <a:ln>
                <a:noFill/>
              </a:ln>
              <a:solidFill>
                <a:srgbClr val="000000"/>
              </a:solidFill>
              <a:effectLst/>
              <a:uFillTx/>
              <a:latin typeface="Helvetica Neue"/>
              <a:ea typeface="Helvetica Neue"/>
              <a:cs typeface="Helvetica Neue"/>
              <a:sym typeface="Helvetica Neue"/>
            </a:endParaRPr>
          </a:p>
        </xdr:txBody>
      </xdr:sp>
    </xdr:grpSp>
    <xdr:clientData/>
  </xdr:twoCellAnchor>
  <xdr:twoCellAnchor>
    <xdr:from>
      <xdr:col>12</xdr:col>
      <xdr:colOff>585304</xdr:colOff>
      <xdr:row>51</xdr:row>
      <xdr:rowOff>119270</xdr:rowOff>
    </xdr:from>
    <xdr:to>
      <xdr:col>18</xdr:col>
      <xdr:colOff>104913</xdr:colOff>
      <xdr:row>65</xdr:row>
      <xdr:rowOff>156817</xdr:rowOff>
    </xdr:to>
    <xdr:graphicFrame macro="">
      <xdr:nvGraphicFramePr>
        <xdr:cNvPr id="8" name="Gráfico 7">
          <a:extLst>
            <a:ext uri="{FF2B5EF4-FFF2-40B4-BE49-F238E27FC236}">
              <a16:creationId xmlns:a16="http://schemas.microsoft.com/office/drawing/2014/main" id="{2322F20C-904D-4299-BC0C-D9A6E743FC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560294</xdr:colOff>
      <xdr:row>69</xdr:row>
      <xdr:rowOff>156883</xdr:rowOff>
    </xdr:from>
    <xdr:to>
      <xdr:col>18</xdr:col>
      <xdr:colOff>79903</xdr:colOff>
      <xdr:row>83</xdr:row>
      <xdr:rowOff>194428</xdr:rowOff>
    </xdr:to>
    <xdr:graphicFrame macro="">
      <xdr:nvGraphicFramePr>
        <xdr:cNvPr id="9" name="Gráfico 8">
          <a:extLst>
            <a:ext uri="{FF2B5EF4-FFF2-40B4-BE49-F238E27FC236}">
              <a16:creationId xmlns:a16="http://schemas.microsoft.com/office/drawing/2014/main" id="{B7447CC4-A834-41DA-8CDB-DBC7856607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613828</xdr:colOff>
      <xdr:row>51</xdr:row>
      <xdr:rowOff>51955</xdr:rowOff>
    </xdr:from>
    <xdr:to>
      <xdr:col>24</xdr:col>
      <xdr:colOff>133438</xdr:colOff>
      <xdr:row>65</xdr:row>
      <xdr:rowOff>89502</xdr:rowOff>
    </xdr:to>
    <xdr:graphicFrame macro="">
      <xdr:nvGraphicFramePr>
        <xdr:cNvPr id="10" name="Gráfico 9">
          <a:extLst>
            <a:ext uri="{FF2B5EF4-FFF2-40B4-BE49-F238E27FC236}">
              <a16:creationId xmlns:a16="http://schemas.microsoft.com/office/drawing/2014/main" id="{D90DCF20-8D40-4FDB-B22F-77C3E27ED0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588818</xdr:colOff>
      <xdr:row>69</xdr:row>
      <xdr:rowOff>89568</xdr:rowOff>
    </xdr:from>
    <xdr:to>
      <xdr:col>24</xdr:col>
      <xdr:colOff>108428</xdr:colOff>
      <xdr:row>83</xdr:row>
      <xdr:rowOff>127113</xdr:rowOff>
    </xdr:to>
    <xdr:graphicFrame macro="">
      <xdr:nvGraphicFramePr>
        <xdr:cNvPr id="11" name="Gráfico 10">
          <a:extLst>
            <a:ext uri="{FF2B5EF4-FFF2-40B4-BE49-F238E27FC236}">
              <a16:creationId xmlns:a16="http://schemas.microsoft.com/office/drawing/2014/main" id="{B5F1DA1C-1DD4-4406-A132-3CDEF1B23D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704851</xdr:colOff>
      <xdr:row>100</xdr:row>
      <xdr:rowOff>9525</xdr:rowOff>
    </xdr:from>
    <xdr:to>
      <xdr:col>18</xdr:col>
      <xdr:colOff>222295</xdr:colOff>
      <xdr:row>114</xdr:row>
      <xdr:rowOff>47070</xdr:rowOff>
    </xdr:to>
    <xdr:graphicFrame macro="">
      <xdr:nvGraphicFramePr>
        <xdr:cNvPr id="12" name="Gráfico 11">
          <a:extLst>
            <a:ext uri="{FF2B5EF4-FFF2-40B4-BE49-F238E27FC236}">
              <a16:creationId xmlns:a16="http://schemas.microsoft.com/office/drawing/2014/main" id="{AB6B4921-BABB-43D5-A127-3AEDC2C5BA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3</xdr:row>
      <xdr:rowOff>0</xdr:rowOff>
    </xdr:from>
    <xdr:to>
      <xdr:col>1</xdr:col>
      <xdr:colOff>3394710</xdr:colOff>
      <xdr:row>16</xdr:row>
      <xdr:rowOff>106680</xdr:rowOff>
    </xdr:to>
    <xdr:graphicFrame macro="">
      <xdr:nvGraphicFramePr>
        <xdr:cNvPr id="15" name="Gráfico 14">
          <a:extLst>
            <a:ext uri="{FF2B5EF4-FFF2-40B4-BE49-F238E27FC236}">
              <a16:creationId xmlns:a16="http://schemas.microsoft.com/office/drawing/2014/main" id="{0BCA2C1C-2DED-4223-AA75-1DEC84368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1</xdr:colOff>
      <xdr:row>3</xdr:row>
      <xdr:rowOff>0</xdr:rowOff>
    </xdr:from>
    <xdr:to>
      <xdr:col>3</xdr:col>
      <xdr:colOff>3467101</xdr:colOff>
      <xdr:row>16</xdr:row>
      <xdr:rowOff>140970</xdr:rowOff>
    </xdr:to>
    <xdr:graphicFrame macro="">
      <xdr:nvGraphicFramePr>
        <xdr:cNvPr id="16" name="Gráfico 15">
          <a:extLst>
            <a:ext uri="{FF2B5EF4-FFF2-40B4-BE49-F238E27FC236}">
              <a16:creationId xmlns:a16="http://schemas.microsoft.com/office/drawing/2014/main" id="{9D72B49D-2D14-49E4-8E72-0D6CAEF6E8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1</xdr:col>
      <xdr:colOff>0</xdr:colOff>
      <xdr:row>3</xdr:row>
      <xdr:rowOff>0</xdr:rowOff>
    </xdr:from>
    <xdr:to>
      <xdr:col>4</xdr:col>
      <xdr:colOff>7620</xdr:colOff>
      <xdr:row>25</xdr:row>
      <xdr:rowOff>116797</xdr:rowOff>
    </xdr:to>
    <xdr:grpSp>
      <xdr:nvGrpSpPr>
        <xdr:cNvPr id="9" name="Grupo 8">
          <a:extLst>
            <a:ext uri="{FF2B5EF4-FFF2-40B4-BE49-F238E27FC236}">
              <a16:creationId xmlns:a16="http://schemas.microsoft.com/office/drawing/2014/main" id="{F5924E11-EB86-4A58-B58E-3E01E08076DE}"/>
            </a:ext>
          </a:extLst>
        </xdr:cNvPr>
        <xdr:cNvGrpSpPr/>
      </xdr:nvGrpSpPr>
      <xdr:grpSpPr>
        <a:xfrm>
          <a:off x="762000" y="666750"/>
          <a:ext cx="6713220" cy="4079197"/>
          <a:chOff x="830580" y="643890"/>
          <a:chExt cx="7292340" cy="3823927"/>
        </a:xfrm>
      </xdr:grpSpPr>
      <xdr:graphicFrame macro="">
        <xdr:nvGraphicFramePr>
          <xdr:cNvPr id="3" name="Gráfico 2">
            <a:extLst>
              <a:ext uri="{FF2B5EF4-FFF2-40B4-BE49-F238E27FC236}">
                <a16:creationId xmlns:a16="http://schemas.microsoft.com/office/drawing/2014/main" id="{773177D2-1E56-45A2-986E-71E69F39A830}"/>
              </a:ext>
            </a:extLst>
          </xdr:cNvPr>
          <xdr:cNvGraphicFramePr>
            <a:graphicFrameLocks/>
          </xdr:cNvGraphicFramePr>
        </xdr:nvGraphicFramePr>
        <xdr:xfrm>
          <a:off x="830580" y="643890"/>
          <a:ext cx="3367007" cy="1267629"/>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áfico 3">
            <a:extLst>
              <a:ext uri="{FF2B5EF4-FFF2-40B4-BE49-F238E27FC236}">
                <a16:creationId xmlns:a16="http://schemas.microsoft.com/office/drawing/2014/main" id="{4E6477F5-E6F1-4683-9615-A3760D8A4315}"/>
              </a:ext>
            </a:extLst>
          </xdr:cNvPr>
          <xdr:cNvGraphicFramePr>
            <a:graphicFrameLocks/>
          </xdr:cNvGraphicFramePr>
        </xdr:nvGraphicFramePr>
        <xdr:xfrm>
          <a:off x="4737049" y="643890"/>
          <a:ext cx="3385871" cy="1263537"/>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áfico 4">
            <a:extLst>
              <a:ext uri="{FF2B5EF4-FFF2-40B4-BE49-F238E27FC236}">
                <a16:creationId xmlns:a16="http://schemas.microsoft.com/office/drawing/2014/main" id="{AA6A870F-54F9-4A13-A3E7-DE7B0378CF9D}"/>
              </a:ext>
            </a:extLst>
          </xdr:cNvPr>
          <xdr:cNvGraphicFramePr>
            <a:graphicFrameLocks/>
          </xdr:cNvGraphicFramePr>
        </xdr:nvGraphicFramePr>
        <xdr:xfrm>
          <a:off x="830580" y="2108389"/>
          <a:ext cx="3367007" cy="1082393"/>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Gráfico 5">
            <a:extLst>
              <a:ext uri="{FF2B5EF4-FFF2-40B4-BE49-F238E27FC236}">
                <a16:creationId xmlns:a16="http://schemas.microsoft.com/office/drawing/2014/main" id="{8A0F4DE9-94B0-4A10-994A-190AC6DDD560}"/>
              </a:ext>
            </a:extLst>
          </xdr:cNvPr>
          <xdr:cNvGraphicFramePr>
            <a:graphicFrameLocks/>
          </xdr:cNvGraphicFramePr>
        </xdr:nvGraphicFramePr>
        <xdr:xfrm>
          <a:off x="4737049" y="2108389"/>
          <a:ext cx="3366001" cy="1080476"/>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 name="Gráfico 6">
            <a:extLst>
              <a:ext uri="{FF2B5EF4-FFF2-40B4-BE49-F238E27FC236}">
                <a16:creationId xmlns:a16="http://schemas.microsoft.com/office/drawing/2014/main" id="{18E0FD13-7B88-4C51-81D3-C337A7C1B725}"/>
              </a:ext>
            </a:extLst>
          </xdr:cNvPr>
          <xdr:cNvGraphicFramePr>
            <a:graphicFrameLocks/>
          </xdr:cNvGraphicFramePr>
        </xdr:nvGraphicFramePr>
        <xdr:xfrm>
          <a:off x="830580" y="3389826"/>
          <a:ext cx="3367007" cy="1077991"/>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8" name="Gráfico 7">
            <a:extLst>
              <a:ext uri="{FF2B5EF4-FFF2-40B4-BE49-F238E27FC236}">
                <a16:creationId xmlns:a16="http://schemas.microsoft.com/office/drawing/2014/main" id="{23D5FD3C-4AC4-4DC8-BEFE-7445B80230E5}"/>
              </a:ext>
            </a:extLst>
          </xdr:cNvPr>
          <xdr:cNvGraphicFramePr>
            <a:graphicFrameLocks/>
          </xdr:cNvGraphicFramePr>
        </xdr:nvGraphicFramePr>
        <xdr:xfrm>
          <a:off x="4737049" y="3389826"/>
          <a:ext cx="3367007" cy="1077991"/>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wsDr>
</file>

<file path=xl/drawings/drawing88.xml><?xml version="1.0" encoding="utf-8"?>
<xdr:wsDr xmlns:xdr="http://schemas.openxmlformats.org/drawingml/2006/spreadsheetDrawing" xmlns:a="http://schemas.openxmlformats.org/drawingml/2006/main">
  <xdr:twoCellAnchor>
    <xdr:from>
      <xdr:col>1</xdr:col>
      <xdr:colOff>0</xdr:colOff>
      <xdr:row>3</xdr:row>
      <xdr:rowOff>0</xdr:rowOff>
    </xdr:from>
    <xdr:to>
      <xdr:col>3</xdr:col>
      <xdr:colOff>3181350</xdr:colOff>
      <xdr:row>20</xdr:row>
      <xdr:rowOff>123377</xdr:rowOff>
    </xdr:to>
    <xdr:grpSp>
      <xdr:nvGrpSpPr>
        <xdr:cNvPr id="9" name="Grupo 8">
          <a:extLst>
            <a:ext uri="{FF2B5EF4-FFF2-40B4-BE49-F238E27FC236}">
              <a16:creationId xmlns:a16="http://schemas.microsoft.com/office/drawing/2014/main" id="{7890E032-3F3C-42A9-840A-F479EDC0EED5}"/>
            </a:ext>
          </a:extLst>
        </xdr:cNvPr>
        <xdr:cNvGrpSpPr/>
      </xdr:nvGrpSpPr>
      <xdr:grpSpPr>
        <a:xfrm>
          <a:off x="762000" y="666750"/>
          <a:ext cx="6686550" cy="3390452"/>
          <a:chOff x="830580" y="643890"/>
          <a:chExt cx="7227570" cy="3026597"/>
        </a:xfrm>
      </xdr:grpSpPr>
      <xdr:graphicFrame macro="">
        <xdr:nvGraphicFramePr>
          <xdr:cNvPr id="6" name="Gráfico 5">
            <a:extLst>
              <a:ext uri="{FF2B5EF4-FFF2-40B4-BE49-F238E27FC236}">
                <a16:creationId xmlns:a16="http://schemas.microsoft.com/office/drawing/2014/main" id="{7587B99C-80AD-4FDE-8F4A-247DD808EDC5}"/>
              </a:ext>
            </a:extLst>
          </xdr:cNvPr>
          <xdr:cNvGraphicFramePr>
            <a:graphicFrameLocks/>
          </xdr:cNvGraphicFramePr>
        </xdr:nvGraphicFramePr>
        <xdr:xfrm>
          <a:off x="830580" y="643890"/>
          <a:ext cx="3216972" cy="1268553"/>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7" name="Gráfico 6">
            <a:extLst>
              <a:ext uri="{FF2B5EF4-FFF2-40B4-BE49-F238E27FC236}">
                <a16:creationId xmlns:a16="http://schemas.microsoft.com/office/drawing/2014/main" id="{386B5CE4-5DDA-421C-BC6E-ABA6437ADE93}"/>
              </a:ext>
            </a:extLst>
          </xdr:cNvPr>
          <xdr:cNvGraphicFramePr>
            <a:graphicFrameLocks/>
          </xdr:cNvGraphicFramePr>
        </xdr:nvGraphicFramePr>
        <xdr:xfrm>
          <a:off x="4876800" y="643890"/>
          <a:ext cx="3181350" cy="1264456"/>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8" name="Gráfico 7">
            <a:extLst>
              <a:ext uri="{FF2B5EF4-FFF2-40B4-BE49-F238E27FC236}">
                <a16:creationId xmlns:a16="http://schemas.microsoft.com/office/drawing/2014/main" id="{4387DA6F-FA27-41B0-BD7B-75084D916A5D}"/>
              </a:ext>
            </a:extLst>
          </xdr:cNvPr>
          <xdr:cNvGraphicFramePr>
            <a:graphicFrameLocks/>
          </xdr:cNvGraphicFramePr>
        </xdr:nvGraphicFramePr>
        <xdr:xfrm>
          <a:off x="830580" y="2438400"/>
          <a:ext cx="3228402" cy="1232087"/>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wsDr>
</file>

<file path=xl/drawings/drawing89.xml><?xml version="1.0" encoding="utf-8"?>
<xdr:wsDr xmlns:xdr="http://schemas.openxmlformats.org/drawingml/2006/spreadsheetDrawing" xmlns:a="http://schemas.openxmlformats.org/drawingml/2006/main">
  <xdr:twoCellAnchor>
    <xdr:from>
      <xdr:col>1</xdr:col>
      <xdr:colOff>0</xdr:colOff>
      <xdr:row>3</xdr:row>
      <xdr:rowOff>0</xdr:rowOff>
    </xdr:from>
    <xdr:to>
      <xdr:col>3</xdr:col>
      <xdr:colOff>3181350</xdr:colOff>
      <xdr:row>20</xdr:row>
      <xdr:rowOff>123377</xdr:rowOff>
    </xdr:to>
    <xdr:grpSp>
      <xdr:nvGrpSpPr>
        <xdr:cNvPr id="5" name="Grupo 4">
          <a:extLst>
            <a:ext uri="{FF2B5EF4-FFF2-40B4-BE49-F238E27FC236}">
              <a16:creationId xmlns:a16="http://schemas.microsoft.com/office/drawing/2014/main" id="{B4640FB5-9A6A-4084-A854-D1FEF34FFA27}"/>
            </a:ext>
          </a:extLst>
        </xdr:cNvPr>
        <xdr:cNvGrpSpPr/>
      </xdr:nvGrpSpPr>
      <xdr:grpSpPr>
        <a:xfrm>
          <a:off x="762000" y="666750"/>
          <a:ext cx="6686550" cy="3390452"/>
          <a:chOff x="830580" y="643890"/>
          <a:chExt cx="7227570" cy="3026597"/>
        </a:xfrm>
      </xdr:grpSpPr>
      <xdr:graphicFrame macro="">
        <xdr:nvGraphicFramePr>
          <xdr:cNvPr id="2" name="Gráfico 1">
            <a:extLst>
              <a:ext uri="{FF2B5EF4-FFF2-40B4-BE49-F238E27FC236}">
                <a16:creationId xmlns:a16="http://schemas.microsoft.com/office/drawing/2014/main" id="{D3D55ECA-DB5D-4E37-BF41-938F317E2571}"/>
              </a:ext>
            </a:extLst>
          </xdr:cNvPr>
          <xdr:cNvGraphicFramePr>
            <a:graphicFrameLocks/>
          </xdr:cNvGraphicFramePr>
        </xdr:nvGraphicFramePr>
        <xdr:xfrm>
          <a:off x="830580" y="643890"/>
          <a:ext cx="3216972" cy="1268553"/>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3" name="Gráfico 2">
            <a:extLst>
              <a:ext uri="{FF2B5EF4-FFF2-40B4-BE49-F238E27FC236}">
                <a16:creationId xmlns:a16="http://schemas.microsoft.com/office/drawing/2014/main" id="{538F1DBC-7448-4267-B2B4-1ABFF9BA3D87}"/>
              </a:ext>
            </a:extLst>
          </xdr:cNvPr>
          <xdr:cNvGraphicFramePr>
            <a:graphicFrameLocks/>
          </xdr:cNvGraphicFramePr>
        </xdr:nvGraphicFramePr>
        <xdr:xfrm>
          <a:off x="4876800" y="643890"/>
          <a:ext cx="3181350" cy="1264456"/>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4" name="Gráfico 3">
            <a:extLst>
              <a:ext uri="{FF2B5EF4-FFF2-40B4-BE49-F238E27FC236}">
                <a16:creationId xmlns:a16="http://schemas.microsoft.com/office/drawing/2014/main" id="{DAF0AC81-0681-460C-813C-BCA58ACF6302}"/>
              </a:ext>
            </a:extLst>
          </xdr:cNvPr>
          <xdr:cNvGraphicFramePr>
            <a:graphicFrameLocks/>
          </xdr:cNvGraphicFramePr>
        </xdr:nvGraphicFramePr>
        <xdr:xfrm>
          <a:off x="830580" y="2438400"/>
          <a:ext cx="3228402" cy="1232087"/>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3</xdr:row>
      <xdr:rowOff>0</xdr:rowOff>
    </xdr:from>
    <xdr:to>
      <xdr:col>2</xdr:col>
      <xdr:colOff>0</xdr:colOff>
      <xdr:row>16</xdr:row>
      <xdr:rowOff>135548</xdr:rowOff>
    </xdr:to>
    <xdr:graphicFrame macro="">
      <xdr:nvGraphicFramePr>
        <xdr:cNvPr id="3" name="Gráfico 2">
          <a:extLst>
            <a:ext uri="{FF2B5EF4-FFF2-40B4-BE49-F238E27FC236}">
              <a16:creationId xmlns:a16="http://schemas.microsoft.com/office/drawing/2014/main" id="{0A405E17-114F-496F-92CC-FA3E464FB6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1</xdr:col>
      <xdr:colOff>0</xdr:colOff>
      <xdr:row>3</xdr:row>
      <xdr:rowOff>0</xdr:rowOff>
    </xdr:from>
    <xdr:to>
      <xdr:col>3</xdr:col>
      <xdr:colOff>3181350</xdr:colOff>
      <xdr:row>20</xdr:row>
      <xdr:rowOff>123377</xdr:rowOff>
    </xdr:to>
    <xdr:grpSp>
      <xdr:nvGrpSpPr>
        <xdr:cNvPr id="5" name="Grupo 4">
          <a:extLst>
            <a:ext uri="{FF2B5EF4-FFF2-40B4-BE49-F238E27FC236}">
              <a16:creationId xmlns:a16="http://schemas.microsoft.com/office/drawing/2014/main" id="{C7F6FD17-768F-4D3B-8677-6DD9D29FAA98}"/>
            </a:ext>
          </a:extLst>
        </xdr:cNvPr>
        <xdr:cNvGrpSpPr/>
      </xdr:nvGrpSpPr>
      <xdr:grpSpPr>
        <a:xfrm>
          <a:off x="762000" y="666750"/>
          <a:ext cx="6686550" cy="3380927"/>
          <a:chOff x="830580" y="643890"/>
          <a:chExt cx="7227570" cy="3003737"/>
        </a:xfrm>
      </xdr:grpSpPr>
      <xdr:graphicFrame macro="">
        <xdr:nvGraphicFramePr>
          <xdr:cNvPr id="2" name="Gráfico 1">
            <a:extLst>
              <a:ext uri="{FF2B5EF4-FFF2-40B4-BE49-F238E27FC236}">
                <a16:creationId xmlns:a16="http://schemas.microsoft.com/office/drawing/2014/main" id="{9E02C2CD-48FF-47F2-9ED0-7B7C1EF0B206}"/>
              </a:ext>
            </a:extLst>
          </xdr:cNvPr>
          <xdr:cNvGraphicFramePr>
            <a:graphicFrameLocks/>
          </xdr:cNvGraphicFramePr>
        </xdr:nvGraphicFramePr>
        <xdr:xfrm>
          <a:off x="830580" y="643890"/>
          <a:ext cx="3216972" cy="1245693"/>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3" name="Gráfico 2">
            <a:extLst>
              <a:ext uri="{FF2B5EF4-FFF2-40B4-BE49-F238E27FC236}">
                <a16:creationId xmlns:a16="http://schemas.microsoft.com/office/drawing/2014/main" id="{DE2DDB65-2D8B-4DB1-968E-9239DC0FEF1C}"/>
              </a:ext>
            </a:extLst>
          </xdr:cNvPr>
          <xdr:cNvGraphicFramePr>
            <a:graphicFrameLocks/>
          </xdr:cNvGraphicFramePr>
        </xdr:nvGraphicFramePr>
        <xdr:xfrm>
          <a:off x="4876800" y="643890"/>
          <a:ext cx="3181350" cy="1241596"/>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4" name="Gráfico 3">
            <a:extLst>
              <a:ext uri="{FF2B5EF4-FFF2-40B4-BE49-F238E27FC236}">
                <a16:creationId xmlns:a16="http://schemas.microsoft.com/office/drawing/2014/main" id="{DCAFB10E-8735-4A7B-9B01-C4DC7FEF5C77}"/>
              </a:ext>
            </a:extLst>
          </xdr:cNvPr>
          <xdr:cNvGraphicFramePr>
            <a:graphicFrameLocks/>
          </xdr:cNvGraphicFramePr>
        </xdr:nvGraphicFramePr>
        <xdr:xfrm>
          <a:off x="830580" y="2415540"/>
          <a:ext cx="3228402" cy="1232087"/>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wsDr>
</file>

<file path=xl/drawings/drawing91.xml><?xml version="1.0" encoding="utf-8"?>
<xdr:wsDr xmlns:xdr="http://schemas.openxmlformats.org/drawingml/2006/spreadsheetDrawing" xmlns:a="http://schemas.openxmlformats.org/drawingml/2006/main">
  <xdr:twoCellAnchor>
    <xdr:from>
      <xdr:col>1</xdr:col>
      <xdr:colOff>0</xdr:colOff>
      <xdr:row>3</xdr:row>
      <xdr:rowOff>0</xdr:rowOff>
    </xdr:from>
    <xdr:to>
      <xdr:col>2</xdr:col>
      <xdr:colOff>19050</xdr:colOff>
      <xdr:row>17</xdr:row>
      <xdr:rowOff>80010</xdr:rowOff>
    </xdr:to>
    <xdr:graphicFrame macro="">
      <xdr:nvGraphicFramePr>
        <xdr:cNvPr id="2" name="Gráfico 1">
          <a:extLst>
            <a:ext uri="{FF2B5EF4-FFF2-40B4-BE49-F238E27FC236}">
              <a16:creationId xmlns:a16="http://schemas.microsoft.com/office/drawing/2014/main" id="{64304444-20F0-4B93-851C-D63BE3845F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1</xdr:col>
      <xdr:colOff>0</xdr:colOff>
      <xdr:row>3</xdr:row>
      <xdr:rowOff>0</xdr:rowOff>
    </xdr:from>
    <xdr:to>
      <xdr:col>4</xdr:col>
      <xdr:colOff>1332</xdr:colOff>
      <xdr:row>20</xdr:row>
      <xdr:rowOff>123377</xdr:rowOff>
    </xdr:to>
    <xdr:grpSp>
      <xdr:nvGrpSpPr>
        <xdr:cNvPr id="7" name="Grupo 6">
          <a:extLst>
            <a:ext uri="{FF2B5EF4-FFF2-40B4-BE49-F238E27FC236}">
              <a16:creationId xmlns:a16="http://schemas.microsoft.com/office/drawing/2014/main" id="{A964A88C-1BF1-458A-8F03-D0490CE31360}"/>
            </a:ext>
          </a:extLst>
        </xdr:cNvPr>
        <xdr:cNvGrpSpPr/>
      </xdr:nvGrpSpPr>
      <xdr:grpSpPr>
        <a:xfrm>
          <a:off x="762000" y="666750"/>
          <a:ext cx="6687882" cy="3390452"/>
          <a:chOff x="830580" y="643890"/>
          <a:chExt cx="7263192" cy="3007547"/>
        </a:xfrm>
      </xdr:grpSpPr>
      <xdr:graphicFrame macro="">
        <xdr:nvGraphicFramePr>
          <xdr:cNvPr id="3" name="Gráfico 2">
            <a:extLst>
              <a:ext uri="{FF2B5EF4-FFF2-40B4-BE49-F238E27FC236}">
                <a16:creationId xmlns:a16="http://schemas.microsoft.com/office/drawing/2014/main" id="{FC8394C5-855E-4DA7-8E9C-43B5FA059902}"/>
              </a:ext>
            </a:extLst>
          </xdr:cNvPr>
          <xdr:cNvGraphicFramePr>
            <a:graphicFrameLocks/>
          </xdr:cNvGraphicFramePr>
        </xdr:nvGraphicFramePr>
        <xdr:xfrm>
          <a:off x="830580" y="643890"/>
          <a:ext cx="3216972" cy="1245693"/>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áfico 3">
            <a:extLst>
              <a:ext uri="{FF2B5EF4-FFF2-40B4-BE49-F238E27FC236}">
                <a16:creationId xmlns:a16="http://schemas.microsoft.com/office/drawing/2014/main" id="{B95650F6-1F4B-44E3-A1C4-924220F2DDDF}"/>
              </a:ext>
            </a:extLst>
          </xdr:cNvPr>
          <xdr:cNvGraphicFramePr>
            <a:graphicFrameLocks/>
          </xdr:cNvGraphicFramePr>
        </xdr:nvGraphicFramePr>
        <xdr:xfrm>
          <a:off x="4876800" y="643890"/>
          <a:ext cx="3181350" cy="1241596"/>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áfico 4">
            <a:extLst>
              <a:ext uri="{FF2B5EF4-FFF2-40B4-BE49-F238E27FC236}">
                <a16:creationId xmlns:a16="http://schemas.microsoft.com/office/drawing/2014/main" id="{89FE36C8-77CD-4B01-B573-EBA00E547C6B}"/>
              </a:ext>
            </a:extLst>
          </xdr:cNvPr>
          <xdr:cNvGraphicFramePr>
            <a:graphicFrameLocks/>
          </xdr:cNvGraphicFramePr>
        </xdr:nvGraphicFramePr>
        <xdr:xfrm>
          <a:off x="830580" y="2415540"/>
          <a:ext cx="3228402" cy="123589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Gráfico 5">
            <a:extLst>
              <a:ext uri="{FF2B5EF4-FFF2-40B4-BE49-F238E27FC236}">
                <a16:creationId xmlns:a16="http://schemas.microsoft.com/office/drawing/2014/main" id="{F564DCF8-50DA-426F-AC74-855A17086BE9}"/>
              </a:ext>
            </a:extLst>
          </xdr:cNvPr>
          <xdr:cNvGraphicFramePr>
            <a:graphicFrameLocks/>
          </xdr:cNvGraphicFramePr>
        </xdr:nvGraphicFramePr>
        <xdr:xfrm>
          <a:off x="4876800" y="2404110"/>
          <a:ext cx="3216972" cy="1245693"/>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wsDr>
</file>

<file path=xl/drawings/drawing93.xml><?xml version="1.0" encoding="utf-8"?>
<xdr:wsDr xmlns:xdr="http://schemas.openxmlformats.org/drawingml/2006/spreadsheetDrawing" xmlns:a="http://schemas.openxmlformats.org/drawingml/2006/main">
  <xdr:twoCellAnchor>
    <xdr:from>
      <xdr:col>1</xdr:col>
      <xdr:colOff>0</xdr:colOff>
      <xdr:row>3</xdr:row>
      <xdr:rowOff>0</xdr:rowOff>
    </xdr:from>
    <xdr:to>
      <xdr:col>3</xdr:col>
      <xdr:colOff>3181350</xdr:colOff>
      <xdr:row>20</xdr:row>
      <xdr:rowOff>123377</xdr:rowOff>
    </xdr:to>
    <xdr:grpSp>
      <xdr:nvGrpSpPr>
        <xdr:cNvPr id="2" name="Grupo 1">
          <a:extLst>
            <a:ext uri="{FF2B5EF4-FFF2-40B4-BE49-F238E27FC236}">
              <a16:creationId xmlns:a16="http://schemas.microsoft.com/office/drawing/2014/main" id="{4BAD32B8-E44C-4F6E-B8CF-E4130AF39A7E}"/>
            </a:ext>
          </a:extLst>
        </xdr:cNvPr>
        <xdr:cNvGrpSpPr/>
      </xdr:nvGrpSpPr>
      <xdr:grpSpPr>
        <a:xfrm>
          <a:off x="762000" y="666750"/>
          <a:ext cx="6686550" cy="3390452"/>
          <a:chOff x="830580" y="643890"/>
          <a:chExt cx="7227570" cy="3003737"/>
        </a:xfrm>
      </xdr:grpSpPr>
      <xdr:graphicFrame macro="">
        <xdr:nvGraphicFramePr>
          <xdr:cNvPr id="3" name="Gráfico 2">
            <a:extLst>
              <a:ext uri="{FF2B5EF4-FFF2-40B4-BE49-F238E27FC236}">
                <a16:creationId xmlns:a16="http://schemas.microsoft.com/office/drawing/2014/main" id="{3AD10128-21E7-45DC-893A-17D59B5F6A2B}"/>
              </a:ext>
            </a:extLst>
          </xdr:cNvPr>
          <xdr:cNvGraphicFramePr>
            <a:graphicFrameLocks/>
          </xdr:cNvGraphicFramePr>
        </xdr:nvGraphicFramePr>
        <xdr:xfrm>
          <a:off x="830580" y="643890"/>
          <a:ext cx="3216972" cy="1245693"/>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áfico 3">
            <a:extLst>
              <a:ext uri="{FF2B5EF4-FFF2-40B4-BE49-F238E27FC236}">
                <a16:creationId xmlns:a16="http://schemas.microsoft.com/office/drawing/2014/main" id="{5F43410A-A4A1-472E-830A-A50311670CD4}"/>
              </a:ext>
            </a:extLst>
          </xdr:cNvPr>
          <xdr:cNvGraphicFramePr>
            <a:graphicFrameLocks/>
          </xdr:cNvGraphicFramePr>
        </xdr:nvGraphicFramePr>
        <xdr:xfrm>
          <a:off x="4876800" y="643890"/>
          <a:ext cx="3181350" cy="1241596"/>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áfico 4">
            <a:extLst>
              <a:ext uri="{FF2B5EF4-FFF2-40B4-BE49-F238E27FC236}">
                <a16:creationId xmlns:a16="http://schemas.microsoft.com/office/drawing/2014/main" id="{82941529-DAA4-4730-A130-85AD6176EFCC}"/>
              </a:ext>
            </a:extLst>
          </xdr:cNvPr>
          <xdr:cNvGraphicFramePr>
            <a:graphicFrameLocks/>
          </xdr:cNvGraphicFramePr>
        </xdr:nvGraphicFramePr>
        <xdr:xfrm>
          <a:off x="830580" y="2415540"/>
          <a:ext cx="3228402" cy="1232087"/>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wsDr>
</file>

<file path=xl/drawings/drawing94.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7682199</xdr:colOff>
      <xdr:row>21</xdr:row>
      <xdr:rowOff>33867</xdr:rowOff>
    </xdr:to>
    <xdr:grpSp>
      <xdr:nvGrpSpPr>
        <xdr:cNvPr id="2" name="Grupo 1">
          <a:extLst>
            <a:ext uri="{FF2B5EF4-FFF2-40B4-BE49-F238E27FC236}">
              <a16:creationId xmlns:a16="http://schemas.microsoft.com/office/drawing/2014/main" id="{7B3259C9-E94B-4C68-ACB1-D2AB2854308D}"/>
            </a:ext>
          </a:extLst>
        </xdr:cNvPr>
        <xdr:cNvGrpSpPr/>
      </xdr:nvGrpSpPr>
      <xdr:grpSpPr>
        <a:xfrm>
          <a:off x="762000" y="719667"/>
          <a:ext cx="7158324" cy="5812367"/>
          <a:chOff x="5781675" y="12825413"/>
          <a:chExt cx="10058402" cy="7231775"/>
        </a:xfrm>
      </xdr:grpSpPr>
      <xdr:graphicFrame macro="">
        <xdr:nvGraphicFramePr>
          <xdr:cNvPr id="3" name="Gráfico 2">
            <a:extLst>
              <a:ext uri="{FF2B5EF4-FFF2-40B4-BE49-F238E27FC236}">
                <a16:creationId xmlns:a16="http://schemas.microsoft.com/office/drawing/2014/main" id="{03BFF520-0761-4CA6-B117-ED16A922797E}"/>
              </a:ext>
            </a:extLst>
          </xdr:cNvPr>
          <xdr:cNvGraphicFramePr/>
        </xdr:nvGraphicFramePr>
        <xdr:xfrm>
          <a:off x="5791198" y="12825413"/>
          <a:ext cx="10048877" cy="2319337"/>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áfico 3">
            <a:extLst>
              <a:ext uri="{FF2B5EF4-FFF2-40B4-BE49-F238E27FC236}">
                <a16:creationId xmlns:a16="http://schemas.microsoft.com/office/drawing/2014/main" id="{50104702-C516-40C0-8362-95662A8368B9}"/>
              </a:ext>
            </a:extLst>
          </xdr:cNvPr>
          <xdr:cNvGraphicFramePr>
            <a:graphicFrameLocks/>
          </xdr:cNvGraphicFramePr>
        </xdr:nvGraphicFramePr>
        <xdr:xfrm>
          <a:off x="5791200" y="15283173"/>
          <a:ext cx="10048877" cy="2319337"/>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áfico 4">
            <a:extLst>
              <a:ext uri="{FF2B5EF4-FFF2-40B4-BE49-F238E27FC236}">
                <a16:creationId xmlns:a16="http://schemas.microsoft.com/office/drawing/2014/main" id="{8161ECF9-BCAA-40F5-AA3B-8ECA5E159DA0}"/>
              </a:ext>
            </a:extLst>
          </xdr:cNvPr>
          <xdr:cNvGraphicFramePr>
            <a:graphicFrameLocks/>
          </xdr:cNvGraphicFramePr>
        </xdr:nvGraphicFramePr>
        <xdr:xfrm>
          <a:off x="5781675" y="17736170"/>
          <a:ext cx="10048877" cy="2321018"/>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wsDr>
</file>

<file path=xl/drawings/drawing95.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7682199</xdr:colOff>
      <xdr:row>21</xdr:row>
      <xdr:rowOff>33867</xdr:rowOff>
    </xdr:to>
    <xdr:grpSp>
      <xdr:nvGrpSpPr>
        <xdr:cNvPr id="2" name="Grupo 1">
          <a:extLst>
            <a:ext uri="{FF2B5EF4-FFF2-40B4-BE49-F238E27FC236}">
              <a16:creationId xmlns:a16="http://schemas.microsoft.com/office/drawing/2014/main" id="{4309AF00-D797-4013-BA57-6955E5A942C3}"/>
            </a:ext>
          </a:extLst>
        </xdr:cNvPr>
        <xdr:cNvGrpSpPr/>
      </xdr:nvGrpSpPr>
      <xdr:grpSpPr>
        <a:xfrm>
          <a:off x="762000" y="719667"/>
          <a:ext cx="7158324" cy="5812367"/>
          <a:chOff x="5781675" y="12825413"/>
          <a:chExt cx="10058402" cy="7231775"/>
        </a:xfrm>
      </xdr:grpSpPr>
      <xdr:graphicFrame macro="">
        <xdr:nvGraphicFramePr>
          <xdr:cNvPr id="3" name="Gráfico 2">
            <a:extLst>
              <a:ext uri="{FF2B5EF4-FFF2-40B4-BE49-F238E27FC236}">
                <a16:creationId xmlns:a16="http://schemas.microsoft.com/office/drawing/2014/main" id="{4BFAC826-FC33-4FB0-B13D-5498F7DC4533}"/>
              </a:ext>
            </a:extLst>
          </xdr:cNvPr>
          <xdr:cNvGraphicFramePr/>
        </xdr:nvGraphicFramePr>
        <xdr:xfrm>
          <a:off x="5791198" y="12825413"/>
          <a:ext cx="10048877" cy="2319337"/>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áfico 3">
            <a:extLst>
              <a:ext uri="{FF2B5EF4-FFF2-40B4-BE49-F238E27FC236}">
                <a16:creationId xmlns:a16="http://schemas.microsoft.com/office/drawing/2014/main" id="{93CC1A3F-BF32-4C90-BC5B-1F6918FA6DAA}"/>
              </a:ext>
            </a:extLst>
          </xdr:cNvPr>
          <xdr:cNvGraphicFramePr>
            <a:graphicFrameLocks/>
          </xdr:cNvGraphicFramePr>
        </xdr:nvGraphicFramePr>
        <xdr:xfrm>
          <a:off x="5791200" y="15283173"/>
          <a:ext cx="10048877" cy="2319337"/>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áfico 4">
            <a:extLst>
              <a:ext uri="{FF2B5EF4-FFF2-40B4-BE49-F238E27FC236}">
                <a16:creationId xmlns:a16="http://schemas.microsoft.com/office/drawing/2014/main" id="{B7B2F1C7-2533-4609-A2C6-3A0AA94CE905}"/>
              </a:ext>
            </a:extLst>
          </xdr:cNvPr>
          <xdr:cNvGraphicFramePr>
            <a:graphicFrameLocks/>
          </xdr:cNvGraphicFramePr>
        </xdr:nvGraphicFramePr>
        <xdr:xfrm>
          <a:off x="5781675" y="17736170"/>
          <a:ext cx="10048877" cy="2321018"/>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wsDr>
</file>

<file path=xl/drawings/drawing96.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6301740</xdr:colOff>
      <xdr:row>17</xdr:row>
      <xdr:rowOff>110490</xdr:rowOff>
    </xdr:to>
    <xdr:graphicFrame macro="">
      <xdr:nvGraphicFramePr>
        <xdr:cNvPr id="2" name="Gráfico 1">
          <a:extLst>
            <a:ext uri="{FF2B5EF4-FFF2-40B4-BE49-F238E27FC236}">
              <a16:creationId xmlns:a16="http://schemas.microsoft.com/office/drawing/2014/main" id="{5E816B16-9D95-4473-9BCB-B6E64A3066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1</xdr:col>
      <xdr:colOff>0</xdr:colOff>
      <xdr:row>3</xdr:row>
      <xdr:rowOff>0</xdr:rowOff>
    </xdr:from>
    <xdr:to>
      <xdr:col>2</xdr:col>
      <xdr:colOff>312420</xdr:colOff>
      <xdr:row>21</xdr:row>
      <xdr:rowOff>80010</xdr:rowOff>
    </xdr:to>
    <xdr:graphicFrame macro="">
      <xdr:nvGraphicFramePr>
        <xdr:cNvPr id="2" name="Gráfico 1">
          <a:extLst>
            <a:ext uri="{FF2B5EF4-FFF2-40B4-BE49-F238E27FC236}">
              <a16:creationId xmlns:a16="http://schemas.microsoft.com/office/drawing/2014/main" id="{5E45FFDF-CB1D-4B0E-B1C7-A9C44D8510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1</xdr:col>
      <xdr:colOff>0</xdr:colOff>
      <xdr:row>3</xdr:row>
      <xdr:rowOff>0</xdr:rowOff>
    </xdr:from>
    <xdr:to>
      <xdr:col>2</xdr:col>
      <xdr:colOff>38100</xdr:colOff>
      <xdr:row>12</xdr:row>
      <xdr:rowOff>274320</xdr:rowOff>
    </xdr:to>
    <xdr:graphicFrame macro="">
      <xdr:nvGraphicFramePr>
        <xdr:cNvPr id="2" name="Gráfico 1">
          <a:extLst>
            <a:ext uri="{FF2B5EF4-FFF2-40B4-BE49-F238E27FC236}">
              <a16:creationId xmlns:a16="http://schemas.microsoft.com/office/drawing/2014/main" id="{E6DEFC12-BC06-4B63-AC65-0136830165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1</xdr:col>
      <xdr:colOff>0</xdr:colOff>
      <xdr:row>3</xdr:row>
      <xdr:rowOff>0</xdr:rowOff>
    </xdr:from>
    <xdr:to>
      <xdr:col>2</xdr:col>
      <xdr:colOff>38100</xdr:colOff>
      <xdr:row>13</xdr:row>
      <xdr:rowOff>179070</xdr:rowOff>
    </xdr:to>
    <xdr:graphicFrame macro="">
      <xdr:nvGraphicFramePr>
        <xdr:cNvPr id="2" name="Gráfico 1">
          <a:extLst>
            <a:ext uri="{FF2B5EF4-FFF2-40B4-BE49-F238E27FC236}">
              <a16:creationId xmlns:a16="http://schemas.microsoft.com/office/drawing/2014/main" id="{01BB8760-7790-4BA6-BF43-D5FF5E7215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irespf-my.sharepoint.com/Cntdat07/GENSES/GRAFOUT/CONSEJO/Copia%20de%20Consejo_junio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ntdat07\GENSES\GRAFOUT\CONSEJO\Copia%20de%20Consejo_junio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1"/>
      <sheetName val="D2"/>
      <sheetName val="D3"/>
      <sheetName val="D4"/>
      <sheetName val="D5"/>
      <sheetName val="D6"/>
      <sheetName val="D7"/>
      <sheetName val="D8"/>
      <sheetName val="D9"/>
      <sheetName val="D10"/>
      <sheetName val="D11"/>
      <sheetName val="G_1"/>
      <sheetName val="G0"/>
      <sheetName val="G1"/>
      <sheetName val="G2"/>
      <sheetName val="G3"/>
      <sheetName val="G4"/>
      <sheetName val="G5"/>
      <sheetName val="G6"/>
      <sheetName val="G7"/>
      <sheetName val="G8"/>
      <sheetName val="G9"/>
      <sheetName val="G10"/>
      <sheetName val="G11"/>
      <sheetName val="GuiaHor"/>
    </sheetNames>
    <sheetDataSet>
      <sheetData sheetId="0" refreshError="1">
        <row r="6">
          <cell r="V6" t="str">
            <v>Producto interior bruto</v>
          </cell>
          <cell r="AF6" t="str">
            <v>Producto interior bruto (5)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1"/>
      <sheetName val="D2"/>
      <sheetName val="D3"/>
      <sheetName val="D4"/>
      <sheetName val="D5"/>
      <sheetName val="D6"/>
      <sheetName val="D7"/>
      <sheetName val="D8"/>
      <sheetName val="D9"/>
      <sheetName val="D10"/>
      <sheetName val="D11"/>
      <sheetName val="G_1"/>
      <sheetName val="G0"/>
      <sheetName val="G1"/>
      <sheetName val="G2"/>
      <sheetName val="G3"/>
      <sheetName val="G4"/>
      <sheetName val="G5"/>
      <sheetName val="G6"/>
      <sheetName val="G7"/>
      <sheetName val="G8"/>
      <sheetName val="G9"/>
      <sheetName val="G10"/>
      <sheetName val="G11"/>
      <sheetName val="GuiaHor"/>
    </sheetNames>
    <sheetDataSet>
      <sheetData sheetId="0" refreshError="1">
        <row r="6">
          <cell r="V6" t="str">
            <v>Producto interior bruto</v>
          </cell>
          <cell r="AF6" t="str">
            <v>Producto interior bruto (5)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FA75F0E-45F6-4A3F-913E-BC325891D1A9}" name="Tabla1" displayName="Tabla1" ref="D4:E8" totalsRowShown="0" headerRowDxfId="57" dataDxfId="56">
  <tableColumns count="2">
    <tableColumn id="1" xr3:uid="{E8760C06-46D5-4044-A3F1-EDB21E2F3D7E}" name=" " dataDxfId="55"/>
    <tableColumn id="2" xr3:uid="{6C017484-AB9B-466B-B7C4-E819AB3B3111}" name="Importe total" dataDxfId="54"/>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E1675FA-3EF7-460E-A842-EEDA5951C7E8}" name="Tabla1224" displayName="Tabla1224" ref="D5:J24" totalsRowShown="0">
  <sortState xmlns:xlrd2="http://schemas.microsoft.com/office/spreadsheetml/2017/richdata2" ref="D6:G23">
    <sortCondition descending="1" ref="G7:G24"/>
  </sortState>
  <tableColumns count="7">
    <tableColumn id="1" xr3:uid="{559DAC17-F8C8-4BAC-9F65-1023C1D1FB5B}" name="Estado miembro"/>
    <tableColumn id="2" xr3:uid="{5A8F6F44-858E-4038-86A2-E6E04E69832C}" name="Francia"/>
    <tableColumn id="3" xr3:uid="{FB215443-B3D0-4A92-8620-7B1210AD61F2}" name="Alemania" dataDxfId="26" dataCellStyle="Normal 3"/>
    <tableColumn id="4" xr3:uid="{AF53264B-1C9D-491E-9892-DA5D26FCF5AE}" name="Italia" dataDxfId="25" dataCellStyle="Normal 3"/>
    <tableColumn id="5" xr3:uid="{638EAB01-10D6-4570-B7E1-B40EAC36DA6A}" name="Portugal" dataDxfId="24" dataCellStyle="Normal 3"/>
    <tableColumn id="7" xr3:uid="{0675A1A7-D248-4D3F-9332-C2175A884D6B}" name="España" dataDxfId="23" dataCellStyle="Normal 3"/>
    <tableColumn id="6" xr3:uid="{7FECEB58-0A3D-4861-BE3D-808F0461FE3B}" name="EU" dataDxfId="22" dataCellStyle="Normal 3"/>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FA94EDC2-B5EA-435D-87E7-517292EEB8F4}" name="Tabla1324" displayName="Tabla1324" ref="D4:E24" totalsRowShown="0" headerRowDxfId="21" dataDxfId="20">
  <sortState xmlns:xlrd2="http://schemas.microsoft.com/office/spreadsheetml/2017/richdata2" ref="D5:E24">
    <sortCondition ref="E4:E23"/>
  </sortState>
  <tableColumns count="2">
    <tableColumn id="1" xr3:uid="{C0F40742-9005-414B-BC70-B8B20FCF44A7}" name="Columna1" dataDxfId="19"/>
    <tableColumn id="2" xr3:uid="{0FA4BF37-FD77-467F-97EA-8EA2521475E6}" name="Fondos" dataDxfId="18"/>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802649B7-90B9-4B45-A731-61DA0F30DC44}" name="Tabla1425" displayName="Tabla1425" ref="J4:K24" totalsRowShown="0">
  <sortState xmlns:xlrd2="http://schemas.microsoft.com/office/spreadsheetml/2017/richdata2" ref="J5:K24">
    <sortCondition ref="K4:K23"/>
  </sortState>
  <tableColumns count="2">
    <tableColumn id="1" xr3:uid="{D91E7D59-FAA2-4010-A273-EB9D8558FEA6}" name="Columna1" dataDxfId="17" dataCellStyle="Normal 3"/>
    <tableColumn id="2" xr3:uid="{24A31294-B74F-4910-AA1E-19304534C336}" name="Bonos" dataDxfId="16" dataCellStyle="Normal 3"/>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BD05329B-5E8A-4405-80B8-448286D38B09}" name="Tabla116" displayName="Tabla116" ref="D4:E16" totalsRowShown="0">
  <tableColumns count="2">
    <tableColumn id="1" xr3:uid="{A35F156E-2FB8-4823-84B8-4F18148E49F1}" name=" "/>
    <tableColumn id="2" xr3:uid="{1F75886D-152D-493D-BDEC-6CC56CB9B29E}" name="(% PIB)" dataDxfId="15" dataCellStyle="Normal 2"/>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5A20167-8FE1-4530-9D4F-25A797E82668}" name="Tabla12" displayName="Tabla12" ref="D4:F20" totalsRowShown="0">
  <sortState xmlns:xlrd2="http://schemas.microsoft.com/office/spreadsheetml/2017/richdata2" ref="D5:F31">
    <sortCondition descending="1" ref="E4:E30"/>
  </sortState>
  <tableColumns count="3">
    <tableColumn id="1" xr3:uid="{70F0B225-BB1D-4027-A4E2-11B29F9B9ACC}" name="Columna1" dataDxfId="14"/>
    <tableColumn id="2" xr3:uid="{5E907BFF-B77E-4038-BFE5-D9FE7C254159}" name=" % Vehículos Diesel (eje izquierdo)" dataDxfId="13"/>
    <tableColumn id="3" xr3:uid="{429A53ED-6A7E-4CE7-B438-393F72DC245A}" name=" Vehículos por habitante (eje derecho)" dataDxfId="12" dataCellStyle="Normal 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C7A95F2A-E2E4-40DB-80AA-D297A499369B}" name="Tabla118" displayName="Tabla118" ref="D4:H10" totalsRowShown="0">
  <tableColumns count="5">
    <tableColumn id="1" xr3:uid="{4ADB18B9-E345-45E2-A412-299A9AC3F084}" name=" " dataDxfId="11"/>
    <tableColumn id="2" xr3:uid="{36946744-F8C7-4AED-8F6B-7EC3EE54C8F9}" name=" Vehículo privado" dataDxfId="10"/>
    <tableColumn id="3" xr3:uid="{85C6F857-B3CE-43F2-9AE2-E004AE53F861}" name=" Autocar y autobús" dataDxfId="9"/>
    <tableColumn id="4" xr3:uid="{F19714AB-F3B8-445F-A9B2-A493344CBF70}" name=" Tren" dataDxfId="8"/>
    <tableColumn id="5" xr3:uid="{7FE52BC6-5F1B-4FDD-B351-0BFDAD6BAA97}" name=" Tranvía y metro" dataDxfId="7"/>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AA2EDC40-02CD-4F94-BE74-F948BA5E84DF}" name="Tabla121" displayName="Tabla121" ref="D4:F55" totalsRowShown="0" headerRowDxfId="6" dataDxfId="5">
  <tableColumns count="3">
    <tableColumn id="1" xr3:uid="{36FC952C-7859-4D5A-9B8F-6A8E3480D16F}" name="Año" dataDxfId="4"/>
    <tableColumn id="2" xr3:uid="{F0222A30-9F93-472E-AF83-556E48E6E414}" name="Gasolina" dataDxfId="3"/>
    <tableColumn id="3" xr3:uid="{2F057272-5F8B-4D01-89E2-D52169D80311}" name="Diésel" dataDxfId="2"/>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DF57D88-53E5-4FAF-A84C-8977009B8DB8}" name="Tabla1575" displayName="Tabla1575" ref="D5:E8" totalsRowShown="0">
  <tableColumns count="2">
    <tableColumn id="1" xr3:uid="{A237DD49-CAA9-4130-9A40-A1E675D4E50E}" name=" " dataDxfId="1"/>
    <tableColumn id="2" xr3:uid="{2A5B2E03-8B66-4738-AD35-CF2BC50118F5}" name="Efecto en la inversión en I+D+i por € de recaudación perdida" dataDxfId="0">
      <calculatedColumnFormula>+E21*100/E18</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8D98231-022A-4D4D-B7C5-91DC41F6BC11}" name="Tabla13" displayName="Tabla13" ref="D4:E12" totalsRowShown="0" headerRowDxfId="53" dataDxfId="52">
  <tableColumns count="2">
    <tableColumn id="1" xr3:uid="{0FCFE3A0-3C08-4364-B2F1-CDC3E3C92F4E}" name=" " dataDxfId="51"/>
    <tableColumn id="2" xr3:uid="{F3E1C86F-F340-442F-8FE1-D49063A7DF98}" name="Variación" dataDxfId="50"/>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A49E5A8-4968-4F25-94B4-524AC2646BCB}" name="Tabla17" displayName="Tabla17" ref="D4:G14" totalsRowShown="0" headerRowDxfId="49">
  <tableColumns count="4">
    <tableColumn id="1" xr3:uid="{7931C8FA-7F17-45F6-8571-9E41EE9866DE}" name="Columna1" dataDxfId="48"/>
    <tableColumn id="2" xr3:uid="{7DB389D9-222B-45BC-9D24-7F61839F14D0}" name="Coste/Ahorro final"/>
    <tableColumn id="3" xr3:uid="{39130CD4-94AA-4023-8A3E-FA8F8A96D80B}" name="Cambios en BI (extensivo)"/>
    <tableColumn id="4" xr3:uid="{3A378A8D-E60B-4C5F-A381-987E9A8C6CD7}" name="Cambios en BI (intensiv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62410466-2CF2-4740-93C0-56EF6F94128E}" name="Tabla146" displayName="Tabla146" ref="D4:E14" totalsRowShown="0">
  <sortState xmlns:xlrd2="http://schemas.microsoft.com/office/spreadsheetml/2017/richdata2" ref="D5:E16">
    <sortCondition ref="E5:E16"/>
  </sortState>
  <tableColumns count="2">
    <tableColumn id="1" xr3:uid="{89DF7F9D-1F11-4CE0-8329-9E96EE04E17C}" name="Columna1" dataDxfId="47" dataCellStyle="Normal 3"/>
    <tableColumn id="2" xr3:uid="{44A3471D-267D-4F30-AE19-06A43104727E}" name="Motivo" dataDxfId="46" dataCellStyle="Normal 3"/>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5FBD617-838A-4041-9E14-CEC9341DCA90}" name="Tabla1311" displayName="Tabla1311" ref="D4:F23" totalsRowShown="0" headerRowDxfId="45" dataDxfId="44">
  <sortState xmlns:xlrd2="http://schemas.microsoft.com/office/spreadsheetml/2017/richdata2" ref="D5:F23">
    <sortCondition ref="F5:F23"/>
  </sortState>
  <tableColumns count="3">
    <tableColumn id="1" xr3:uid="{78F2FBE0-A048-4A90-A494-FA3A187FB4D1}" name="Columna1" dataDxfId="43"/>
    <tableColumn id="2" xr3:uid="{808D688D-E465-47F9-B0F0-A82CE5DF3A59}" name=" Real" dataDxfId="42" dataCellStyle="Normal 2 2 2"/>
    <tableColumn id="3" xr3:uid="{2C404ABF-5452-4FD8-8D68-C86E31B5FA30}" name=" Deseada" dataDxfId="41"/>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2957D51B-28FF-4A90-81D7-7E6C8841FC9C}" name="Tabla1715" displayName="Tabla1715" ref="D4:F23" totalsRowShown="0">
  <sortState xmlns:xlrd2="http://schemas.microsoft.com/office/spreadsheetml/2017/richdata2" ref="D5:E23">
    <sortCondition ref="E5:E23"/>
  </sortState>
  <tableColumns count="3">
    <tableColumn id="1" xr3:uid="{21F72C14-CC71-4A9B-B37C-0F400ABCB36F}" name="Columna1" dataDxfId="40"/>
    <tableColumn id="2" xr3:uid="{981E99D5-6414-47D8-9E5E-2F51949FA477}" name="Total" dataDxfId="39" dataCellStyle="Normal 2 2 2"/>
    <tableColumn id="3" xr3:uid="{67D16B61-A33F-482F-B34A-CEF44FC1A11F}" name="Media" dataDxfId="38">
      <calculatedColumnFormula>+AVERAGE(Tabla1715[Total])</calculatedColumnFormula>
    </tableColumn>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4A11D161-9258-42F3-8DF5-F7A50ABE72AB}" name="Tabla1317" displayName="Tabla1317" ref="D4:E15" totalsRowShown="0" headerRowDxfId="37" dataDxfId="36">
  <tableColumns count="2">
    <tableColumn id="1" xr3:uid="{8BE40AA8-1988-42B1-8901-BA4D61ECA6AD}" name="Decila_x000a_Renta" dataDxfId="35"/>
    <tableColumn id="2" xr3:uid="{7442CAC1-99ED-4833-9BE9-5FBA79594CF2}" name="Coste" dataDxfId="34"/>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76DE88C2-B6ED-42F4-83D9-6AA459BDC34C}" name="Tabla157" displayName="Tabla157" ref="D4:E6" totalsRowShown="0" tableBorderDxfId="33">
  <tableColumns count="2">
    <tableColumn id="1" xr3:uid="{227C09D6-675D-457E-87C6-5A9B0C3ADEE0}" name=" " dataDxfId="32" dataCellStyle="Normal 2 3 2"/>
    <tableColumn id="2" xr3:uid="{06545A3C-47DE-4209-8D86-BEE929E60EE4}" name="Reducción desigualdad por cada 100 millones" dataDxfId="31" dataCellStyle="Normal 2 3 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F1BF9E75-6FD6-42E8-BA37-76FC15ED75C1}" name="Tabla122" displayName="Tabla122" ref="D5:I24" totalsRowShown="0">
  <sortState xmlns:xlrd2="http://schemas.microsoft.com/office/spreadsheetml/2017/richdata2" ref="D6:G23">
    <sortCondition descending="1" ref="G7:G24"/>
  </sortState>
  <tableColumns count="6">
    <tableColumn id="1" xr3:uid="{7DEE45DD-02C3-428D-B37C-CF1539D00792}" name="Estado miembro"/>
    <tableColumn id="2" xr3:uid="{7780829E-2B2C-409C-A4A7-2A3CC5282A09}" name="Francia"/>
    <tableColumn id="3" xr3:uid="{D98BA19F-9EFE-40C7-8D27-73312F68AE30}" name="Alemania" dataDxfId="30" dataCellStyle="Normal 3"/>
    <tableColumn id="4" xr3:uid="{03783DF9-006F-4BDD-B7DE-4344E07486F0}" name="Italia" dataDxfId="29" dataCellStyle="Normal 3"/>
    <tableColumn id="5" xr3:uid="{668DD0AE-7C16-48C3-ACF9-0C5DB14891D8}" name="Portugal" dataDxfId="28" dataCellStyle="Normal 3"/>
    <tableColumn id="6" xr3:uid="{64B2D1CB-E8BC-45B3-AA02-F012E263D97B}" name="España" dataDxfId="27" dataCellStyle="Normal 3"/>
  </tableColumns>
  <tableStyleInfo showFirstColumn="0" showLastColumn="0" showRowStripes="1" showColumnStripes="0"/>
</table>
</file>

<file path=xl/theme/theme1.xml><?xml version="1.0" encoding="utf-8"?>
<a:theme xmlns:a="http://schemas.openxmlformats.org/drawingml/2006/main" name="TemaAiref">
  <a:themeElements>
    <a:clrScheme name="Personalizado 3">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8C2633"/>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eme/themeOverride1.xml><?xml version="1.0" encoding="utf-8"?>
<a:themeOverride xmlns:a="http://schemas.openxmlformats.org/drawingml/2006/main">
  <a:clrScheme name="AIREFv02-07">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AIREFv02-07">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AIREFv02-07">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AIREFv02-07">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101.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drawing" Target="../drawings/drawing68.xml"/></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8.bin"/></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10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73.xml"/></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69.bin"/></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1.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2.bin"/></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114.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drawing" Target="../drawings/drawing81.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7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74.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75.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76.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77.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78.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79.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80.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81.bin"/></Relationships>
</file>

<file path=xl/worksheets/_rels/sheet128.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129.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82.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83.bin"/></Relationships>
</file>

<file path=xl/worksheets/_rels/sheet132.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33.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drawing" Target="../drawings/drawing101.xml"/></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84.bin"/></Relationships>
</file>

<file path=xl/worksheets/_rels/sheet135.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85.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86.bin"/></Relationships>
</file>

<file path=xl/worksheets/_rels/sheet138.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drawing" Target="../drawings/drawing106.xml"/></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8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88.bin"/></Relationships>
</file>

<file path=xl/worksheets/_rels/sheet141.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drawing" Target="../drawings/drawing110.xml"/></Relationships>
</file>

<file path=xl/worksheets/_rels/sheet142.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9.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90.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91.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92.bin"/></Relationships>
</file>

<file path=xl/worksheets/_rels/sheet147.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table" Target="../tables/table11.xml"/><Relationship Id="rId1" Type="http://schemas.openxmlformats.org/officeDocument/2006/relationships/drawing" Target="../drawings/drawing118.xml"/></Relationships>
</file>

<file path=xl/worksheets/_rels/sheet148.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149.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drawing" Target="../drawings/drawing120.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drawing" Target="../drawings/drawing121.xml"/></Relationships>
</file>

<file path=xl/worksheets/_rels/sheet151.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drawing" Target="../drawings/drawing122.xml"/></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93.bin"/></Relationships>
</file>

<file path=xl/worksheets/_rels/sheet153.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94.bin"/></Relationships>
</file>

<file path=xl/worksheets/_rels/sheet155.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drawing" Target="../drawings/drawing126.xml"/></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95.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6.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97.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9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99.bin"/></Relationships>
</file>

<file path=xl/worksheets/_rels/sheet161.xml.rels><?xml version="1.0" encoding="UTF-8" standalone="yes"?>
<Relationships xmlns="http://schemas.openxmlformats.org/package/2006/relationships"><Relationship Id="rId1" Type="http://schemas.openxmlformats.org/officeDocument/2006/relationships/drawing" Target="../drawings/drawing132.xml"/></Relationships>
</file>

<file path=xl/worksheets/_rels/sheet162.xml.rels><?xml version="1.0" encoding="UTF-8" standalone="yes"?>
<Relationships xmlns="http://schemas.openxmlformats.org/package/2006/relationships"><Relationship Id="rId1" Type="http://schemas.openxmlformats.org/officeDocument/2006/relationships/drawing" Target="../drawings/drawing133.xml"/></Relationships>
</file>

<file path=xl/worksheets/_rels/sheet163.xml.rels><?xml version="1.0" encoding="UTF-8" standalone="yes"?>
<Relationships xmlns="http://schemas.openxmlformats.org/package/2006/relationships"><Relationship Id="rId1" Type="http://schemas.openxmlformats.org/officeDocument/2006/relationships/drawing" Target="../drawings/drawing134.xml"/></Relationships>
</file>

<file path=xl/worksheets/_rels/sheet164.xml.rels><?xml version="1.0" encoding="UTF-8" standalone="yes"?>
<Relationships xmlns="http://schemas.openxmlformats.org/package/2006/relationships"><Relationship Id="rId1" Type="http://schemas.openxmlformats.org/officeDocument/2006/relationships/drawing" Target="../drawings/drawing135.xml"/></Relationships>
</file>

<file path=xl/worksheets/_rels/sheet165.xml.rels><?xml version="1.0" encoding="UTF-8" standalone="yes"?>
<Relationships xmlns="http://schemas.openxmlformats.org/package/2006/relationships"><Relationship Id="rId1" Type="http://schemas.openxmlformats.org/officeDocument/2006/relationships/drawing" Target="../drawings/drawing136.xml"/></Relationships>
</file>

<file path=xl/worksheets/_rels/sheet166.xml.rels><?xml version="1.0" encoding="UTF-8" standalone="yes"?>
<Relationships xmlns="http://schemas.openxmlformats.org/package/2006/relationships"><Relationship Id="rId1" Type="http://schemas.openxmlformats.org/officeDocument/2006/relationships/drawing" Target="../drawings/drawing137.xml"/></Relationships>
</file>

<file path=xl/worksheets/_rels/sheet167.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00.bin"/></Relationships>
</file>

<file path=xl/worksheets/_rels/sheet168.xml.rels><?xml version="1.0" encoding="UTF-8" standalone="yes"?>
<Relationships xmlns="http://schemas.openxmlformats.org/package/2006/relationships"><Relationship Id="rId1" Type="http://schemas.openxmlformats.org/officeDocument/2006/relationships/drawing" Target="../drawings/drawing139.xml"/></Relationships>
</file>

<file path=xl/worksheets/_rels/sheet169.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0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02.bin"/></Relationships>
</file>

<file path=xl/worksheets/_rels/sheet171.xml.rels><?xml version="1.0" encoding="UTF-8" standalone="yes"?>
<Relationships xmlns="http://schemas.openxmlformats.org/package/2006/relationships"><Relationship Id="rId1" Type="http://schemas.openxmlformats.org/officeDocument/2006/relationships/drawing" Target="../drawings/drawing142.xml"/></Relationships>
</file>

<file path=xl/worksheets/_rels/sheet172.xml.rels><?xml version="1.0" encoding="UTF-8" standalone="yes"?>
<Relationships xmlns="http://schemas.openxmlformats.org/package/2006/relationships"><Relationship Id="rId1" Type="http://schemas.openxmlformats.org/officeDocument/2006/relationships/drawing" Target="../drawings/drawing143.xml"/></Relationships>
</file>

<file path=xl/worksheets/_rels/sheet173.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03.bin"/></Relationships>
</file>

<file path=xl/worksheets/_rels/sheet174.xml.rels><?xml version="1.0" encoding="UTF-8" standalone="yes"?>
<Relationships xmlns="http://schemas.openxmlformats.org/package/2006/relationships"><Relationship Id="rId1" Type="http://schemas.openxmlformats.org/officeDocument/2006/relationships/drawing" Target="../drawings/drawing146.xml"/></Relationships>
</file>

<file path=xl/worksheets/_rels/sheet175.xml.rels><?xml version="1.0" encoding="UTF-8" standalone="yes"?>
<Relationships xmlns="http://schemas.openxmlformats.org/package/2006/relationships"><Relationship Id="rId1" Type="http://schemas.openxmlformats.org/officeDocument/2006/relationships/drawing" Target="../drawings/drawing147.xml"/></Relationships>
</file>

<file path=xl/worksheets/_rels/sheet176.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04.bin"/></Relationships>
</file>

<file path=xl/worksheets/_rels/sheet17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49.xml"/></Relationships>
</file>

<file path=xl/worksheets/_rels/sheet17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50.xml"/></Relationships>
</file>

<file path=xl/worksheets/_rels/sheet17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5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152.xml"/></Relationships>
</file>

<file path=xl/worksheets/_rels/sheet181.xml.rels><?xml version="1.0" encoding="UTF-8" standalone="yes"?>
<Relationships xmlns="http://schemas.openxmlformats.org/package/2006/relationships"><Relationship Id="rId1" Type="http://schemas.openxmlformats.org/officeDocument/2006/relationships/drawing" Target="../drawings/drawing153.xml"/></Relationships>
</file>

<file path=xl/worksheets/_rels/sheet182.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05.bin"/></Relationships>
</file>

<file path=xl/worksheets/_rels/sheet183.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06.bin"/></Relationships>
</file>

<file path=xl/worksheets/_rels/sheet184.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156.xml"/><Relationship Id="rId1" Type="http://schemas.openxmlformats.org/officeDocument/2006/relationships/printerSettings" Target="../printerSettings/printerSettings107.bin"/></Relationships>
</file>

<file path=xl/worksheets/_rels/sheet185.xml.rels><?xml version="1.0" encoding="UTF-8" standalone="yes"?>
<Relationships xmlns="http://schemas.openxmlformats.org/package/2006/relationships"><Relationship Id="rId1" Type="http://schemas.openxmlformats.org/officeDocument/2006/relationships/drawing" Target="../drawings/drawing157.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6.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8.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9.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50.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52.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53.bin"/></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4.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5.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6.bin"/></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77.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drawing" Target="../drawings/drawing44.xml"/></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57.bin"/></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8.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9.bin"/></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60.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61.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62.bin"/></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63.bin"/></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93.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drawing" Target="../drawings/drawing60.xml"/></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5.bin"/></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BA711-86E9-40C8-B96B-308928C32526}">
  <sheetPr codeName="Hoja1">
    <outlinePr summaryBelow="0" summaryRight="0"/>
  </sheetPr>
  <dimension ref="B2:K167"/>
  <sheetViews>
    <sheetView showGridLines="0" tabSelected="1" zoomScaleNormal="100" workbookViewId="0">
      <pane xSplit="1" ySplit="6" topLeftCell="B7" activePane="bottomRight" state="frozen"/>
      <selection pane="topRight"/>
      <selection pane="bottomLeft"/>
      <selection pane="bottomRight"/>
    </sheetView>
  </sheetViews>
  <sheetFormatPr baseColWidth="10" defaultColWidth="11.5703125" defaultRowHeight="13.5" outlineLevelRow="1"/>
  <cols>
    <col min="1" max="1" width="11.5703125" style="1"/>
    <col min="2" max="2" width="24.85546875" style="1" customWidth="1"/>
    <col min="3" max="3" width="11.5703125" style="2"/>
    <col min="4" max="4" width="11.5703125" style="3"/>
    <col min="5" max="5" width="67.85546875" style="1" customWidth="1"/>
    <col min="6" max="6" width="26.140625" style="1" customWidth="1"/>
    <col min="7" max="8" width="15.42578125" style="1" customWidth="1"/>
    <col min="9" max="9" width="72.5703125" style="4" customWidth="1"/>
    <col min="10" max="16384" width="11.5703125" style="1"/>
  </cols>
  <sheetData>
    <row r="2" spans="2:9" s="5" customFormat="1" ht="30.75">
      <c r="C2" s="7"/>
      <c r="D2" s="8"/>
      <c r="F2" s="6" t="s">
        <v>150</v>
      </c>
      <c r="G2" s="6"/>
      <c r="H2" s="6"/>
      <c r="I2" s="9"/>
    </row>
    <row r="6" spans="2:9" s="15" customFormat="1" thickBot="1">
      <c r="B6" s="10" t="s">
        <v>103</v>
      </c>
      <c r="C6" s="10" t="s">
        <v>106</v>
      </c>
      <c r="D6" s="10" t="s">
        <v>107</v>
      </c>
      <c r="E6" s="10" t="s">
        <v>108</v>
      </c>
      <c r="F6" s="10" t="s">
        <v>104</v>
      </c>
      <c r="G6" s="10" t="s">
        <v>105</v>
      </c>
      <c r="H6" s="57" t="s">
        <v>450</v>
      </c>
      <c r="I6" s="14" t="s">
        <v>109</v>
      </c>
    </row>
    <row r="7" spans="2:9" s="21" customFormat="1">
      <c r="B7" s="16"/>
      <c r="C7" s="18"/>
      <c r="D7" s="19"/>
      <c r="E7" s="20"/>
      <c r="F7" s="17"/>
      <c r="G7" s="17"/>
      <c r="H7" s="17"/>
      <c r="I7" s="20"/>
    </row>
    <row r="8" spans="2:9" s="21" customFormat="1">
      <c r="B8" s="22" t="s">
        <v>110</v>
      </c>
      <c r="C8" s="24"/>
      <c r="D8" s="25"/>
      <c r="E8" s="26"/>
      <c r="F8" s="23"/>
      <c r="G8" s="23"/>
      <c r="H8" s="23"/>
      <c r="I8" s="26"/>
    </row>
    <row r="9" spans="2:9" s="21" customFormat="1" ht="27" outlineLevel="1">
      <c r="B9" s="27"/>
      <c r="C9" s="34">
        <v>6</v>
      </c>
      <c r="D9" s="35" t="s">
        <v>111</v>
      </c>
      <c r="E9" s="29" t="s">
        <v>153</v>
      </c>
      <c r="F9" s="28"/>
      <c r="G9" s="28"/>
      <c r="H9" s="28"/>
      <c r="I9" s="30" t="s">
        <v>152</v>
      </c>
    </row>
    <row r="10" spans="2:9" s="21" customFormat="1">
      <c r="B10" s="22" t="s">
        <v>151</v>
      </c>
      <c r="D10" s="35"/>
      <c r="E10" s="34"/>
      <c r="F10" s="31"/>
      <c r="G10" s="31"/>
      <c r="H10" s="51"/>
      <c r="I10" s="30"/>
    </row>
    <row r="11" spans="2:9" s="21" customFormat="1" ht="27">
      <c r="B11" s="43"/>
      <c r="C11" s="34">
        <v>16</v>
      </c>
      <c r="D11" s="35" t="s">
        <v>112</v>
      </c>
      <c r="E11" s="29" t="s">
        <v>153</v>
      </c>
      <c r="F11" s="31"/>
      <c r="G11" s="31"/>
      <c r="H11" s="31"/>
      <c r="I11" s="30" t="s">
        <v>152</v>
      </c>
    </row>
    <row r="12" spans="2:9" s="21" customFormat="1">
      <c r="B12" s="44"/>
      <c r="C12" s="34">
        <v>17</v>
      </c>
      <c r="D12" s="35" t="s">
        <v>113</v>
      </c>
      <c r="E12" s="29" t="s">
        <v>154</v>
      </c>
      <c r="F12" s="31"/>
      <c r="G12" s="31"/>
      <c r="H12" s="31"/>
      <c r="I12" s="30" t="s">
        <v>155</v>
      </c>
    </row>
    <row r="13" spans="2:9" s="21" customFormat="1" ht="27">
      <c r="B13" s="42"/>
      <c r="C13" s="34">
        <v>19</v>
      </c>
      <c r="D13" s="35" t="s">
        <v>114</v>
      </c>
      <c r="E13" s="29" t="s">
        <v>156</v>
      </c>
      <c r="F13" s="31"/>
      <c r="G13" s="31"/>
      <c r="H13" s="31"/>
      <c r="I13" s="30" t="s">
        <v>157</v>
      </c>
    </row>
    <row r="14" spans="2:9" s="21" customFormat="1">
      <c r="B14" s="22" t="s">
        <v>158</v>
      </c>
      <c r="C14" s="32"/>
      <c r="D14" s="35"/>
      <c r="F14" s="31"/>
      <c r="G14" s="31"/>
      <c r="H14" s="31"/>
      <c r="I14" s="30"/>
    </row>
    <row r="15" spans="2:9" s="21" customFormat="1" ht="27" outlineLevel="1">
      <c r="B15" s="33"/>
      <c r="C15" s="34">
        <v>25</v>
      </c>
      <c r="D15" s="35" t="s">
        <v>115</v>
      </c>
      <c r="E15" s="29" t="s">
        <v>161</v>
      </c>
      <c r="F15" s="28" t="s">
        <v>160</v>
      </c>
      <c r="G15" s="28"/>
      <c r="H15" s="28"/>
      <c r="I15" s="30" t="s">
        <v>162</v>
      </c>
    </row>
    <row r="16" spans="2:9" s="21" customFormat="1" ht="27" outlineLevel="1">
      <c r="B16" s="33"/>
      <c r="C16" s="34">
        <v>26</v>
      </c>
      <c r="D16" s="35" t="s">
        <v>116</v>
      </c>
      <c r="E16" s="29" t="s">
        <v>163</v>
      </c>
      <c r="F16" s="28"/>
      <c r="G16" s="28"/>
      <c r="H16" s="28"/>
      <c r="I16" s="30" t="s">
        <v>162</v>
      </c>
    </row>
    <row r="17" spans="2:11" s="21" customFormat="1" ht="27" outlineLevel="1">
      <c r="B17" s="33"/>
      <c r="C17" s="34">
        <v>27</v>
      </c>
      <c r="D17" s="35" t="s">
        <v>117</v>
      </c>
      <c r="E17" s="29" t="s">
        <v>451</v>
      </c>
      <c r="F17" s="28"/>
      <c r="G17" s="28"/>
      <c r="H17" s="28"/>
      <c r="I17" s="30" t="s">
        <v>162</v>
      </c>
    </row>
    <row r="18" spans="2:11" s="21" customFormat="1" ht="40.5" outlineLevel="1">
      <c r="B18" s="33"/>
      <c r="C18" s="34">
        <v>32</v>
      </c>
      <c r="D18" s="35" t="s">
        <v>118</v>
      </c>
      <c r="E18" s="29" t="s">
        <v>189</v>
      </c>
      <c r="F18" s="45" t="s">
        <v>159</v>
      </c>
      <c r="G18" s="28" t="s">
        <v>188</v>
      </c>
      <c r="H18" s="28" t="s">
        <v>452</v>
      </c>
      <c r="I18" s="30" t="s">
        <v>190</v>
      </c>
    </row>
    <row r="19" spans="2:11" s="21" customFormat="1" ht="54" outlineLevel="1">
      <c r="B19" s="33"/>
      <c r="C19" s="34">
        <v>33</v>
      </c>
      <c r="D19" s="35" t="s">
        <v>119</v>
      </c>
      <c r="E19" s="29" t="s">
        <v>192</v>
      </c>
      <c r="F19" s="46"/>
      <c r="G19" s="28" t="s">
        <v>191</v>
      </c>
      <c r="H19" s="28" t="s">
        <v>453</v>
      </c>
      <c r="I19" s="30" t="s">
        <v>454</v>
      </c>
    </row>
    <row r="20" spans="2:11" s="21" customFormat="1" ht="54" outlineLevel="1">
      <c r="B20" s="33"/>
      <c r="C20" s="34">
        <v>33</v>
      </c>
      <c r="D20" s="35" t="s">
        <v>120</v>
      </c>
      <c r="E20" s="29" t="s">
        <v>193</v>
      </c>
      <c r="F20" s="46"/>
      <c r="G20" s="28" t="s">
        <v>191</v>
      </c>
      <c r="H20" s="28" t="s">
        <v>453</v>
      </c>
      <c r="I20" s="30" t="s">
        <v>454</v>
      </c>
    </row>
    <row r="21" spans="2:11" s="21" customFormat="1" ht="54" outlineLevel="1">
      <c r="B21" s="33"/>
      <c r="C21" s="34">
        <v>34</v>
      </c>
      <c r="D21" s="35" t="s">
        <v>121</v>
      </c>
      <c r="E21" s="29" t="s">
        <v>194</v>
      </c>
      <c r="F21" s="46"/>
      <c r="G21" s="28" t="s">
        <v>191</v>
      </c>
      <c r="H21" s="28" t="s">
        <v>453</v>
      </c>
      <c r="I21" s="30" t="s">
        <v>454</v>
      </c>
    </row>
    <row r="22" spans="2:11" s="21" customFormat="1" ht="27" outlineLevel="1">
      <c r="B22" s="33"/>
      <c r="C22" s="34">
        <v>37</v>
      </c>
      <c r="D22" s="35" t="s">
        <v>122</v>
      </c>
      <c r="E22" s="29" t="s">
        <v>195</v>
      </c>
      <c r="F22" s="46"/>
      <c r="G22" s="28" t="s">
        <v>200</v>
      </c>
      <c r="H22" s="28" t="s">
        <v>455</v>
      </c>
      <c r="I22" s="30" t="s">
        <v>162</v>
      </c>
    </row>
    <row r="23" spans="2:11" s="21" customFormat="1" ht="27" outlineLevel="1">
      <c r="B23" s="33"/>
      <c r="C23" s="34">
        <v>38</v>
      </c>
      <c r="D23" s="35" t="s">
        <v>123</v>
      </c>
      <c r="E23" s="29" t="s">
        <v>196</v>
      </c>
      <c r="F23" s="46"/>
      <c r="G23" s="28" t="s">
        <v>200</v>
      </c>
      <c r="H23" s="28" t="s">
        <v>455</v>
      </c>
      <c r="I23" s="30" t="s">
        <v>162</v>
      </c>
    </row>
    <row r="24" spans="2:11" s="21" customFormat="1" ht="27" outlineLevel="1">
      <c r="B24" s="33"/>
      <c r="C24" s="34">
        <v>41</v>
      </c>
      <c r="D24" s="35" t="s">
        <v>124</v>
      </c>
      <c r="E24" s="29" t="s">
        <v>198</v>
      </c>
      <c r="F24" s="46"/>
      <c r="G24" s="28" t="s">
        <v>200</v>
      </c>
      <c r="H24" s="28" t="s">
        <v>455</v>
      </c>
      <c r="I24" s="30" t="s">
        <v>197</v>
      </c>
    </row>
    <row r="25" spans="2:11" s="21" customFormat="1" ht="27" outlineLevel="1">
      <c r="B25" s="33"/>
      <c r="C25" s="34">
        <v>42</v>
      </c>
      <c r="D25" s="35" t="s">
        <v>125</v>
      </c>
      <c r="E25" s="29" t="s">
        <v>199</v>
      </c>
      <c r="F25" s="46"/>
      <c r="G25" s="28" t="s">
        <v>200</v>
      </c>
      <c r="H25" s="28" t="s">
        <v>455</v>
      </c>
      <c r="I25" s="30" t="s">
        <v>197</v>
      </c>
    </row>
    <row r="26" spans="2:11" s="21" customFormat="1" ht="27" outlineLevel="1">
      <c r="B26" s="33"/>
      <c r="C26" s="34">
        <v>43</v>
      </c>
      <c r="D26" s="35" t="s">
        <v>126</v>
      </c>
      <c r="E26" s="29" t="s">
        <v>201</v>
      </c>
      <c r="F26" s="46"/>
      <c r="G26" s="28" t="s">
        <v>200</v>
      </c>
      <c r="H26" s="28" t="s">
        <v>455</v>
      </c>
      <c r="I26" s="30" t="s">
        <v>197</v>
      </c>
    </row>
    <row r="27" spans="2:11" s="37" customFormat="1" ht="40.5" outlineLevel="1">
      <c r="B27" s="33"/>
      <c r="C27" s="36">
        <v>53</v>
      </c>
      <c r="D27" s="35" t="s">
        <v>127</v>
      </c>
      <c r="E27" s="29" t="s">
        <v>203</v>
      </c>
      <c r="F27" s="45" t="s">
        <v>202</v>
      </c>
      <c r="G27" s="28" t="s">
        <v>188</v>
      </c>
      <c r="H27" s="28" t="s">
        <v>452</v>
      </c>
      <c r="I27" s="30" t="s">
        <v>204</v>
      </c>
      <c r="K27" s="38"/>
    </row>
    <row r="28" spans="2:11" s="37" customFormat="1" ht="54" outlineLevel="1">
      <c r="B28" s="33"/>
      <c r="C28" s="36">
        <v>56</v>
      </c>
      <c r="D28" s="35" t="s">
        <v>128</v>
      </c>
      <c r="E28" s="29" t="s">
        <v>205</v>
      </c>
      <c r="F28" s="46"/>
      <c r="G28" s="28" t="s">
        <v>191</v>
      </c>
      <c r="H28" s="28" t="s">
        <v>453</v>
      </c>
      <c r="I28" s="30" t="s">
        <v>206</v>
      </c>
    </row>
    <row r="29" spans="2:11" s="37" customFormat="1" ht="54" outlineLevel="1">
      <c r="B29" s="33"/>
      <c r="C29" s="36">
        <v>57</v>
      </c>
      <c r="D29" s="35" t="s">
        <v>129</v>
      </c>
      <c r="E29" s="29" t="s">
        <v>207</v>
      </c>
      <c r="F29" s="46"/>
      <c r="G29" s="28" t="s">
        <v>191</v>
      </c>
      <c r="H29" s="28" t="s">
        <v>453</v>
      </c>
      <c r="I29" s="30" t="s">
        <v>206</v>
      </c>
    </row>
    <row r="30" spans="2:11" s="37" customFormat="1" ht="54" outlineLevel="1">
      <c r="B30" s="33"/>
      <c r="C30" s="36">
        <v>58</v>
      </c>
      <c r="D30" s="35" t="s">
        <v>130</v>
      </c>
      <c r="E30" s="29" t="s">
        <v>208</v>
      </c>
      <c r="F30" s="46"/>
      <c r="G30" s="28" t="s">
        <v>191</v>
      </c>
      <c r="H30" s="28" t="s">
        <v>456</v>
      </c>
      <c r="I30" s="30" t="s">
        <v>209</v>
      </c>
    </row>
    <row r="31" spans="2:11" s="37" customFormat="1" ht="54" outlineLevel="1">
      <c r="B31" s="33"/>
      <c r="C31" s="36">
        <v>58</v>
      </c>
      <c r="D31" s="35" t="s">
        <v>131</v>
      </c>
      <c r="E31" s="29" t="s">
        <v>210</v>
      </c>
      <c r="F31" s="46"/>
      <c r="G31" s="28" t="s">
        <v>191</v>
      </c>
      <c r="H31" s="28" t="s">
        <v>456</v>
      </c>
      <c r="I31" s="30" t="s">
        <v>209</v>
      </c>
    </row>
    <row r="32" spans="2:11" s="37" customFormat="1" ht="40.5" outlineLevel="1">
      <c r="B32" s="33"/>
      <c r="C32" s="36">
        <v>59</v>
      </c>
      <c r="D32" s="35" t="s">
        <v>132</v>
      </c>
      <c r="E32" s="29" t="s">
        <v>211</v>
      </c>
      <c r="F32" s="46"/>
      <c r="G32" s="28" t="s">
        <v>191</v>
      </c>
      <c r="H32" s="28"/>
      <c r="I32" s="30" t="s">
        <v>209</v>
      </c>
    </row>
    <row r="33" spans="2:9" s="37" customFormat="1" ht="27" outlineLevel="1">
      <c r="B33" s="33"/>
      <c r="C33" s="36">
        <v>61</v>
      </c>
      <c r="D33" s="35" t="s">
        <v>133</v>
      </c>
      <c r="E33" s="29" t="s">
        <v>195</v>
      </c>
      <c r="F33" s="46"/>
      <c r="G33" s="28" t="s">
        <v>200</v>
      </c>
      <c r="H33" s="28" t="s">
        <v>455</v>
      </c>
      <c r="I33" s="30" t="s">
        <v>162</v>
      </c>
    </row>
    <row r="34" spans="2:9" s="37" customFormat="1" ht="27" outlineLevel="1">
      <c r="B34" s="33"/>
      <c r="C34" s="36">
        <v>62</v>
      </c>
      <c r="D34" s="35" t="s">
        <v>134</v>
      </c>
      <c r="E34" s="29" t="s">
        <v>212</v>
      </c>
      <c r="F34" s="46"/>
      <c r="G34" s="28" t="s">
        <v>200</v>
      </c>
      <c r="H34" s="28" t="s">
        <v>455</v>
      </c>
      <c r="I34" s="30" t="s">
        <v>162</v>
      </c>
    </row>
    <row r="35" spans="2:9" s="37" customFormat="1" ht="27" outlineLevel="1">
      <c r="B35" s="33"/>
      <c r="C35" s="36">
        <v>63</v>
      </c>
      <c r="D35" s="35" t="s">
        <v>135</v>
      </c>
      <c r="E35" s="29" t="s">
        <v>213</v>
      </c>
      <c r="F35" s="46"/>
      <c r="G35" s="28" t="s">
        <v>200</v>
      </c>
      <c r="H35" s="28" t="s">
        <v>455</v>
      </c>
      <c r="I35" s="30" t="s">
        <v>162</v>
      </c>
    </row>
    <row r="36" spans="2:9" ht="27" outlineLevel="1">
      <c r="B36" s="33"/>
      <c r="C36" s="34">
        <v>64</v>
      </c>
      <c r="D36" s="35" t="s">
        <v>136</v>
      </c>
      <c r="E36" s="39" t="s">
        <v>214</v>
      </c>
      <c r="F36" s="46"/>
      <c r="G36" s="28" t="s">
        <v>200</v>
      </c>
      <c r="H36" s="28" t="s">
        <v>455</v>
      </c>
      <c r="I36" s="30" t="s">
        <v>162</v>
      </c>
    </row>
    <row r="37" spans="2:9" ht="27" outlineLevel="1">
      <c r="B37" s="33"/>
      <c r="C37" s="34">
        <v>65</v>
      </c>
      <c r="D37" s="35" t="s">
        <v>137</v>
      </c>
      <c r="E37" s="39" t="s">
        <v>215</v>
      </c>
      <c r="F37" s="46"/>
      <c r="G37" s="28" t="s">
        <v>200</v>
      </c>
      <c r="H37" s="28" t="s">
        <v>455</v>
      </c>
      <c r="I37" s="30" t="s">
        <v>216</v>
      </c>
    </row>
    <row r="38" spans="2:9" ht="27" outlineLevel="1">
      <c r="B38" s="33"/>
      <c r="C38" s="34">
        <v>65</v>
      </c>
      <c r="D38" s="35" t="s">
        <v>138</v>
      </c>
      <c r="E38" s="39" t="s">
        <v>217</v>
      </c>
      <c r="F38" s="46"/>
      <c r="G38" s="28" t="s">
        <v>200</v>
      </c>
      <c r="H38" s="28" t="s">
        <v>455</v>
      </c>
      <c r="I38" s="30" t="s">
        <v>218</v>
      </c>
    </row>
    <row r="39" spans="2:9" ht="54" outlineLevel="1">
      <c r="B39" s="33"/>
      <c r="C39" s="34">
        <v>67</v>
      </c>
      <c r="D39" s="35" t="s">
        <v>164</v>
      </c>
      <c r="E39" s="39" t="s">
        <v>219</v>
      </c>
      <c r="F39" s="46"/>
      <c r="G39" s="28" t="s">
        <v>200</v>
      </c>
      <c r="H39" s="28" t="s">
        <v>457</v>
      </c>
      <c r="I39" s="30" t="s">
        <v>216</v>
      </c>
    </row>
    <row r="40" spans="2:9" ht="67.5" outlineLevel="1">
      <c r="B40" s="33"/>
      <c r="C40" s="34">
        <v>72</v>
      </c>
      <c r="D40" s="35" t="s">
        <v>165</v>
      </c>
      <c r="E40" s="39" t="s">
        <v>220</v>
      </c>
      <c r="F40" s="46"/>
      <c r="G40" s="28" t="s">
        <v>200</v>
      </c>
      <c r="H40" s="28" t="s">
        <v>458</v>
      </c>
      <c r="I40" s="30" t="s">
        <v>221</v>
      </c>
    </row>
    <row r="41" spans="2:9" ht="135" outlineLevel="1">
      <c r="B41" s="33"/>
      <c r="C41" s="34">
        <v>76</v>
      </c>
      <c r="D41" s="35" t="s">
        <v>166</v>
      </c>
      <c r="E41" s="39" t="s">
        <v>222</v>
      </c>
      <c r="F41" s="46"/>
      <c r="G41" s="28" t="s">
        <v>200</v>
      </c>
      <c r="H41" s="28" t="s">
        <v>459</v>
      </c>
      <c r="I41" s="30" t="s">
        <v>223</v>
      </c>
    </row>
    <row r="42" spans="2:9" ht="135" outlineLevel="1">
      <c r="B42" s="33"/>
      <c r="C42" s="34">
        <v>77</v>
      </c>
      <c r="D42" s="35" t="s">
        <v>167</v>
      </c>
      <c r="E42" s="39" t="s">
        <v>224</v>
      </c>
      <c r="F42" s="46"/>
      <c r="G42" s="28" t="s">
        <v>200</v>
      </c>
      <c r="H42" s="28" t="s">
        <v>459</v>
      </c>
      <c r="I42" s="30" t="s">
        <v>225</v>
      </c>
    </row>
    <row r="43" spans="2:9" ht="135" outlineLevel="1">
      <c r="B43" s="33"/>
      <c r="C43" s="34">
        <v>78</v>
      </c>
      <c r="D43" s="35" t="s">
        <v>168</v>
      </c>
      <c r="E43" s="39" t="s">
        <v>226</v>
      </c>
      <c r="F43" s="46"/>
      <c r="G43" s="28" t="s">
        <v>200</v>
      </c>
      <c r="H43" s="28" t="s">
        <v>459</v>
      </c>
      <c r="I43" s="30" t="s">
        <v>227</v>
      </c>
    </row>
    <row r="44" spans="2:9" s="21" customFormat="1" ht="40.5">
      <c r="B44" s="33"/>
      <c r="C44" s="36">
        <v>84</v>
      </c>
      <c r="D44" s="35" t="s">
        <v>169</v>
      </c>
      <c r="E44" s="39" t="s">
        <v>229</v>
      </c>
      <c r="F44" s="45" t="s">
        <v>228</v>
      </c>
      <c r="G44" s="28" t="s">
        <v>188</v>
      </c>
      <c r="H44" s="28" t="s">
        <v>452</v>
      </c>
      <c r="I44" s="30" t="s">
        <v>230</v>
      </c>
    </row>
    <row r="45" spans="2:9" ht="54" outlineLevel="1">
      <c r="B45" s="33"/>
      <c r="C45" s="36">
        <v>85</v>
      </c>
      <c r="D45" s="35" t="s">
        <v>170</v>
      </c>
      <c r="E45" s="39" t="s">
        <v>231</v>
      </c>
      <c r="F45" s="46"/>
      <c r="G45" s="28" t="s">
        <v>191</v>
      </c>
      <c r="H45" s="28" t="s">
        <v>453</v>
      </c>
      <c r="I45" s="30" t="s">
        <v>232</v>
      </c>
    </row>
    <row r="46" spans="2:9" ht="54" outlineLevel="1">
      <c r="B46" s="33"/>
      <c r="C46" s="36">
        <v>86</v>
      </c>
      <c r="D46" s="35" t="s">
        <v>171</v>
      </c>
      <c r="E46" s="39" t="s">
        <v>233</v>
      </c>
      <c r="F46" s="46"/>
      <c r="G46" s="28" t="s">
        <v>191</v>
      </c>
      <c r="H46" s="28" t="s">
        <v>453</v>
      </c>
      <c r="I46" s="30" t="s">
        <v>234</v>
      </c>
    </row>
    <row r="47" spans="2:9" ht="27" outlineLevel="1">
      <c r="B47" s="33"/>
      <c r="C47" s="36">
        <v>88</v>
      </c>
      <c r="D47" s="35" t="s">
        <v>172</v>
      </c>
      <c r="E47" s="39" t="s">
        <v>195</v>
      </c>
      <c r="F47" s="46"/>
      <c r="G47" s="28" t="s">
        <v>200</v>
      </c>
      <c r="H47" s="28" t="s">
        <v>455</v>
      </c>
      <c r="I47" s="30" t="s">
        <v>162</v>
      </c>
    </row>
    <row r="48" spans="2:9" ht="27" outlineLevel="1">
      <c r="B48" s="33"/>
      <c r="C48" s="36">
        <v>89</v>
      </c>
      <c r="D48" s="35" t="s">
        <v>173</v>
      </c>
      <c r="E48" s="39" t="s">
        <v>213</v>
      </c>
      <c r="F48" s="46"/>
      <c r="G48" s="28" t="s">
        <v>200</v>
      </c>
      <c r="H48" s="28" t="s">
        <v>455</v>
      </c>
      <c r="I48" s="30" t="s">
        <v>162</v>
      </c>
    </row>
    <row r="49" spans="2:9" ht="40.5" outlineLevel="1">
      <c r="B49" s="33"/>
      <c r="C49" s="36">
        <v>90</v>
      </c>
      <c r="D49" s="35" t="s">
        <v>174</v>
      </c>
      <c r="E49" s="39" t="s">
        <v>235</v>
      </c>
      <c r="F49" s="46"/>
      <c r="G49" s="28" t="s">
        <v>200</v>
      </c>
      <c r="H49" s="28" t="s">
        <v>455</v>
      </c>
      <c r="I49" s="30" t="s">
        <v>162</v>
      </c>
    </row>
    <row r="50" spans="2:9" ht="121.5" outlineLevel="1">
      <c r="B50" s="33"/>
      <c r="C50" s="36">
        <v>92</v>
      </c>
      <c r="D50" s="35" t="s">
        <v>175</v>
      </c>
      <c r="E50" s="39" t="s">
        <v>236</v>
      </c>
      <c r="F50" s="46"/>
      <c r="G50" s="28" t="s">
        <v>200</v>
      </c>
      <c r="H50" s="28" t="s">
        <v>460</v>
      </c>
      <c r="I50" s="30" t="s">
        <v>237</v>
      </c>
    </row>
    <row r="51" spans="2:9" ht="121.5" outlineLevel="1">
      <c r="B51" s="33"/>
      <c r="C51" s="36">
        <v>93</v>
      </c>
      <c r="D51" s="35" t="s">
        <v>176</v>
      </c>
      <c r="E51" s="39" t="s">
        <v>238</v>
      </c>
      <c r="F51" s="46"/>
      <c r="G51" s="28" t="s">
        <v>200</v>
      </c>
      <c r="H51" s="28" t="s">
        <v>460</v>
      </c>
      <c r="I51" s="30" t="s">
        <v>237</v>
      </c>
    </row>
    <row r="52" spans="2:9" ht="40.5" outlineLevel="1">
      <c r="B52" s="33"/>
      <c r="C52" s="36">
        <v>97</v>
      </c>
      <c r="D52" s="35" t="s">
        <v>177</v>
      </c>
      <c r="E52" s="39" t="s">
        <v>240</v>
      </c>
      <c r="F52" s="45" t="s">
        <v>239</v>
      </c>
      <c r="G52" s="28" t="s">
        <v>188</v>
      </c>
      <c r="H52" s="28" t="s">
        <v>452</v>
      </c>
      <c r="I52" s="30" t="s">
        <v>241</v>
      </c>
    </row>
    <row r="53" spans="2:9" ht="54" outlineLevel="1">
      <c r="B53" s="33"/>
      <c r="C53" s="34">
        <v>98</v>
      </c>
      <c r="D53" s="35" t="s">
        <v>178</v>
      </c>
      <c r="E53" s="39" t="s">
        <v>242</v>
      </c>
      <c r="F53" s="46"/>
      <c r="G53" s="28" t="s">
        <v>249</v>
      </c>
      <c r="H53" s="28" t="s">
        <v>453</v>
      </c>
      <c r="I53" s="30" t="s">
        <v>243</v>
      </c>
    </row>
    <row r="54" spans="2:9" ht="54" outlineLevel="1">
      <c r="B54" s="33"/>
      <c r="C54" s="34">
        <v>99</v>
      </c>
      <c r="D54" s="35" t="s">
        <v>179</v>
      </c>
      <c r="E54" s="39" t="s">
        <v>244</v>
      </c>
      <c r="F54" s="46"/>
      <c r="G54" s="28"/>
      <c r="H54" s="28" t="s">
        <v>453</v>
      </c>
      <c r="I54" s="30" t="s">
        <v>245</v>
      </c>
    </row>
    <row r="55" spans="2:9" ht="54" outlineLevel="1">
      <c r="B55" s="33"/>
      <c r="C55" s="34">
        <v>100</v>
      </c>
      <c r="D55" s="35" t="s">
        <v>180</v>
      </c>
      <c r="E55" s="39" t="s">
        <v>246</v>
      </c>
      <c r="F55" s="46"/>
      <c r="G55" s="28" t="s">
        <v>249</v>
      </c>
      <c r="H55" s="28" t="s">
        <v>453</v>
      </c>
      <c r="I55" s="30" t="s">
        <v>245</v>
      </c>
    </row>
    <row r="56" spans="2:9" ht="54" outlineLevel="1">
      <c r="B56" s="33"/>
      <c r="C56" s="34">
        <v>104</v>
      </c>
      <c r="D56" s="35" t="s">
        <v>181</v>
      </c>
      <c r="E56" s="39" t="s">
        <v>247</v>
      </c>
      <c r="F56" s="46"/>
      <c r="G56" s="28" t="s">
        <v>249</v>
      </c>
      <c r="H56" s="28" t="s">
        <v>461</v>
      </c>
      <c r="I56" s="30" t="s">
        <v>248</v>
      </c>
    </row>
    <row r="57" spans="2:9" ht="54" outlineLevel="1">
      <c r="B57" s="33"/>
      <c r="C57" s="34">
        <v>105</v>
      </c>
      <c r="D57" s="35" t="s">
        <v>182</v>
      </c>
      <c r="E57" s="39" t="s">
        <v>250</v>
      </c>
      <c r="F57" s="46"/>
      <c r="G57" s="28" t="s">
        <v>249</v>
      </c>
      <c r="H57" s="28" t="s">
        <v>461</v>
      </c>
      <c r="I57" s="30" t="s">
        <v>251</v>
      </c>
    </row>
    <row r="58" spans="2:9" ht="54" outlineLevel="1">
      <c r="B58" s="33"/>
      <c r="C58" s="34">
        <v>106</v>
      </c>
      <c r="D58" s="35" t="s">
        <v>183</v>
      </c>
      <c r="E58" s="39" t="s">
        <v>462</v>
      </c>
      <c r="F58" s="46"/>
      <c r="G58" s="28" t="s">
        <v>249</v>
      </c>
      <c r="H58" s="28" t="s">
        <v>461</v>
      </c>
      <c r="I58" s="30" t="s">
        <v>251</v>
      </c>
    </row>
    <row r="59" spans="2:9" ht="27" outlineLevel="1">
      <c r="B59" s="33"/>
      <c r="C59" s="34">
        <v>108</v>
      </c>
      <c r="D59" s="35" t="s">
        <v>139</v>
      </c>
      <c r="E59" s="39" t="s">
        <v>252</v>
      </c>
      <c r="F59" s="46"/>
      <c r="G59" s="28" t="s">
        <v>200</v>
      </c>
      <c r="H59" s="28" t="s">
        <v>455</v>
      </c>
      <c r="I59" s="30" t="s">
        <v>162</v>
      </c>
    </row>
    <row r="60" spans="2:9" ht="27" outlineLevel="1">
      <c r="B60" s="33"/>
      <c r="C60" s="40">
        <v>109</v>
      </c>
      <c r="D60" s="35" t="s">
        <v>140</v>
      </c>
      <c r="E60" s="39" t="s">
        <v>253</v>
      </c>
      <c r="F60" s="46"/>
      <c r="G60" s="28" t="s">
        <v>200</v>
      </c>
      <c r="H60" s="28" t="s">
        <v>455</v>
      </c>
      <c r="I60" s="30" t="s">
        <v>162</v>
      </c>
    </row>
    <row r="61" spans="2:9" ht="27">
      <c r="B61" s="33"/>
      <c r="C61" s="41">
        <v>110</v>
      </c>
      <c r="D61" s="35" t="s">
        <v>141</v>
      </c>
      <c r="E61" s="39" t="s">
        <v>254</v>
      </c>
      <c r="F61" s="46"/>
      <c r="G61" s="28" t="s">
        <v>200</v>
      </c>
      <c r="H61" s="28" t="s">
        <v>455</v>
      </c>
      <c r="I61" s="30" t="s">
        <v>162</v>
      </c>
    </row>
    <row r="62" spans="2:9" ht="54" outlineLevel="1">
      <c r="B62" s="33"/>
      <c r="C62" s="40">
        <v>112</v>
      </c>
      <c r="D62" s="35" t="s">
        <v>142</v>
      </c>
      <c r="E62" s="39" t="s">
        <v>255</v>
      </c>
      <c r="F62" s="46"/>
      <c r="G62" s="28" t="s">
        <v>200</v>
      </c>
      <c r="H62" s="28" t="s">
        <v>463</v>
      </c>
      <c r="I62" s="30" t="s">
        <v>256</v>
      </c>
    </row>
    <row r="63" spans="2:9" ht="54" outlineLevel="1">
      <c r="B63" s="33"/>
      <c r="C63" s="47">
        <v>113</v>
      </c>
      <c r="D63" s="35" t="s">
        <v>143</v>
      </c>
      <c r="E63" s="39" t="s">
        <v>257</v>
      </c>
      <c r="F63" s="46"/>
      <c r="G63" s="28" t="s">
        <v>200</v>
      </c>
      <c r="H63" s="28" t="s">
        <v>464</v>
      </c>
      <c r="I63" s="30" t="s">
        <v>258</v>
      </c>
    </row>
    <row r="64" spans="2:9" ht="27" outlineLevel="1">
      <c r="B64" s="33"/>
      <c r="C64" s="47">
        <v>118</v>
      </c>
      <c r="D64" s="35" t="s">
        <v>144</v>
      </c>
      <c r="E64" s="39" t="s">
        <v>465</v>
      </c>
      <c r="F64" s="45" t="s">
        <v>268</v>
      </c>
      <c r="G64" s="28" t="s">
        <v>188</v>
      </c>
      <c r="H64" s="28" t="s">
        <v>452</v>
      </c>
      <c r="I64" s="30"/>
    </row>
    <row r="65" spans="2:9" ht="54" outlineLevel="1">
      <c r="B65" s="33"/>
      <c r="C65" s="47">
        <v>119</v>
      </c>
      <c r="D65" s="35" t="s">
        <v>145</v>
      </c>
      <c r="E65" s="39" t="s">
        <v>259</v>
      </c>
      <c r="F65" s="46"/>
      <c r="G65" s="28" t="s">
        <v>191</v>
      </c>
      <c r="H65" s="28" t="s">
        <v>453</v>
      </c>
      <c r="I65" s="30" t="s">
        <v>260</v>
      </c>
    </row>
    <row r="66" spans="2:9" ht="54" outlineLevel="1">
      <c r="B66" s="33"/>
      <c r="C66" s="47">
        <v>119</v>
      </c>
      <c r="D66" s="35" t="s">
        <v>146</v>
      </c>
      <c r="E66" s="39" t="s">
        <v>261</v>
      </c>
      <c r="F66" s="46"/>
      <c r="G66" s="28" t="s">
        <v>191</v>
      </c>
      <c r="H66" s="28" t="s">
        <v>453</v>
      </c>
      <c r="I66" s="30" t="s">
        <v>262</v>
      </c>
    </row>
    <row r="67" spans="2:9" ht="54" outlineLevel="1">
      <c r="B67" s="33"/>
      <c r="C67" s="47">
        <v>121</v>
      </c>
      <c r="D67" s="35" t="s">
        <v>147</v>
      </c>
      <c r="E67" s="39" t="s">
        <v>263</v>
      </c>
      <c r="F67" s="46"/>
      <c r="G67" s="28" t="s">
        <v>191</v>
      </c>
      <c r="H67" s="28" t="s">
        <v>456</v>
      </c>
      <c r="I67" s="30" t="s">
        <v>264</v>
      </c>
    </row>
    <row r="68" spans="2:9" ht="27" outlineLevel="1">
      <c r="B68" s="33"/>
      <c r="C68" s="40">
        <v>122</v>
      </c>
      <c r="D68" s="35" t="s">
        <v>148</v>
      </c>
      <c r="E68" s="39" t="s">
        <v>265</v>
      </c>
      <c r="F68" s="46"/>
      <c r="G68" s="28" t="s">
        <v>200</v>
      </c>
      <c r="H68" s="28" t="s">
        <v>455</v>
      </c>
      <c r="I68" s="30" t="s">
        <v>162</v>
      </c>
    </row>
    <row r="69" spans="2:9" ht="27" outlineLevel="1">
      <c r="B69" s="33"/>
      <c r="C69" s="40">
        <v>124</v>
      </c>
      <c r="D69" s="35" t="s">
        <v>149</v>
      </c>
      <c r="E69" s="39" t="s">
        <v>212</v>
      </c>
      <c r="F69" s="33"/>
      <c r="G69" s="28" t="s">
        <v>200</v>
      </c>
      <c r="H69" s="28" t="s">
        <v>455</v>
      </c>
      <c r="I69" s="30" t="s">
        <v>162</v>
      </c>
    </row>
    <row r="70" spans="2:9" ht="54" outlineLevel="1">
      <c r="B70" s="33"/>
      <c r="C70" s="40">
        <v>125</v>
      </c>
      <c r="D70" s="35" t="s">
        <v>184</v>
      </c>
      <c r="E70" s="39" t="s">
        <v>266</v>
      </c>
      <c r="F70" s="33"/>
      <c r="G70" s="28" t="s">
        <v>200</v>
      </c>
      <c r="H70" s="28" t="s">
        <v>466</v>
      </c>
      <c r="I70" s="30" t="s">
        <v>162</v>
      </c>
    </row>
    <row r="71" spans="2:9" ht="54">
      <c r="B71" s="33"/>
      <c r="C71" s="41">
        <v>126</v>
      </c>
      <c r="D71" s="35" t="s">
        <v>185</v>
      </c>
      <c r="E71" s="39" t="s">
        <v>467</v>
      </c>
      <c r="F71" s="33"/>
      <c r="G71" s="28" t="s">
        <v>200</v>
      </c>
      <c r="H71" s="28" t="s">
        <v>466</v>
      </c>
      <c r="I71" s="30" t="s">
        <v>162</v>
      </c>
    </row>
    <row r="72" spans="2:9" s="37" customFormat="1" ht="54" outlineLevel="1">
      <c r="B72" s="33"/>
      <c r="C72" s="47">
        <v>127</v>
      </c>
      <c r="D72" s="35" t="s">
        <v>186</v>
      </c>
      <c r="E72" s="39" t="s">
        <v>267</v>
      </c>
      <c r="F72" s="46"/>
      <c r="G72" s="28" t="s">
        <v>200</v>
      </c>
      <c r="H72" s="28" t="s">
        <v>468</v>
      </c>
      <c r="I72" s="30" t="s">
        <v>162</v>
      </c>
    </row>
    <row r="73" spans="2:9" ht="81">
      <c r="B73" s="33"/>
      <c r="C73" s="47">
        <v>132</v>
      </c>
      <c r="D73" s="35" t="s">
        <v>187</v>
      </c>
      <c r="E73" s="39" t="s">
        <v>296</v>
      </c>
      <c r="F73" s="45" t="s">
        <v>295</v>
      </c>
      <c r="G73" s="28" t="s">
        <v>188</v>
      </c>
      <c r="H73" s="28" t="s">
        <v>452</v>
      </c>
      <c r="I73" s="30"/>
    </row>
    <row r="74" spans="2:9" ht="54">
      <c r="C74" s="2">
        <v>133</v>
      </c>
      <c r="D74" s="35" t="s">
        <v>269</v>
      </c>
      <c r="E74" s="39" t="s">
        <v>297</v>
      </c>
      <c r="G74" s="28" t="s">
        <v>191</v>
      </c>
      <c r="H74" s="46" t="s">
        <v>453</v>
      </c>
      <c r="I74" s="30" t="s">
        <v>298</v>
      </c>
    </row>
    <row r="75" spans="2:9" ht="54">
      <c r="C75" s="47">
        <v>134</v>
      </c>
      <c r="D75" s="35" t="s">
        <v>270</v>
      </c>
      <c r="E75" s="39" t="s">
        <v>299</v>
      </c>
      <c r="G75" s="28" t="s">
        <v>191</v>
      </c>
      <c r="H75" s="46" t="s">
        <v>453</v>
      </c>
      <c r="I75" s="30" t="s">
        <v>298</v>
      </c>
    </row>
    <row r="76" spans="2:9" ht="54">
      <c r="C76" s="47">
        <v>135</v>
      </c>
      <c r="D76" s="35" t="s">
        <v>271</v>
      </c>
      <c r="E76" s="39" t="s">
        <v>300</v>
      </c>
      <c r="G76" s="28" t="s">
        <v>191</v>
      </c>
      <c r="H76" s="46" t="s">
        <v>453</v>
      </c>
      <c r="I76" s="30" t="s">
        <v>298</v>
      </c>
    </row>
    <row r="77" spans="2:9" ht="12.6" customHeight="1">
      <c r="C77" s="47">
        <v>135</v>
      </c>
      <c r="D77" s="35" t="s">
        <v>272</v>
      </c>
      <c r="E77" s="39" t="s">
        <v>301</v>
      </c>
      <c r="G77" s="27" t="s">
        <v>191</v>
      </c>
      <c r="H77" s="46" t="s">
        <v>453</v>
      </c>
      <c r="I77" s="30" t="s">
        <v>234</v>
      </c>
    </row>
    <row r="78" spans="2:9" ht="54">
      <c r="C78" s="47">
        <v>136</v>
      </c>
      <c r="D78" s="35" t="s">
        <v>273</v>
      </c>
      <c r="E78" s="39" t="s">
        <v>302</v>
      </c>
      <c r="G78" s="28" t="s">
        <v>191</v>
      </c>
      <c r="H78" s="46" t="s">
        <v>453</v>
      </c>
      <c r="I78" s="30" t="s">
        <v>234</v>
      </c>
    </row>
    <row r="79" spans="2:9" ht="54">
      <c r="C79" s="47">
        <v>137</v>
      </c>
      <c r="D79" s="35" t="s">
        <v>274</v>
      </c>
      <c r="E79" s="39" t="s">
        <v>303</v>
      </c>
      <c r="G79" s="28" t="s">
        <v>191</v>
      </c>
      <c r="H79" s="28" t="s">
        <v>456</v>
      </c>
      <c r="I79" s="30" t="s">
        <v>298</v>
      </c>
    </row>
    <row r="80" spans="2:9" ht="54">
      <c r="C80" s="47">
        <v>138</v>
      </c>
      <c r="D80" s="35" t="s">
        <v>275</v>
      </c>
      <c r="E80" s="39" t="s">
        <v>304</v>
      </c>
      <c r="G80" s="28" t="s">
        <v>191</v>
      </c>
      <c r="H80" s="28" t="s">
        <v>456</v>
      </c>
      <c r="I80" s="30" t="s">
        <v>298</v>
      </c>
    </row>
    <row r="81" spans="2:9" ht="27">
      <c r="C81" s="47">
        <v>139</v>
      </c>
      <c r="D81" s="35" t="s">
        <v>276</v>
      </c>
      <c r="E81" s="39" t="s">
        <v>265</v>
      </c>
      <c r="G81" s="28" t="s">
        <v>200</v>
      </c>
      <c r="H81" s="28" t="s">
        <v>455</v>
      </c>
      <c r="I81" s="30" t="s">
        <v>162</v>
      </c>
    </row>
    <row r="82" spans="2:9" ht="27">
      <c r="C82" s="47">
        <v>140</v>
      </c>
      <c r="D82" s="35" t="s">
        <v>277</v>
      </c>
      <c r="E82" s="39" t="s">
        <v>305</v>
      </c>
      <c r="G82" s="28" t="s">
        <v>200</v>
      </c>
      <c r="H82" s="28" t="s">
        <v>455</v>
      </c>
      <c r="I82" s="30" t="s">
        <v>162</v>
      </c>
    </row>
    <row r="83" spans="2:9" ht="27">
      <c r="B83" s="42"/>
      <c r="C83" s="34">
        <v>141</v>
      </c>
      <c r="D83" s="35" t="s">
        <v>278</v>
      </c>
      <c r="E83" s="29" t="s">
        <v>306</v>
      </c>
      <c r="G83" s="31" t="s">
        <v>200</v>
      </c>
      <c r="H83" s="28" t="s">
        <v>455</v>
      </c>
      <c r="I83" s="30" t="s">
        <v>162</v>
      </c>
    </row>
    <row r="84" spans="2:9" s="21" customFormat="1">
      <c r="B84" s="22" t="s">
        <v>406</v>
      </c>
      <c r="C84" s="32"/>
      <c r="D84" s="35"/>
      <c r="F84" s="31"/>
      <c r="G84" s="31"/>
      <c r="H84" s="31"/>
      <c r="I84" s="30"/>
    </row>
    <row r="85" spans="2:9" s="21" customFormat="1" ht="40.5" outlineLevel="1">
      <c r="B85" s="33"/>
      <c r="C85" s="34">
        <v>147</v>
      </c>
      <c r="D85" s="35" t="s">
        <v>279</v>
      </c>
      <c r="E85" s="29" t="s">
        <v>307</v>
      </c>
      <c r="F85" s="28" t="s">
        <v>160</v>
      </c>
      <c r="G85" s="28"/>
      <c r="H85" s="28"/>
      <c r="I85" s="30" t="s">
        <v>308</v>
      </c>
    </row>
    <row r="86" spans="2:9" s="21" customFormat="1" ht="40.5" outlineLevel="1">
      <c r="B86" s="33"/>
      <c r="C86" s="34">
        <v>147</v>
      </c>
      <c r="D86" s="35" t="s">
        <v>280</v>
      </c>
      <c r="E86" s="29" t="s">
        <v>309</v>
      </c>
      <c r="F86" s="28"/>
      <c r="G86" s="28"/>
      <c r="H86" s="28"/>
      <c r="I86" s="30" t="s">
        <v>308</v>
      </c>
    </row>
    <row r="87" spans="2:9" s="21" customFormat="1" ht="40.5" outlineLevel="1">
      <c r="B87" s="33"/>
      <c r="C87" s="34">
        <v>148</v>
      </c>
      <c r="D87" s="35" t="s">
        <v>281</v>
      </c>
      <c r="E87" s="29" t="s">
        <v>310</v>
      </c>
      <c r="F87" s="28"/>
      <c r="G87" s="28"/>
      <c r="H87" s="28"/>
      <c r="I87" s="30" t="s">
        <v>308</v>
      </c>
    </row>
    <row r="88" spans="2:9" s="21" customFormat="1" ht="40.5" outlineLevel="1">
      <c r="B88" s="33"/>
      <c r="C88" s="34">
        <v>151</v>
      </c>
      <c r="D88" s="35" t="s">
        <v>282</v>
      </c>
      <c r="E88" s="48" t="s">
        <v>312</v>
      </c>
      <c r="F88" s="45" t="s">
        <v>311</v>
      </c>
      <c r="G88" s="28" t="s">
        <v>188</v>
      </c>
      <c r="H88" s="28" t="s">
        <v>469</v>
      </c>
      <c r="I88" s="30" t="s">
        <v>308</v>
      </c>
    </row>
    <row r="89" spans="2:9" s="21" customFormat="1" ht="40.5" outlineLevel="1">
      <c r="B89" s="33"/>
      <c r="C89" s="34">
        <v>152</v>
      </c>
      <c r="D89" s="35" t="s">
        <v>283</v>
      </c>
      <c r="E89" s="29" t="s">
        <v>313</v>
      </c>
      <c r="F89" s="46"/>
      <c r="G89" s="28" t="s">
        <v>188</v>
      </c>
      <c r="H89" s="28" t="s">
        <v>469</v>
      </c>
      <c r="I89" s="30" t="s">
        <v>308</v>
      </c>
    </row>
    <row r="90" spans="2:9" s="21" customFormat="1" ht="27" outlineLevel="1">
      <c r="B90" s="33"/>
      <c r="C90" s="34">
        <v>155</v>
      </c>
      <c r="D90" s="35" t="s">
        <v>284</v>
      </c>
      <c r="E90" s="29" t="s">
        <v>314</v>
      </c>
      <c r="F90" s="46"/>
      <c r="G90" s="28" t="s">
        <v>188</v>
      </c>
      <c r="H90" s="28" t="s">
        <v>452</v>
      </c>
      <c r="I90" s="30" t="s">
        <v>470</v>
      </c>
    </row>
    <row r="91" spans="2:9" s="21" customFormat="1" ht="54" outlineLevel="1">
      <c r="B91" s="33"/>
      <c r="C91" s="34">
        <v>157</v>
      </c>
      <c r="D91" s="35" t="s">
        <v>285</v>
      </c>
      <c r="E91" s="29" t="s">
        <v>315</v>
      </c>
      <c r="F91" s="46"/>
      <c r="G91" s="28" t="s">
        <v>191</v>
      </c>
      <c r="H91" s="28" t="s">
        <v>453</v>
      </c>
      <c r="I91" s="30" t="s">
        <v>317</v>
      </c>
    </row>
    <row r="92" spans="2:9" s="21" customFormat="1" ht="54" outlineLevel="1">
      <c r="B92" s="33"/>
      <c r="C92" s="34">
        <v>158</v>
      </c>
      <c r="D92" s="35" t="s">
        <v>286</v>
      </c>
      <c r="E92" s="29" t="s">
        <v>156</v>
      </c>
      <c r="F92" s="46"/>
      <c r="G92" s="28" t="s">
        <v>191</v>
      </c>
      <c r="H92" s="28" t="s">
        <v>453</v>
      </c>
      <c r="I92" s="30" t="s">
        <v>318</v>
      </c>
    </row>
    <row r="93" spans="2:9" s="21" customFormat="1" ht="54" outlineLevel="1">
      <c r="B93" s="33"/>
      <c r="C93" s="34">
        <v>158</v>
      </c>
      <c r="D93" s="35" t="s">
        <v>287</v>
      </c>
      <c r="E93" s="29" t="s">
        <v>316</v>
      </c>
      <c r="F93" s="46"/>
      <c r="G93" s="28" t="s">
        <v>191</v>
      </c>
      <c r="H93" s="28" t="s">
        <v>453</v>
      </c>
      <c r="I93" s="30" t="s">
        <v>1763</v>
      </c>
    </row>
    <row r="94" spans="2:9" s="21" customFormat="1" ht="54" outlineLevel="1">
      <c r="B94" s="33"/>
      <c r="C94" s="34">
        <v>159</v>
      </c>
      <c r="D94" s="35" t="s">
        <v>288</v>
      </c>
      <c r="E94" s="29" t="s">
        <v>319</v>
      </c>
      <c r="F94" s="46"/>
      <c r="G94" s="28" t="s">
        <v>191</v>
      </c>
      <c r="H94" s="28" t="s">
        <v>456</v>
      </c>
      <c r="I94" s="30" t="s">
        <v>320</v>
      </c>
    </row>
    <row r="95" spans="2:9" s="21" customFormat="1" ht="54" outlineLevel="1">
      <c r="B95" s="33"/>
      <c r="C95" s="34">
        <v>160</v>
      </c>
      <c r="D95" s="35" t="s">
        <v>289</v>
      </c>
      <c r="E95" s="29" t="s">
        <v>321</v>
      </c>
      <c r="F95" s="46"/>
      <c r="G95" s="28" t="s">
        <v>191</v>
      </c>
      <c r="H95" s="28" t="s">
        <v>456</v>
      </c>
      <c r="I95" s="30" t="s">
        <v>320</v>
      </c>
    </row>
    <row r="96" spans="2:9" s="21" customFormat="1" ht="54" outlineLevel="1">
      <c r="B96" s="33"/>
      <c r="C96" s="34">
        <v>161</v>
      </c>
      <c r="D96" s="35" t="s">
        <v>290</v>
      </c>
      <c r="E96" s="29" t="s">
        <v>322</v>
      </c>
      <c r="F96" s="46"/>
      <c r="G96" s="28" t="s">
        <v>191</v>
      </c>
      <c r="H96" s="28" t="s">
        <v>456</v>
      </c>
      <c r="I96" s="30" t="s">
        <v>320</v>
      </c>
    </row>
    <row r="97" spans="2:11" s="37" customFormat="1" ht="54" outlineLevel="1">
      <c r="B97" s="33"/>
      <c r="C97" s="36">
        <v>162</v>
      </c>
      <c r="D97" s="35" t="s">
        <v>291</v>
      </c>
      <c r="E97" s="29" t="s">
        <v>323</v>
      </c>
      <c r="F97" s="46"/>
      <c r="G97" s="28" t="s">
        <v>191</v>
      </c>
      <c r="H97" s="28" t="s">
        <v>456</v>
      </c>
      <c r="I97" s="30" t="s">
        <v>320</v>
      </c>
      <c r="K97" s="38"/>
    </row>
    <row r="98" spans="2:11" ht="54">
      <c r="C98" s="36">
        <v>162</v>
      </c>
      <c r="D98" s="35" t="s">
        <v>292</v>
      </c>
      <c r="E98" s="29" t="s">
        <v>324</v>
      </c>
      <c r="F98" s="46"/>
      <c r="G98" s="28" t="s">
        <v>191</v>
      </c>
      <c r="H98" s="28" t="s">
        <v>456</v>
      </c>
      <c r="I98" s="30" t="s">
        <v>320</v>
      </c>
    </row>
    <row r="99" spans="2:11" ht="54">
      <c r="C99" s="47">
        <v>163</v>
      </c>
      <c r="D99" s="35" t="s">
        <v>293</v>
      </c>
      <c r="E99" s="39" t="s">
        <v>325</v>
      </c>
      <c r="G99" s="28" t="s">
        <v>191</v>
      </c>
      <c r="H99" s="28" t="s">
        <v>456</v>
      </c>
      <c r="I99" s="30" t="s">
        <v>326</v>
      </c>
    </row>
    <row r="100" spans="2:11" ht="54">
      <c r="C100" s="47">
        <v>164</v>
      </c>
      <c r="D100" s="35" t="s">
        <v>294</v>
      </c>
      <c r="E100" s="39" t="s">
        <v>327</v>
      </c>
      <c r="G100" s="28" t="s">
        <v>191</v>
      </c>
      <c r="H100" s="28" t="s">
        <v>456</v>
      </c>
      <c r="I100" s="30" t="s">
        <v>320</v>
      </c>
    </row>
    <row r="101" spans="2:11" ht="54">
      <c r="C101" s="47">
        <v>166</v>
      </c>
      <c r="D101" s="35" t="s">
        <v>328</v>
      </c>
      <c r="E101" s="29" t="s">
        <v>337</v>
      </c>
      <c r="G101" s="28" t="s">
        <v>200</v>
      </c>
      <c r="H101" s="28" t="s">
        <v>471</v>
      </c>
      <c r="I101" s="30" t="s">
        <v>308</v>
      </c>
    </row>
    <row r="102" spans="2:11" ht="54">
      <c r="C102" s="47">
        <v>167</v>
      </c>
      <c r="D102" s="35" t="s">
        <v>329</v>
      </c>
      <c r="E102" s="29" t="s">
        <v>338</v>
      </c>
      <c r="G102" s="28" t="s">
        <v>200</v>
      </c>
      <c r="H102" s="28" t="s">
        <v>471</v>
      </c>
      <c r="I102" s="30" t="s">
        <v>308</v>
      </c>
    </row>
    <row r="103" spans="2:11" ht="54">
      <c r="C103" s="47">
        <v>168</v>
      </c>
      <c r="D103" s="35" t="s">
        <v>330</v>
      </c>
      <c r="E103" s="29" t="s">
        <v>339</v>
      </c>
      <c r="G103" s="28" t="s">
        <v>200</v>
      </c>
      <c r="H103" s="28" t="s">
        <v>471</v>
      </c>
      <c r="I103" s="30" t="s">
        <v>340</v>
      </c>
    </row>
    <row r="104" spans="2:11" ht="54">
      <c r="C104" s="47">
        <v>168</v>
      </c>
      <c r="D104" s="35" t="s">
        <v>331</v>
      </c>
      <c r="E104" s="29" t="s">
        <v>341</v>
      </c>
      <c r="G104" s="28" t="s">
        <v>200</v>
      </c>
      <c r="H104" s="28" t="s">
        <v>471</v>
      </c>
      <c r="I104" s="30" t="s">
        <v>340</v>
      </c>
    </row>
    <row r="105" spans="2:11" ht="54">
      <c r="C105" s="47">
        <v>169</v>
      </c>
      <c r="D105" s="35" t="s">
        <v>332</v>
      </c>
      <c r="E105" s="29" t="s">
        <v>342</v>
      </c>
      <c r="G105" s="28" t="s">
        <v>200</v>
      </c>
      <c r="H105" s="28" t="s">
        <v>471</v>
      </c>
      <c r="I105" s="30" t="s">
        <v>308</v>
      </c>
    </row>
    <row r="106" spans="2:11" ht="54">
      <c r="C106" s="47">
        <v>170</v>
      </c>
      <c r="D106" s="35" t="s">
        <v>333</v>
      </c>
      <c r="E106" s="29" t="s">
        <v>472</v>
      </c>
      <c r="G106" s="28" t="s">
        <v>200</v>
      </c>
      <c r="H106" s="28" t="s">
        <v>471</v>
      </c>
      <c r="I106" s="30" t="s">
        <v>308</v>
      </c>
    </row>
    <row r="107" spans="2:11" ht="54">
      <c r="C107" s="47">
        <v>172</v>
      </c>
      <c r="D107" s="35" t="s">
        <v>334</v>
      </c>
      <c r="E107" s="29" t="s">
        <v>343</v>
      </c>
      <c r="G107" s="28" t="s">
        <v>200</v>
      </c>
      <c r="H107" s="28" t="s">
        <v>471</v>
      </c>
      <c r="I107" s="30" t="s">
        <v>308</v>
      </c>
    </row>
    <row r="108" spans="2:11" ht="54">
      <c r="C108" s="47">
        <v>173</v>
      </c>
      <c r="D108" s="35" t="s">
        <v>335</v>
      </c>
      <c r="E108" s="29" t="s">
        <v>344</v>
      </c>
      <c r="G108" s="28" t="s">
        <v>200</v>
      </c>
      <c r="H108" s="28" t="s">
        <v>471</v>
      </c>
      <c r="I108" s="30" t="s">
        <v>345</v>
      </c>
    </row>
    <row r="109" spans="2:11" ht="40.5">
      <c r="C109" s="2">
        <v>176</v>
      </c>
      <c r="D109" s="35" t="s">
        <v>336</v>
      </c>
      <c r="E109" s="1" t="s">
        <v>346</v>
      </c>
      <c r="G109" s="1" t="s">
        <v>200</v>
      </c>
      <c r="H109" s="1" t="s">
        <v>473</v>
      </c>
      <c r="I109" s="30" t="s">
        <v>308</v>
      </c>
    </row>
    <row r="110" spans="2:11" ht="27">
      <c r="C110" s="34">
        <v>180</v>
      </c>
      <c r="D110" s="35" t="s">
        <v>349</v>
      </c>
      <c r="E110" s="48" t="s">
        <v>348</v>
      </c>
      <c r="F110" s="45" t="s">
        <v>347</v>
      </c>
      <c r="G110" s="28" t="s">
        <v>188</v>
      </c>
      <c r="H110" s="28" t="s">
        <v>452</v>
      </c>
      <c r="I110" s="30"/>
    </row>
    <row r="111" spans="2:11" ht="54">
      <c r="C111" s="34">
        <v>182</v>
      </c>
      <c r="D111" s="35" t="s">
        <v>350</v>
      </c>
      <c r="E111" s="29" t="s">
        <v>351</v>
      </c>
      <c r="F111" s="46"/>
      <c r="G111" s="28" t="s">
        <v>191</v>
      </c>
      <c r="H111" s="28" t="s">
        <v>453</v>
      </c>
      <c r="I111" s="30" t="s">
        <v>352</v>
      </c>
    </row>
    <row r="112" spans="2:11" ht="54">
      <c r="C112" s="34">
        <v>182</v>
      </c>
      <c r="D112" s="35" t="s">
        <v>354</v>
      </c>
      <c r="E112" s="29" t="s">
        <v>353</v>
      </c>
      <c r="F112" s="46"/>
      <c r="G112" s="28" t="s">
        <v>191</v>
      </c>
      <c r="H112" s="28" t="s">
        <v>453</v>
      </c>
      <c r="I112" s="30" t="s">
        <v>352</v>
      </c>
    </row>
    <row r="113" spans="3:9" ht="54">
      <c r="C113" s="34">
        <v>183</v>
      </c>
      <c r="D113" s="35" t="s">
        <v>355</v>
      </c>
      <c r="E113" s="29" t="s">
        <v>367</v>
      </c>
      <c r="F113" s="46"/>
      <c r="G113" s="28" t="s">
        <v>191</v>
      </c>
      <c r="H113" s="28" t="s">
        <v>453</v>
      </c>
      <c r="I113" s="30" t="s">
        <v>368</v>
      </c>
    </row>
    <row r="114" spans="3:9" ht="54">
      <c r="C114" s="34">
        <v>184</v>
      </c>
      <c r="D114" s="35" t="s">
        <v>356</v>
      </c>
      <c r="E114" s="29" t="s">
        <v>1767</v>
      </c>
      <c r="G114" s="28" t="s">
        <v>191</v>
      </c>
      <c r="H114" s="28" t="s">
        <v>453</v>
      </c>
      <c r="I114" s="30" t="s">
        <v>352</v>
      </c>
    </row>
    <row r="115" spans="3:9" ht="54">
      <c r="C115" s="34">
        <v>184</v>
      </c>
      <c r="D115" s="35" t="s">
        <v>357</v>
      </c>
      <c r="E115" s="29" t="s">
        <v>369</v>
      </c>
      <c r="G115" s="28" t="s">
        <v>191</v>
      </c>
      <c r="H115" s="28" t="s">
        <v>453</v>
      </c>
      <c r="I115" s="30" t="s">
        <v>370</v>
      </c>
    </row>
    <row r="116" spans="3:9" ht="54">
      <c r="C116" s="34">
        <v>185</v>
      </c>
      <c r="D116" s="35" t="s">
        <v>358</v>
      </c>
      <c r="E116" s="29" t="s">
        <v>371</v>
      </c>
      <c r="G116" s="28" t="s">
        <v>191</v>
      </c>
      <c r="H116" s="28" t="s">
        <v>453</v>
      </c>
      <c r="I116" s="30" t="s">
        <v>372</v>
      </c>
    </row>
    <row r="117" spans="3:9" ht="54">
      <c r="C117" s="2">
        <v>186</v>
      </c>
      <c r="D117" s="35" t="s">
        <v>359</v>
      </c>
      <c r="E117" s="29" t="s">
        <v>373</v>
      </c>
      <c r="G117" s="28" t="s">
        <v>191</v>
      </c>
      <c r="H117" s="28" t="s">
        <v>453</v>
      </c>
      <c r="I117" s="30" t="s">
        <v>374</v>
      </c>
    </row>
    <row r="118" spans="3:9" ht="40.5">
      <c r="C118" s="47">
        <v>189</v>
      </c>
      <c r="D118" s="35" t="s">
        <v>360</v>
      </c>
      <c r="E118" s="29" t="s">
        <v>375</v>
      </c>
      <c r="G118" s="28" t="s">
        <v>200</v>
      </c>
      <c r="H118" s="28" t="s">
        <v>455</v>
      </c>
      <c r="I118" s="30" t="s">
        <v>308</v>
      </c>
    </row>
    <row r="119" spans="3:9" ht="40.5">
      <c r="C119" s="47">
        <v>190</v>
      </c>
      <c r="D119" s="35" t="s">
        <v>361</v>
      </c>
      <c r="E119" s="29" t="s">
        <v>376</v>
      </c>
      <c r="G119" s="28" t="s">
        <v>200</v>
      </c>
      <c r="H119" s="28" t="s">
        <v>455</v>
      </c>
      <c r="I119" s="30" t="s">
        <v>308</v>
      </c>
    </row>
    <row r="120" spans="3:9" ht="54">
      <c r="C120" s="47">
        <v>204</v>
      </c>
      <c r="D120" s="35" t="s">
        <v>362</v>
      </c>
      <c r="E120" s="29" t="s">
        <v>378</v>
      </c>
      <c r="F120" s="45" t="s">
        <v>377</v>
      </c>
      <c r="G120" s="28" t="s">
        <v>191</v>
      </c>
      <c r="H120" s="28" t="s">
        <v>453</v>
      </c>
      <c r="I120" s="30" t="s">
        <v>381</v>
      </c>
    </row>
    <row r="121" spans="3:9" ht="54">
      <c r="C121" s="47">
        <v>205</v>
      </c>
      <c r="D121" s="35" t="s">
        <v>363</v>
      </c>
      <c r="E121" s="29" t="s">
        <v>379</v>
      </c>
      <c r="F121" s="46"/>
      <c r="G121" s="28" t="s">
        <v>191</v>
      </c>
      <c r="H121" s="28" t="s">
        <v>453</v>
      </c>
      <c r="I121" s="30" t="s">
        <v>381</v>
      </c>
    </row>
    <row r="122" spans="3:9" ht="54">
      <c r="C122" s="47">
        <v>206</v>
      </c>
      <c r="D122" s="35" t="s">
        <v>364</v>
      </c>
      <c r="E122" s="29" t="s">
        <v>380</v>
      </c>
      <c r="F122" s="46"/>
      <c r="G122" s="28" t="s">
        <v>191</v>
      </c>
      <c r="H122" s="28" t="s">
        <v>453</v>
      </c>
      <c r="I122" s="30" t="s">
        <v>381</v>
      </c>
    </row>
    <row r="123" spans="3:9" ht="67.5">
      <c r="C123" s="47">
        <v>220</v>
      </c>
      <c r="D123" s="35" t="s">
        <v>365</v>
      </c>
      <c r="E123" s="29" t="s">
        <v>391</v>
      </c>
      <c r="F123" s="45" t="s">
        <v>390</v>
      </c>
      <c r="G123" s="28" t="s">
        <v>188</v>
      </c>
      <c r="H123" s="28" t="s">
        <v>469</v>
      </c>
      <c r="I123" s="30" t="s">
        <v>392</v>
      </c>
    </row>
    <row r="124" spans="3:9" ht="54">
      <c r="C124" s="47">
        <v>222</v>
      </c>
      <c r="D124" s="35" t="s">
        <v>366</v>
      </c>
      <c r="E124" s="29" t="s">
        <v>393</v>
      </c>
      <c r="F124" s="46"/>
      <c r="G124" s="28" t="s">
        <v>188</v>
      </c>
      <c r="H124" s="28" t="s">
        <v>474</v>
      </c>
      <c r="I124" s="30" t="s">
        <v>234</v>
      </c>
    </row>
    <row r="125" spans="3:9" ht="54">
      <c r="C125" s="47">
        <v>223</v>
      </c>
      <c r="D125" s="35" t="s">
        <v>382</v>
      </c>
      <c r="E125" s="29" t="s">
        <v>394</v>
      </c>
      <c r="F125" s="46"/>
      <c r="G125" s="28" t="s">
        <v>191</v>
      </c>
      <c r="H125" s="28" t="s">
        <v>453</v>
      </c>
      <c r="I125" s="30" t="s">
        <v>395</v>
      </c>
    </row>
    <row r="126" spans="3:9" ht="54">
      <c r="C126" s="47">
        <v>224</v>
      </c>
      <c r="D126" s="35" t="s">
        <v>383</v>
      </c>
      <c r="E126" s="29" t="s">
        <v>396</v>
      </c>
      <c r="F126" s="46"/>
      <c r="G126" s="28" t="s">
        <v>191</v>
      </c>
      <c r="H126" s="28" t="s">
        <v>453</v>
      </c>
      <c r="I126" s="30" t="s">
        <v>397</v>
      </c>
    </row>
    <row r="127" spans="3:9" ht="54">
      <c r="C127" s="47">
        <v>225</v>
      </c>
      <c r="D127" s="35" t="s">
        <v>384</v>
      </c>
      <c r="E127" s="29" t="s">
        <v>398</v>
      </c>
      <c r="G127" s="28" t="s">
        <v>191</v>
      </c>
      <c r="H127" s="28" t="s">
        <v>453</v>
      </c>
      <c r="I127" s="30" t="s">
        <v>399</v>
      </c>
    </row>
    <row r="128" spans="3:9" ht="54">
      <c r="C128" s="47">
        <v>227</v>
      </c>
      <c r="D128" s="35" t="s">
        <v>385</v>
      </c>
      <c r="E128" s="29" t="s">
        <v>400</v>
      </c>
      <c r="G128" s="28" t="s">
        <v>191</v>
      </c>
      <c r="H128" s="28" t="s">
        <v>456</v>
      </c>
      <c r="I128" s="30" t="s">
        <v>401</v>
      </c>
    </row>
    <row r="129" spans="2:9" ht="54">
      <c r="C129" s="47">
        <v>227</v>
      </c>
      <c r="D129" s="35" t="s">
        <v>386</v>
      </c>
      <c r="E129" s="29" t="s">
        <v>402</v>
      </c>
      <c r="G129" s="28" t="s">
        <v>191</v>
      </c>
      <c r="H129" s="28" t="s">
        <v>456</v>
      </c>
      <c r="I129" s="30" t="s">
        <v>401</v>
      </c>
    </row>
    <row r="130" spans="2:9" ht="54">
      <c r="C130" s="47">
        <v>228</v>
      </c>
      <c r="D130" s="35" t="s">
        <v>387</v>
      </c>
      <c r="E130" s="29" t="s">
        <v>403</v>
      </c>
      <c r="G130" s="28" t="s">
        <v>191</v>
      </c>
      <c r="H130" s="28" t="s">
        <v>456</v>
      </c>
      <c r="I130" s="30" t="s">
        <v>404</v>
      </c>
    </row>
    <row r="131" spans="2:9" ht="40.5">
      <c r="C131" s="47">
        <v>229</v>
      </c>
      <c r="D131" s="35" t="s">
        <v>388</v>
      </c>
      <c r="E131" s="29" t="s">
        <v>405</v>
      </c>
      <c r="G131" s="28" t="s">
        <v>200</v>
      </c>
      <c r="H131" s="28" t="s">
        <v>455</v>
      </c>
      <c r="I131" s="30" t="s">
        <v>308</v>
      </c>
    </row>
    <row r="132" spans="2:9">
      <c r="C132" s="47"/>
      <c r="D132" s="35"/>
      <c r="E132" s="29"/>
      <c r="G132" s="28" t="s">
        <v>200</v>
      </c>
      <c r="H132" s="28"/>
      <c r="I132" s="30"/>
    </row>
    <row r="133" spans="2:9">
      <c r="B133" s="22" t="s">
        <v>407</v>
      </c>
      <c r="C133" s="32"/>
      <c r="D133" s="35"/>
      <c r="E133" s="21"/>
      <c r="F133" s="31"/>
      <c r="G133" s="31"/>
      <c r="H133" s="31"/>
      <c r="I133" s="30"/>
    </row>
    <row r="134" spans="2:9" ht="27">
      <c r="B134" s="33"/>
      <c r="C134" s="34">
        <v>234</v>
      </c>
      <c r="D134" s="35" t="s">
        <v>389</v>
      </c>
      <c r="E134" s="29" t="s">
        <v>409</v>
      </c>
      <c r="F134" s="28" t="s">
        <v>160</v>
      </c>
      <c r="G134" s="28"/>
      <c r="H134" s="28"/>
      <c r="I134" s="30" t="s">
        <v>410</v>
      </c>
    </row>
    <row r="135" spans="2:9" ht="40.5">
      <c r="B135" s="33"/>
      <c r="C135" s="34">
        <v>238</v>
      </c>
      <c r="D135" s="35" t="s">
        <v>408</v>
      </c>
      <c r="E135" s="48" t="s">
        <v>412</v>
      </c>
      <c r="F135" s="45" t="s">
        <v>411</v>
      </c>
      <c r="G135" s="28" t="s">
        <v>188</v>
      </c>
      <c r="H135" s="28" t="s">
        <v>475</v>
      </c>
      <c r="I135" s="30" t="s">
        <v>413</v>
      </c>
    </row>
    <row r="136" spans="2:9" ht="27">
      <c r="B136" s="33"/>
      <c r="C136" s="34">
        <v>244</v>
      </c>
      <c r="D136" s="35" t="s">
        <v>414</v>
      </c>
      <c r="E136" s="29" t="s">
        <v>428</v>
      </c>
      <c r="F136" s="46"/>
      <c r="G136" s="28" t="s">
        <v>200</v>
      </c>
      <c r="H136" s="28" t="s">
        <v>455</v>
      </c>
      <c r="I136" s="30" t="s">
        <v>429</v>
      </c>
    </row>
    <row r="137" spans="2:9" ht="27">
      <c r="B137" s="33"/>
      <c r="C137" s="50">
        <v>244</v>
      </c>
      <c r="D137" s="35" t="s">
        <v>415</v>
      </c>
      <c r="E137" s="48" t="s">
        <v>430</v>
      </c>
      <c r="F137" s="46"/>
      <c r="G137" s="49" t="s">
        <v>200</v>
      </c>
      <c r="H137" s="28" t="s">
        <v>455</v>
      </c>
      <c r="I137" s="30" t="s">
        <v>429</v>
      </c>
    </row>
    <row r="138" spans="2:9" ht="40.5">
      <c r="B138" s="33"/>
      <c r="C138" s="50">
        <v>245</v>
      </c>
      <c r="D138" s="35" t="s">
        <v>416</v>
      </c>
      <c r="E138" s="48" t="s">
        <v>431</v>
      </c>
      <c r="F138" s="46"/>
      <c r="G138" s="49" t="s">
        <v>200</v>
      </c>
      <c r="H138" s="49" t="s">
        <v>476</v>
      </c>
      <c r="I138" s="30" t="s">
        <v>432</v>
      </c>
    </row>
    <row r="139" spans="2:9" ht="40.5">
      <c r="B139" s="33"/>
      <c r="C139" s="50">
        <v>246</v>
      </c>
      <c r="D139" s="35" t="s">
        <v>417</v>
      </c>
      <c r="E139" s="48" t="s">
        <v>433</v>
      </c>
      <c r="F139" s="46"/>
      <c r="G139" s="49" t="s">
        <v>200</v>
      </c>
      <c r="H139" s="49" t="s">
        <v>476</v>
      </c>
      <c r="I139" s="30" t="s">
        <v>434</v>
      </c>
    </row>
    <row r="140" spans="2:9" ht="40.5">
      <c r="B140" s="33"/>
      <c r="C140" s="50">
        <v>247</v>
      </c>
      <c r="D140" s="35" t="s">
        <v>418</v>
      </c>
      <c r="E140" s="48" t="s">
        <v>435</v>
      </c>
      <c r="F140" s="46"/>
      <c r="G140" s="49" t="s">
        <v>200</v>
      </c>
      <c r="H140" s="49" t="s">
        <v>476</v>
      </c>
      <c r="I140" s="30" t="s">
        <v>436</v>
      </c>
    </row>
    <row r="141" spans="2:9" ht="40.5">
      <c r="B141" s="33"/>
      <c r="C141" s="50">
        <v>248</v>
      </c>
      <c r="D141" s="35" t="s">
        <v>419</v>
      </c>
      <c r="E141" s="48" t="s">
        <v>437</v>
      </c>
      <c r="F141" s="46"/>
      <c r="G141" s="49" t="s">
        <v>200</v>
      </c>
      <c r="H141" s="49" t="s">
        <v>477</v>
      </c>
      <c r="I141" s="30" t="s">
        <v>439</v>
      </c>
    </row>
    <row r="142" spans="2:9" ht="40.5">
      <c r="B142" s="33"/>
      <c r="C142" s="50">
        <v>248</v>
      </c>
      <c r="D142" s="35" t="s">
        <v>420</v>
      </c>
      <c r="E142" s="48" t="s">
        <v>438</v>
      </c>
      <c r="F142" s="46"/>
      <c r="G142" s="49" t="s">
        <v>200</v>
      </c>
      <c r="H142" s="49" t="s">
        <v>477</v>
      </c>
      <c r="I142" s="30" t="s">
        <v>439</v>
      </c>
    </row>
    <row r="143" spans="2:9" ht="40.5">
      <c r="B143" s="33"/>
      <c r="C143" s="34">
        <v>249</v>
      </c>
      <c r="D143" s="35" t="s">
        <v>421</v>
      </c>
      <c r="E143" s="29" t="s">
        <v>440</v>
      </c>
      <c r="F143" s="46"/>
      <c r="G143" s="28" t="s">
        <v>200</v>
      </c>
      <c r="H143" s="49" t="s">
        <v>477</v>
      </c>
      <c r="I143" s="30" t="s">
        <v>439</v>
      </c>
    </row>
    <row r="144" spans="2:9" ht="27">
      <c r="B144" s="33"/>
      <c r="C144" s="34">
        <v>253</v>
      </c>
      <c r="D144" s="35" t="s">
        <v>422</v>
      </c>
      <c r="E144" s="29" t="s">
        <v>442</v>
      </c>
      <c r="F144" s="45" t="s">
        <v>441</v>
      </c>
      <c r="G144" s="28" t="s">
        <v>188</v>
      </c>
      <c r="H144" s="49" t="s">
        <v>452</v>
      </c>
      <c r="I144" s="30"/>
    </row>
    <row r="145" spans="2:9" ht="54">
      <c r="C145" s="34">
        <v>254</v>
      </c>
      <c r="D145" s="35" t="s">
        <v>423</v>
      </c>
      <c r="E145" s="29" t="s">
        <v>443</v>
      </c>
      <c r="F145" s="46"/>
      <c r="G145" s="28" t="s">
        <v>191</v>
      </c>
      <c r="H145" s="49" t="s">
        <v>453</v>
      </c>
      <c r="I145" s="30" t="s">
        <v>478</v>
      </c>
    </row>
    <row r="146" spans="2:9" ht="54">
      <c r="C146" s="50">
        <v>255</v>
      </c>
      <c r="D146" s="35" t="s">
        <v>424</v>
      </c>
      <c r="E146" s="39" t="s">
        <v>444</v>
      </c>
      <c r="F146" s="46"/>
      <c r="G146" s="28" t="s">
        <v>191</v>
      </c>
      <c r="H146" s="49" t="s">
        <v>453</v>
      </c>
      <c r="I146" s="30" t="s">
        <v>445</v>
      </c>
    </row>
    <row r="147" spans="2:9" ht="27">
      <c r="C147" s="50">
        <v>257</v>
      </c>
      <c r="D147" s="35" t="s">
        <v>425</v>
      </c>
      <c r="E147" s="39" t="s">
        <v>446</v>
      </c>
      <c r="F147" s="46"/>
      <c r="G147" s="49" t="s">
        <v>200</v>
      </c>
      <c r="H147" s="49" t="s">
        <v>455</v>
      </c>
      <c r="I147" s="30" t="s">
        <v>162</v>
      </c>
    </row>
    <row r="148" spans="2:9" ht="27">
      <c r="C148" s="50">
        <v>258</v>
      </c>
      <c r="D148" s="35" t="s">
        <v>426</v>
      </c>
      <c r="E148" s="29" t="s">
        <v>447</v>
      </c>
      <c r="F148" s="46"/>
      <c r="G148" s="49" t="s">
        <v>200</v>
      </c>
      <c r="H148" s="49" t="s">
        <v>455</v>
      </c>
      <c r="I148" s="30" t="s">
        <v>448</v>
      </c>
    </row>
    <row r="149" spans="2:9" ht="27">
      <c r="C149" s="50">
        <v>259</v>
      </c>
      <c r="D149" s="35" t="s">
        <v>427</v>
      </c>
      <c r="E149" s="29" t="s">
        <v>449</v>
      </c>
      <c r="F149" s="46"/>
      <c r="G149" s="49" t="s">
        <v>200</v>
      </c>
      <c r="H149" s="49" t="s">
        <v>455</v>
      </c>
      <c r="I149" s="30" t="s">
        <v>448</v>
      </c>
    </row>
    <row r="150" spans="2:9" s="5" customFormat="1" ht="30.75">
      <c r="C150" s="7"/>
      <c r="D150" s="8"/>
      <c r="F150" s="6" t="s">
        <v>1914</v>
      </c>
      <c r="G150" s="6"/>
      <c r="H150" s="6"/>
      <c r="I150" s="9"/>
    </row>
    <row r="154" spans="2:9">
      <c r="B154" s="22"/>
      <c r="C154" s="32"/>
      <c r="D154" s="35"/>
      <c r="E154" s="21"/>
      <c r="F154" s="31"/>
      <c r="G154" s="31"/>
      <c r="H154" s="31"/>
      <c r="I154" s="30"/>
    </row>
    <row r="155" spans="2:9" ht="27">
      <c r="C155" s="34">
        <v>9</v>
      </c>
      <c r="D155" s="566" t="s">
        <v>1795</v>
      </c>
      <c r="E155" s="29" t="s">
        <v>1797</v>
      </c>
      <c r="F155" s="46"/>
      <c r="G155" s="28" t="s">
        <v>188</v>
      </c>
      <c r="H155" s="49" t="s">
        <v>452</v>
      </c>
      <c r="I155" s="30" t="s">
        <v>1790</v>
      </c>
    </row>
    <row r="156" spans="2:9" ht="27">
      <c r="C156" s="34">
        <v>10</v>
      </c>
      <c r="D156" s="566" t="s">
        <v>1796</v>
      </c>
      <c r="E156" s="29" t="s">
        <v>1789</v>
      </c>
      <c r="F156" s="46"/>
      <c r="G156" s="28" t="s">
        <v>188</v>
      </c>
      <c r="H156" s="49" t="s">
        <v>452</v>
      </c>
      <c r="I156" s="30" t="s">
        <v>1790</v>
      </c>
    </row>
    <row r="157" spans="2:9" ht="40.5">
      <c r="C157" s="34">
        <v>11</v>
      </c>
      <c r="D157" s="566" t="s">
        <v>1806</v>
      </c>
      <c r="E157" s="29" t="s">
        <v>1807</v>
      </c>
      <c r="F157" s="46"/>
      <c r="G157" s="28" t="s">
        <v>188</v>
      </c>
      <c r="H157" s="49" t="s">
        <v>452</v>
      </c>
      <c r="I157" s="30" t="s">
        <v>1926</v>
      </c>
    </row>
    <row r="158" spans="2:9" ht="40.5">
      <c r="C158" s="34">
        <v>11</v>
      </c>
      <c r="D158" s="566" t="s">
        <v>1912</v>
      </c>
      <c r="E158" s="29" t="s">
        <v>1913</v>
      </c>
      <c r="F158" s="46"/>
      <c r="G158" s="28" t="s">
        <v>188</v>
      </c>
      <c r="H158" s="49" t="s">
        <v>1911</v>
      </c>
      <c r="I158" s="30" t="s">
        <v>1902</v>
      </c>
    </row>
    <row r="159" spans="2:9" ht="54">
      <c r="C159" s="34">
        <v>12</v>
      </c>
      <c r="D159" s="566" t="s">
        <v>1932</v>
      </c>
      <c r="E159" s="29" t="s">
        <v>1915</v>
      </c>
      <c r="F159" s="46"/>
      <c r="G159" s="28" t="s">
        <v>191</v>
      </c>
      <c r="H159" s="49" t="s">
        <v>453</v>
      </c>
      <c r="I159" s="30" t="s">
        <v>1931</v>
      </c>
    </row>
    <row r="160" spans="2:9" ht="54">
      <c r="C160" s="34">
        <v>13</v>
      </c>
      <c r="D160" s="566" t="s">
        <v>1933</v>
      </c>
      <c r="E160" s="29" t="s">
        <v>1916</v>
      </c>
      <c r="F160" s="46"/>
      <c r="G160" s="28" t="s">
        <v>191</v>
      </c>
      <c r="H160" s="49" t="s">
        <v>453</v>
      </c>
      <c r="I160" s="30" t="s">
        <v>1931</v>
      </c>
    </row>
    <row r="161" spans="3:9" ht="54">
      <c r="C161" s="34">
        <v>13</v>
      </c>
      <c r="D161" s="566" t="s">
        <v>1934</v>
      </c>
      <c r="E161" s="29" t="s">
        <v>1917</v>
      </c>
      <c r="F161" s="46"/>
      <c r="G161" s="28" t="s">
        <v>191</v>
      </c>
      <c r="H161" s="49" t="s">
        <v>453</v>
      </c>
      <c r="I161" s="30" t="s">
        <v>1930</v>
      </c>
    </row>
    <row r="162" spans="3:9" ht="54">
      <c r="C162" s="34">
        <v>14</v>
      </c>
      <c r="D162" s="566" t="s">
        <v>1935</v>
      </c>
      <c r="E162" s="29" t="s">
        <v>1861</v>
      </c>
      <c r="F162" s="46"/>
      <c r="G162" s="28" t="s">
        <v>191</v>
      </c>
      <c r="H162" s="49" t="s">
        <v>453</v>
      </c>
      <c r="I162" s="30" t="s">
        <v>1929</v>
      </c>
    </row>
    <row r="163" spans="3:9" ht="54">
      <c r="C163" s="34">
        <v>15</v>
      </c>
      <c r="D163" s="566" t="s">
        <v>1936</v>
      </c>
      <c r="E163" s="29" t="s">
        <v>1918</v>
      </c>
      <c r="F163" s="46"/>
      <c r="G163" s="28" t="s">
        <v>191</v>
      </c>
      <c r="H163" s="49" t="s">
        <v>453</v>
      </c>
      <c r="I163" s="30" t="s">
        <v>1929</v>
      </c>
    </row>
    <row r="164" spans="3:9" ht="81">
      <c r="C164" s="34">
        <v>16</v>
      </c>
      <c r="D164" s="566" t="s">
        <v>1937</v>
      </c>
      <c r="E164" s="29" t="s">
        <v>1920</v>
      </c>
      <c r="F164" s="46"/>
      <c r="G164" s="28" t="s">
        <v>191</v>
      </c>
      <c r="H164" s="49" t="s">
        <v>1919</v>
      </c>
      <c r="I164" s="30" t="s">
        <v>1928</v>
      </c>
    </row>
    <row r="165" spans="3:9" ht="81">
      <c r="C165" s="34">
        <v>17</v>
      </c>
      <c r="D165" s="566" t="s">
        <v>1938</v>
      </c>
      <c r="E165" s="29" t="s">
        <v>1921</v>
      </c>
      <c r="F165" s="46"/>
      <c r="G165" s="28" t="s">
        <v>191</v>
      </c>
      <c r="H165" s="49" t="s">
        <v>1919</v>
      </c>
      <c r="I165" s="30" t="s">
        <v>1927</v>
      </c>
    </row>
    <row r="166" spans="3:9" ht="40.5">
      <c r="C166" s="34">
        <v>24</v>
      </c>
      <c r="D166" s="566" t="s">
        <v>1939</v>
      </c>
      <c r="E166" s="29" t="s">
        <v>1923</v>
      </c>
      <c r="F166" s="46"/>
      <c r="G166" s="28" t="s">
        <v>200</v>
      </c>
      <c r="H166" s="49" t="s">
        <v>1922</v>
      </c>
      <c r="I166" s="30" t="s">
        <v>1926</v>
      </c>
    </row>
    <row r="167" spans="3:9" ht="40.5">
      <c r="C167" s="34">
        <v>25</v>
      </c>
      <c r="D167" s="566" t="s">
        <v>1940</v>
      </c>
      <c r="E167" s="29" t="s">
        <v>1924</v>
      </c>
      <c r="F167" s="46"/>
      <c r="G167" s="28" t="s">
        <v>200</v>
      </c>
      <c r="H167" s="49" t="s">
        <v>1922</v>
      </c>
      <c r="I167" s="30" t="s">
        <v>1925</v>
      </c>
    </row>
  </sheetData>
  <phoneticPr fontId="23" type="noConversion"/>
  <hyperlinks>
    <hyperlink ref="D11" location="'Gráfico1 y 2'!A1" display="Gráfico2" xr:uid="{C91F625F-5DF7-4400-9206-ECA810945120}"/>
    <hyperlink ref="D9" location="'Gráfico1 y 2'!A1" display="Gráfico1" xr:uid="{EED3591B-03DE-4937-BD16-77E5698FC935}"/>
    <hyperlink ref="D13" location="Gráfico4!A1" display="Gráfico4" xr:uid="{7A20DA6F-C540-46D4-8181-CAE6842D2B70}"/>
    <hyperlink ref="D12" location="Gráfico3!A1" display="Gráfico3" xr:uid="{AA203D44-09F8-48D7-B6A3-6ADC375C0AA6}"/>
    <hyperlink ref="D16" location="Gráfico6!A1" display="Gráfico6" xr:uid="{C978BA2A-A2B9-44DD-9AC7-3B99E71BC649}"/>
    <hyperlink ref="D17" location="Gráfico7!A1" display="Gráfico7" xr:uid="{1CD7356C-7772-438F-9A36-71F4B70BBB95}"/>
    <hyperlink ref="D18" location="Gráfico8!A1" display="Gráfico8" xr:uid="{0886F015-013C-499B-AA56-6F7B294CFCE5}"/>
    <hyperlink ref="D21" location="Gráfico11!A1" display="Gráfico11" xr:uid="{C7B6593E-5F8D-4F5E-8735-9F6A5C8099D8}"/>
    <hyperlink ref="D24" location="Gráfico14!A1" display="Gráfico14" xr:uid="{CB576F34-E459-4372-8D57-6FAFEDC5664F}"/>
    <hyperlink ref="D19" location="Gráfico9!A1" display="Gráfico9" xr:uid="{570E3C1E-D3F0-436A-9392-F912593DEB4E}"/>
    <hyperlink ref="D22" location="Gráfico12!A1" display="Gráfico12" xr:uid="{E07DE527-2D4F-450D-9BD8-537D9CAEA36B}"/>
    <hyperlink ref="D25" location="Gráfico15!A1" display="Gráfico15" xr:uid="{E9C37D48-853F-4560-9FE5-87FC13D980C6}"/>
    <hyperlink ref="D20" location="Gráfico10!A1" display="Gráfico10" xr:uid="{7B0AF34B-87DF-4182-9B77-A096C04BA93B}"/>
    <hyperlink ref="D23" location="Gráfico13!A1" display="Gráfico13" xr:uid="{260824DB-F121-4C4C-92F8-CAD8B59D2944}"/>
    <hyperlink ref="D15" location="Gráfico5!A1" display="Gráfico5" xr:uid="{CD64FE97-DDB3-4588-8053-DB569C171F41}"/>
    <hyperlink ref="D26" location="Gráfico16!A1" display="Gráfico16" xr:uid="{EEC2AABB-7C6B-48BE-BD26-D322D29D2069}"/>
    <hyperlink ref="D27" location="Gráfico17!A1" display="Gráfico17" xr:uid="{33E22EDB-A114-4F75-B8EF-2C4DBB63ABED}"/>
    <hyperlink ref="D29" location="Gráfico19!A1" display="Gráfico19" xr:uid="{E3F6F03C-AE53-4764-9CA1-452990D39359}"/>
    <hyperlink ref="D31" location="Gráfico21!A1" display="Gráfico21" xr:uid="{62D43199-0565-4BCB-9DD1-F7D3BC17C724}"/>
    <hyperlink ref="D33" location="Gráfico23!A1" display="Gráfico23" xr:uid="{B2C5F6A3-7A0C-4DC5-822C-8C8EB71820FB}"/>
    <hyperlink ref="D35" location="Gráfico25!A1" display="Gráfico25" xr:uid="{53F51818-22DD-4618-877C-11553E3D9A57}"/>
    <hyperlink ref="D28" location="Gráfico18!A1" display="Gráfico18" xr:uid="{E9EBE064-A4B7-4583-8445-868B23F870FD}"/>
    <hyperlink ref="D30" location="Gráfico20!A1" display="Gráfico20" xr:uid="{B31BD0FD-3012-4BB1-AFA5-12F8D4731D2F}"/>
    <hyperlink ref="D32" location="Gráfico22!A1" display="Gráfico22" xr:uid="{D896F01E-879D-422D-BC7C-897FD5420466}"/>
    <hyperlink ref="D34" location="Gráfico24!A1" display="Gráfico24" xr:uid="{501B01DF-55BB-4F7D-9392-DD9E719539E1}"/>
    <hyperlink ref="D38" location="Gráfico28!A1" display="Gráfico28" xr:uid="{5A95A8F4-6F5E-4BF7-B229-766AC94B3AC9}"/>
    <hyperlink ref="D40" location="Gráfico30!A1" display="Gráfico30" xr:uid="{D8E8858E-0A20-4B4A-A686-5543478A9355}"/>
    <hyperlink ref="D37" location="Gráfico27!A1" display="Gráfico27" xr:uid="{A8E713D9-9674-4613-B646-404CC76B335F}"/>
    <hyperlink ref="D39" location="Gráfico29!A1" display="Gráfico29" xr:uid="{A71F1181-DEE7-4DA8-88DE-1384342968A3}"/>
    <hyperlink ref="D41" location="Gráfico31!A1" display="Gráfico31" xr:uid="{0248C144-6754-400D-AA39-3B52C497119D}"/>
    <hyperlink ref="D36" location="Gráfico26!A1" display="Gráfico26" xr:uid="{23F6E6F9-C3D1-41C3-A5B2-64FEB1997A57}"/>
    <hyperlink ref="D44" location="Gráfico34!A1" display="Gráfico34" xr:uid="{564805DD-2B41-4409-9C23-E481F013DF5E}"/>
    <hyperlink ref="D43" location="Gráfico33!A1" display="Gráfico33" xr:uid="{DC7D8BEE-56A0-4AF2-9759-E68992774C51}"/>
    <hyperlink ref="D42" location="Gráfico32!A1" display="Gráfico32" xr:uid="{240B9AD0-434C-46AC-AF54-1D17820B3E75}"/>
    <hyperlink ref="D48" location="Gráfico38!A1" display="Gráfico38" xr:uid="{11C5B419-F61C-490A-8E0E-8E665FB34963}"/>
    <hyperlink ref="D53" location="Gráfico43!A1" display="Gráfico43" xr:uid="{1CD76F6E-7EDB-47C2-BF43-FED4A8973293}"/>
    <hyperlink ref="D58" location="Gráfico48!A1" display="Gráfico48" xr:uid="{31E41FA1-2577-4068-8AA0-AC3DF910BF0A}"/>
    <hyperlink ref="D45" location="Gráfico35!A1" display="Gráfico35" xr:uid="{6F73FAB9-AA1A-41C5-9566-787813549684}"/>
    <hyperlink ref="D50" location="Gráfico40!A1" display="Gráfico40" xr:uid="{E3AC116E-7D0A-4DFC-A063-3DBADAD1B0D8}"/>
    <hyperlink ref="D62" location="Gráfico52!A1" display="Gráfico52" xr:uid="{08D8AC4F-B617-4C02-8A90-CC20A9771500}"/>
    <hyperlink ref="D66" location="Gráfico56!A1" display="Gráfico56" xr:uid="{FA1C6B3C-6C4C-4716-B772-A71800B13333}"/>
    <hyperlink ref="D70" location="Gráfico60!A1" display="Gráfico60" xr:uid="{A9D38262-476C-4D3A-B125-9E9AB071260F}"/>
    <hyperlink ref="A1" location="Grafico6!A1" display="Grafico6" xr:uid="{1A8D72BE-12C5-43B5-A5FB-E084D8A2DCED}"/>
    <hyperlink ref="D74" location="Gráfico64!A1" display="Gráfico64" xr:uid="{F1887199-A113-45AE-B5AA-22D3B176D421}"/>
    <hyperlink ref="D78" location="Gráfico68!A1" display="Gráfico68" xr:uid="{3F25A7C7-141E-4A36-93A2-AA976AC6DC62}"/>
    <hyperlink ref="D82" location="Gráfico72!A1" display="Gráfico72" xr:uid="{3F2610BE-5B7F-48C3-AB5A-F337D8758F9A}"/>
    <hyperlink ref="D86" location="Gráfico75!A1" display="Gráfico75" xr:uid="{ED2BC837-DBC4-49BB-B0BB-1B6FC1E6731F}"/>
    <hyperlink ref="D85" location="Gráfico74!A1" display="Gráfico74" xr:uid="{5732A79C-FC10-4098-9CD0-EFFAE4678214}"/>
    <hyperlink ref="D88" location="Gráfico77!A1" display="Gráfico77" xr:uid="{95182691-E6B9-4AD4-8AA0-FD97EF184BA4}"/>
    <hyperlink ref="D90" location="Gráfico79!A1" display="Gráfico79" xr:uid="{31F6CFF6-D39D-46B8-9E24-99B095DFE261}"/>
    <hyperlink ref="D92" location="Gráfico81!A1" display="Gráfico81" xr:uid="{0FD1D1AC-F3ED-4338-95FA-77CA271A7226}"/>
    <hyperlink ref="D94" location="Gráfico83!A1" display="Gráfico83" xr:uid="{881C3CC2-51E3-4624-9A4F-2C81D7940232}"/>
    <hyperlink ref="D96" location="Gráfico85!A1" display="Gráfico85" xr:uid="{8ABC0CB3-708F-46CE-85D9-8E2EB8D3C974}"/>
    <hyperlink ref="D100" location="Gráfico89!A1" display="Gráfico89" xr:uid="{B6A417CD-2611-475C-A6BE-5DEA98EE8607}"/>
    <hyperlink ref="D87" location="Gráfico76!A1" display="Gráfico76" xr:uid="{88F99589-E5AA-4FC0-8CDB-AE57BF119850}"/>
    <hyperlink ref="D89" location="Gráfico78!A1" display="Gráfico78" xr:uid="{88C70CDF-8702-48ED-9839-606C4B124E0A}"/>
    <hyperlink ref="D91" location="Gráfico80!A1" display="Gráfico80" xr:uid="{82B22286-E7EA-4CB2-8040-0FB6AA1D9C34}"/>
    <hyperlink ref="D93" location="Gráfico82!A1" display="Gráfico82" xr:uid="{A45A4625-A17B-4DD8-9F4B-7350E22B0B57}"/>
    <hyperlink ref="D95" location="Gráfico84!A1" display="Gráfico84" xr:uid="{5C4EDDBB-44C9-4319-9D4D-D90C027F90AE}"/>
    <hyperlink ref="D97" location="Gráfico86!A1" display="Gráfico86" xr:uid="{47FE2389-F90F-4584-9156-3F35E20C36CF}"/>
    <hyperlink ref="D99" location="Gráfico88!A1" display="Gráfico88" xr:uid="{EBADD21A-5554-4E66-A9A6-1485CDC3C826}"/>
    <hyperlink ref="D98" location="Gráfico87!A1" display="Gráfico87" xr:uid="{4738FDFE-EAED-47EE-AC21-E8AED4290361}"/>
    <hyperlink ref="D104" location="Gráfico93!A1" display="Gráfico93" xr:uid="{7496F406-EDA6-42C9-AFAB-533559A9EBF0}"/>
    <hyperlink ref="D108" location="Gráfico97!A1" display="Gráfico97" xr:uid="{3A1108BE-C3E8-45C3-AE34-A6DBBF3BF7F7}"/>
    <hyperlink ref="D101" location="Gráfico90!A1" display="Gráfico90" xr:uid="{6E7419BD-11BA-4AEA-87E4-97896EE39738}"/>
    <hyperlink ref="D103" location="Gráfico92!A1" display="Gráfico92" xr:uid="{AF6C557D-DF7C-43E2-B129-411ADF99DFA4}"/>
    <hyperlink ref="D107" location="Gráfico96!A1" display="Gráfico96" xr:uid="{1C402397-B112-4CCA-9DBE-E4914FFA0E0E}"/>
    <hyperlink ref="D109" location="Gráfico98!A1" display="Gráfico98" xr:uid="{7D341786-FB0F-4B7F-965C-A63959F02056}"/>
    <hyperlink ref="D110" location="Gráfico99!A1" display="Gráfico99" xr:uid="{5862B725-8A81-4DDF-8C50-AFD73824B63D}"/>
    <hyperlink ref="D111" location="Gráfico100!A1" display="Gráfico100" xr:uid="{A557D328-2708-4DA7-AC07-AB0F6D5AACF8}"/>
    <hyperlink ref="D112" location="Gráfico101!A1" display="Gráfico101" xr:uid="{D765D8A7-7C9E-4466-9FBD-7C33F1C626DD}"/>
    <hyperlink ref="D113" location="Gráfico102!A1" display="Gráfico102" xr:uid="{073862AF-753B-4E01-A930-9AC42E3649A5}"/>
    <hyperlink ref="D114" location="Gráfico103!A1" display="Gráfico103" xr:uid="{12D0D0AC-923C-43C1-986E-3F71393378A2}"/>
    <hyperlink ref="D118" location="Gráfico107!A1" display="Gráfico107" xr:uid="{2B2DF09A-16B0-41A6-8E9D-037AEFFE2F2B}"/>
    <hyperlink ref="D122" location="Gráfico111!A1" display="Gráfico111" xr:uid="{2CB5AF94-CDF3-42F5-B593-C4AA717CE6AD}"/>
    <hyperlink ref="D115" location="Gráfico104!A1" display="Gráfico104" xr:uid="{66B2DA07-1EB4-4DD6-B69D-6FB99E813D3F}"/>
    <hyperlink ref="D119" location="Gráfico108!A1" display="Gráfico108" xr:uid="{E7B3D50A-646A-438D-BF31-2E4714C564D6}"/>
    <hyperlink ref="D123" location="Gráfico112!A1" display="Gráfico112" xr:uid="{7E8C8CD2-70A6-4E2B-8055-ECCCA8486131}"/>
    <hyperlink ref="D116" location="Gráfico105!A1" display="Gráfico105" xr:uid="{1BD87CB7-40AE-4721-8970-E242EC930995}"/>
    <hyperlink ref="D120" location="Gráfico109!A1" display="Gráfico109" xr:uid="{8196F4A4-D6C1-4F23-8B6A-3BC762BEB625}"/>
    <hyperlink ref="D124" location="Gráfico113!A1" display="Gráfico113" xr:uid="{15EA0110-2790-41E9-A015-72AAEC277458}"/>
    <hyperlink ref="D117" location="Gráfico106!A1" display="Gráfico106" xr:uid="{9B51A6B4-58BF-4308-A5B7-2EF84598207D}"/>
    <hyperlink ref="D121" location="Gráfico110!A1" display="Gráfico110" xr:uid="{ABB8D400-0B56-4ABA-A07C-7A2E4F1AF3C1}"/>
    <hyperlink ref="D125" location="Gráfico114!A1" display="Gráfico114" xr:uid="{E20ACF30-01EC-4214-9D36-83E2BC7A25E3}"/>
    <hyperlink ref="D127" location="Gráfico116!A1" display="Gráfico116" xr:uid="{CECA413F-BDAC-427C-9ABB-D365C1AD8B0F}"/>
    <hyperlink ref="D129" location="Gráfico118!A1" display="Gráfico118" xr:uid="{1B6A31A6-07B3-41CB-9501-B257893626B4}"/>
    <hyperlink ref="D131" location="Gráfico120!A1" display="Gráfico120" xr:uid="{EDFFB5C6-4B80-4529-A9C2-F9B4E9DC0A78}"/>
    <hyperlink ref="D126" location="Gráfico115!A1" display="Gráfico115" xr:uid="{A4E29D75-0450-40CB-AD00-D4E959FC48A0}"/>
    <hyperlink ref="D128" location="Gráfico117!A1" display="Gráfico117" xr:uid="{811F66F3-7F6D-44F8-BD35-3AF21CFDAA90}"/>
    <hyperlink ref="D130" location="Gráfico119!A1" display="Gráfico119" xr:uid="{DE5D8036-8432-442C-A0C2-47E214A9AE3D}"/>
    <hyperlink ref="D134" location="Gráfico121!A1" display="Gráfico121" xr:uid="{26874314-1360-45D3-A34E-549CDC626E85}"/>
    <hyperlink ref="D135" location="Gráfico122!A1" display="Gráfico122" xr:uid="{5AFCCB36-4B6C-447C-ACD2-6EC1E0A6A0CD}"/>
    <hyperlink ref="D136" location="Gráfico123!A1" display="Gráfico123" xr:uid="{9C0D6DA6-F840-4A43-B237-346D55662E61}"/>
    <hyperlink ref="D138" location="Gráfico125!A1" display="Gráfico125" xr:uid="{E6C1B4BE-4744-43EC-A668-CA195D283037}"/>
    <hyperlink ref="D140" location="Gráfico127!A1" display="Gráfico127" xr:uid="{C3AC55ED-0BD0-4B8F-99F9-D6405629E42D}"/>
    <hyperlink ref="D142" location="Gráfico129!A1" display="Gráfico129" xr:uid="{A1FF592E-B552-4C6C-BDD2-B61FFD1B840B}"/>
    <hyperlink ref="D144" location="Gráfico131!A1" display="Gráfico131" xr:uid="{E11435E5-25FC-45E7-BCED-AD242A64B010}"/>
    <hyperlink ref="D146" location="Gráfico133!A1" display="Gráfico133" xr:uid="{FB2261B1-4029-492F-9DB2-4A06D255561B}"/>
    <hyperlink ref="D148" location="Gráfico135!A1" display="Gráfico135" xr:uid="{32B6B675-2047-4076-9145-1371EEB75448}"/>
    <hyperlink ref="D137" location="Gráfico124!A1" display="Gráfico124" xr:uid="{03E7AACB-8F32-414F-8F70-9307E7F20845}"/>
    <hyperlink ref="D139" location="Gráfico126!A1" display="Gráfico126" xr:uid="{24AE631D-29F8-4925-9FD7-6F9667280DC8}"/>
    <hyperlink ref="D141" location="Gráfico128!A1" display="Gráfico128" xr:uid="{43ECF938-6067-4C16-A720-FB898F267C24}"/>
    <hyperlink ref="D143" location="Gráfico130!A1" display="Gráfico130" xr:uid="{5976990D-468F-4AD0-9C4E-55271E374383}"/>
    <hyperlink ref="D145" location="Gráfico132!A1" display="Gráfico132" xr:uid="{4D79AB02-26B3-46D1-84BD-4D0E856AFCF5}"/>
    <hyperlink ref="D147" location="Gráfico134!A1" display="Gráfico134" xr:uid="{AD1CB27B-786B-4B93-B44D-3642855A60E6}"/>
    <hyperlink ref="D149" location="Gráfico136!A1" display="Gráfico136" xr:uid="{00F4D01A-865E-408D-9D3F-4386B6A34CD0}"/>
    <hyperlink ref="D46" location="Gráfico36!A1" display="Gráfico36" xr:uid="{0DAC1396-57AC-4257-A31C-8B4987D461D9}"/>
    <hyperlink ref="D47" location="Gráfico37!A1" display="Gráfico37" xr:uid="{AF2412FB-EB64-499E-A31A-6332F71688F5}"/>
    <hyperlink ref="D49" location="Gráfico39!A1" display="Gráfico39" xr:uid="{6CE54ECD-B25F-421E-B446-F663DA71B536}"/>
    <hyperlink ref="D51" location="Gráfico41!A1" display="Gráfico41" xr:uid="{F9E49B69-0820-4E2A-9772-EC5A3C98D80F}"/>
    <hyperlink ref="D52" location="Gráfico42!A1" display="Gráfico42" xr:uid="{CA7DCD95-4340-4C43-AF5E-DE8BAB24A450}"/>
    <hyperlink ref="D54" location="Gráfico44!A1" display="Gráfico44" xr:uid="{03E44184-4CD4-4FA5-8CA6-6E1CF9B01D34}"/>
    <hyperlink ref="D55" location="Gráfico45!A1" display="Gráfico45" xr:uid="{0A801C61-5F87-4368-9B65-01D25BAE8341}"/>
    <hyperlink ref="D56" location="Gráfico46!A1" display="Gráfico46" xr:uid="{450211FC-BCB2-451C-8415-780863865F7E}"/>
    <hyperlink ref="D57" location="Gráfico47!A1" display="Gráfico47" xr:uid="{3972245B-FDE6-4BB4-A482-16628115ED83}"/>
    <hyperlink ref="D59" location="Gráfico49!A1" display="Gráfico49" xr:uid="{1D208D83-C458-409E-AF7C-8B96B2667BAD}"/>
    <hyperlink ref="D60" location="Gráfico50!A1" display="Gráfico50" xr:uid="{1E219DD9-1CB0-4150-903C-16A0D418A357}"/>
    <hyperlink ref="D61" location="Gráfico51!A1" display="Gráfico51" xr:uid="{FB923F46-ED68-453F-9863-1FF80D53EB52}"/>
    <hyperlink ref="D63" location="Gráfico53!A1" display="Gráfico53" xr:uid="{3C9E9F58-75E2-429F-A971-93EA0D81E9D7}"/>
    <hyperlink ref="D64" location="Gráfico54!A1" display="Gráfico54" xr:uid="{42B3FC21-0300-416B-8031-989117F23E29}"/>
    <hyperlink ref="D65" location="Gráfico55!A1" display="Gráfico55" xr:uid="{35E3A135-47FF-4F41-9D0B-6551BAFF1636}"/>
    <hyperlink ref="D67" location="Gráfico57!A1" display="Gráfico57" xr:uid="{B3C775E0-B865-4FF0-A86E-2E07AC6D7542}"/>
    <hyperlink ref="D68" location="Gráfico58!A1" display="Gráfico58" xr:uid="{7EDDB0D6-E867-4587-865D-B5755C8AA8F4}"/>
    <hyperlink ref="D69" location="Gráfico59!A1" display="Gráfico59" xr:uid="{CD5E9ED5-EA53-4A6F-9049-51DBFD432108}"/>
    <hyperlink ref="D71" location="Gráfico61!A1" display="Gráfico61" xr:uid="{56C12AA9-1D09-475E-A7D1-8A4B76B9E372}"/>
    <hyperlink ref="D72" location="Gráfico62!A1" display="Gráfico62" xr:uid="{9DCEE87F-0D8D-48FA-8D72-2E1C6C154B79}"/>
    <hyperlink ref="D73" location="Gráfico63!A1" display="Gráfico63" xr:uid="{23B551CC-A5C4-4F79-8930-C289409ADBFA}"/>
    <hyperlink ref="D75" location="Gráfico65!A1" display="Gráfico65" xr:uid="{9B90EDA4-F2CC-42C5-8F12-CE6ABE7F34B3}"/>
    <hyperlink ref="D76" location="Gráfico66!A1" display="Gráfico66" xr:uid="{15ED46E0-A270-4CE7-B8F7-A91FA8E35370}"/>
    <hyperlink ref="D77" location="Gráfico67!A1" display="Gráfico67" xr:uid="{60B58B0A-D5AD-47CE-8A57-C4FF05139393}"/>
    <hyperlink ref="D79" location="Gráfico69!A1" display="Gráfico69" xr:uid="{EB9E4F6E-5644-4C72-B167-B64AA5292CAA}"/>
    <hyperlink ref="D80" location="Gráfico70!A1" display="Gráfico70" xr:uid="{9955BDA8-B9D5-405E-B8BE-2EF018BF3347}"/>
    <hyperlink ref="D81" location="Gráfico71!A1" display="Gráfico71" xr:uid="{0409B86B-FE19-4FBA-BA68-DDFB9F797123}"/>
    <hyperlink ref="D83" location="Gráfico73!A1" display="Gráfico73" xr:uid="{EC34D8E5-5483-4B52-B8F4-C2FC975344A4}"/>
    <hyperlink ref="D105" location="Gráfico94!A1" display="Gráfico94" xr:uid="{66264B7A-8BF9-4970-88C3-4C5EAC01F19D}"/>
    <hyperlink ref="D102" location="Gráfico91!A1" display="Gráfico91" xr:uid="{8FCD906E-DB6F-45BD-9E3A-D1E779342221}"/>
    <hyperlink ref="D106" location="Gráfico95!A1" display="Gráfico95" xr:uid="{32542527-40B9-4F41-A807-4BE378D6E512}"/>
    <hyperlink ref="D155" location="Gráfico1_b!A1" display="Gráfico1_b" xr:uid="{4F04038F-C40E-4EAA-8720-C81425A279F8}"/>
    <hyperlink ref="D156" location="Gráfico2_b!A1" display="Gráfico2_b" xr:uid="{F1E6F323-10E9-43A4-98DC-EF7AAA6F0094}"/>
    <hyperlink ref="D157" location="Gráfico3_b!A1" display="Gráfico3_b" xr:uid="{822D5B45-C575-4E45-9511-59C7F1CEBB7F}"/>
    <hyperlink ref="D158" location="Gráfico4_b!A1" display="Gráfico4_b" xr:uid="{7C0B2853-2E66-4EAD-975C-D85C4AE670CA}"/>
    <hyperlink ref="D159" location="Gráfico5_b!A1" display="Gráfico5_b" xr:uid="{95AC8C6F-F57F-4DF1-A434-A5AA62522A39}"/>
    <hyperlink ref="D160" location="Gráfico6_b!A1" display="Gráfico6_b" xr:uid="{649ECFE7-CCEB-4590-8A62-EEBF476912BB}"/>
    <hyperlink ref="D161" location="Gráfico7_b!A1" display="Gráfico7_b" xr:uid="{5AD7B93C-FFC6-419E-9562-AB628E4080C9}"/>
    <hyperlink ref="D162" location="Gráfico8_b!A1" display="Gráfico8_b" xr:uid="{FE23F544-7ABE-4640-9896-C430321143FC}"/>
    <hyperlink ref="D163" location="Gráfico9_b!A1" display="Gráfico9_b" xr:uid="{2864BB6E-6DCF-4317-A6A3-FC881A6061AC}"/>
    <hyperlink ref="D164" location="Gráfico10_b!A1" display="Gráfico10_b" xr:uid="{8D665797-F15D-4508-8692-BA88D402FF86}"/>
    <hyperlink ref="D165" location="Gráfico11_b!A1" display="Gráfico11_b" xr:uid="{5BB4ADD0-6DF3-4C58-B6D8-344FB3BEDAE3}"/>
    <hyperlink ref="D166" location="Gráfico12_b!A1" display="Gráfico12_b" xr:uid="{F74C49CB-5D46-4582-B90C-79B92E0E3B02}"/>
    <hyperlink ref="D167" location="Gráfico13_b!A1" display="Gráfico13_b" xr:uid="{B711A8AC-DF5F-4703-AEC6-CB3E1A4D1E4C}"/>
  </hyperlinks>
  <pageMargins left="0.70866141732283472" right="0.70866141732283472" top="0.74803149606299213" bottom="0.74803149606299213" header="0.31496062992125984" footer="0.31496062992125984"/>
  <pageSetup paperSize="9" scale="3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E785C-E5CF-4F56-8187-3537A2A81E54}">
  <sheetPr codeName="Hoja136"/>
  <dimension ref="A1:D18"/>
  <sheetViews>
    <sheetView workbookViewId="0"/>
  </sheetViews>
  <sheetFormatPr baseColWidth="10" defaultColWidth="11.42578125" defaultRowHeight="15.95" customHeight="1"/>
  <cols>
    <col min="1" max="1" width="11.42578125" style="70"/>
    <col min="2" max="2" width="28.140625" style="70" bestFit="1" customWidth="1"/>
    <col min="3" max="4" width="16.5703125" style="70" customWidth="1"/>
    <col min="5" max="16384" width="11.42578125" style="70"/>
  </cols>
  <sheetData>
    <row r="1" spans="1:4" ht="15.95" customHeight="1">
      <c r="A1" s="79" t="s">
        <v>1270</v>
      </c>
    </row>
    <row r="2" spans="1:4" ht="38.65" customHeight="1">
      <c r="B2" s="579" t="s">
        <v>1369</v>
      </c>
      <c r="C2" s="579"/>
      <c r="D2" s="579"/>
    </row>
    <row r="4" spans="1:4" ht="17.100000000000001" customHeight="1">
      <c r="B4" s="364"/>
      <c r="C4" s="365" t="s">
        <v>1289</v>
      </c>
      <c r="D4" s="368" t="s">
        <v>1290</v>
      </c>
    </row>
    <row r="5" spans="1:4" ht="25.15" customHeight="1">
      <c r="B5" s="378" t="s">
        <v>1387</v>
      </c>
      <c r="C5" s="352" t="s">
        <v>1370</v>
      </c>
      <c r="D5" s="353" t="s">
        <v>1371</v>
      </c>
    </row>
    <row r="6" spans="1:4" ht="25.15" customHeight="1">
      <c r="B6" s="355" t="s">
        <v>1259</v>
      </c>
      <c r="C6" s="366" t="s">
        <v>1372</v>
      </c>
      <c r="D6" s="366" t="s">
        <v>1373</v>
      </c>
    </row>
    <row r="7" spans="1:4" ht="25.15" customHeight="1">
      <c r="B7" s="355" t="s">
        <v>1260</v>
      </c>
      <c r="C7" s="356" t="s">
        <v>1374</v>
      </c>
      <c r="D7" s="357" t="s">
        <v>1375</v>
      </c>
    </row>
    <row r="8" spans="1:4" ht="25.15" customHeight="1">
      <c r="B8" s="351" t="s">
        <v>1388</v>
      </c>
      <c r="C8" s="353" t="s">
        <v>1376</v>
      </c>
      <c r="D8" s="379" t="s">
        <v>1377</v>
      </c>
    </row>
    <row r="9" spans="1:4" ht="25.15" customHeight="1">
      <c r="B9" s="355" t="s">
        <v>1259</v>
      </c>
      <c r="C9" s="356" t="s">
        <v>1378</v>
      </c>
      <c r="D9" s="357" t="s">
        <v>1379</v>
      </c>
    </row>
    <row r="10" spans="1:4" ht="25.15" customHeight="1">
      <c r="B10" s="355" t="s">
        <v>1260</v>
      </c>
      <c r="C10" s="356" t="s">
        <v>1380</v>
      </c>
      <c r="D10" s="357" t="s">
        <v>1381</v>
      </c>
    </row>
    <row r="11" spans="1:4" ht="25.15" customHeight="1">
      <c r="B11" s="355" t="s">
        <v>1389</v>
      </c>
      <c r="C11" s="353" t="s">
        <v>1382</v>
      </c>
      <c r="D11" s="379" t="s">
        <v>1383</v>
      </c>
    </row>
    <row r="12" spans="1:4" ht="25.15" customHeight="1">
      <c r="B12" s="355" t="s">
        <v>1259</v>
      </c>
      <c r="C12" s="356" t="s">
        <v>1384</v>
      </c>
      <c r="D12" s="357" t="s">
        <v>1385</v>
      </c>
    </row>
    <row r="13" spans="1:4" ht="25.15" customHeight="1">
      <c r="B13" s="355" t="s">
        <v>1260</v>
      </c>
      <c r="C13" s="356" t="s">
        <v>1375</v>
      </c>
      <c r="D13" s="357" t="s">
        <v>1386</v>
      </c>
    </row>
    <row r="14" spans="1:4" ht="25.15" customHeight="1">
      <c r="B14" s="351" t="s">
        <v>1283</v>
      </c>
      <c r="C14" s="353" t="s">
        <v>1284</v>
      </c>
      <c r="D14" s="379" t="s">
        <v>1285</v>
      </c>
    </row>
    <row r="15" spans="1:4" ht="25.15" customHeight="1" thickBot="1">
      <c r="B15" s="351" t="s">
        <v>1320</v>
      </c>
      <c r="C15" s="358">
        <v>3590020</v>
      </c>
      <c r="D15" s="358">
        <v>2123638</v>
      </c>
    </row>
    <row r="16" spans="1:4" ht="11.1" customHeight="1">
      <c r="B16" s="581" t="s">
        <v>221</v>
      </c>
      <c r="C16" s="581"/>
      <c r="D16" s="581"/>
    </row>
    <row r="17" spans="2:4" ht="48.4" customHeight="1">
      <c r="B17" s="582" t="s">
        <v>1390</v>
      </c>
      <c r="C17" s="582"/>
      <c r="D17" s="582"/>
    </row>
    <row r="18" spans="2:4" ht="31.9" customHeight="1">
      <c r="B18" s="582"/>
      <c r="C18" s="582"/>
      <c r="D18" s="582"/>
    </row>
  </sheetData>
  <mergeCells count="4">
    <mergeCell ref="B2:D2"/>
    <mergeCell ref="B16:D16"/>
    <mergeCell ref="B17:D17"/>
    <mergeCell ref="B18:D18"/>
  </mergeCells>
  <hyperlinks>
    <hyperlink ref="A1" location="CUADROS!A1" display="CUADROS" xr:uid="{D880EE1B-85CE-48F3-9F28-1743E148F88D}"/>
  </hyperlinks>
  <pageMargins left="0.7" right="0.7" top="0.75" bottom="0.75" header="0.3" footer="0.3"/>
  <pageSetup paperSize="9" orientation="portrait" r:id="rId1"/>
  <ignoredErrors>
    <ignoredError sqref="C4:D4" numberStoredAsText="1"/>
  </ignoredError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B9E67-C8A9-4B01-BB3B-A8FD5F4C17FF}">
  <sheetPr codeName="Hoja64"/>
  <dimension ref="A1:H33"/>
  <sheetViews>
    <sheetView zoomScaleNormal="100" workbookViewId="0"/>
  </sheetViews>
  <sheetFormatPr baseColWidth="10" defaultColWidth="11.5703125" defaultRowHeight="13.5"/>
  <cols>
    <col min="1" max="1" width="11.5703125" style="117"/>
    <col min="2" max="2" width="82.5703125" style="117" customWidth="1"/>
    <col min="3" max="4" width="11.5703125" style="117"/>
    <col min="5" max="5" width="12" style="125" customWidth="1"/>
    <col min="6" max="6" width="13.5703125" style="125" customWidth="1"/>
    <col min="7" max="7" width="13.42578125" style="125" customWidth="1"/>
    <col min="8" max="16384" width="11.5703125" style="117"/>
  </cols>
  <sheetData>
    <row r="1" spans="1:8">
      <c r="A1" s="80" t="s">
        <v>891</v>
      </c>
      <c r="B1" s="80"/>
      <c r="C1" s="80"/>
      <c r="H1" s="64"/>
    </row>
    <row r="2" spans="1:8" ht="38.450000000000003" customHeight="1">
      <c r="B2" s="109" t="s">
        <v>1040</v>
      </c>
      <c r="D2" s="601" t="s">
        <v>1040</v>
      </c>
      <c r="E2" s="604"/>
      <c r="F2" s="604"/>
      <c r="G2" s="604"/>
      <c r="H2" s="64"/>
    </row>
    <row r="3" spans="1:8">
      <c r="H3" s="64"/>
    </row>
    <row r="4" spans="1:8" ht="27">
      <c r="D4" s="195"/>
      <c r="E4" s="210" t="s">
        <v>737</v>
      </c>
      <c r="F4" s="210" t="s">
        <v>738</v>
      </c>
      <c r="G4" s="210" t="s">
        <v>739</v>
      </c>
      <c r="H4" s="64"/>
    </row>
    <row r="5" spans="1:8">
      <c r="D5" s="230" t="s">
        <v>10</v>
      </c>
      <c r="E5" s="201">
        <v>1.23</v>
      </c>
      <c r="F5" s="202">
        <v>1.82</v>
      </c>
      <c r="G5" s="201">
        <v>2.1</v>
      </c>
      <c r="H5" s="64"/>
    </row>
    <row r="6" spans="1:8">
      <c r="D6" s="230" t="s">
        <v>12</v>
      </c>
      <c r="E6" s="201">
        <v>1.26</v>
      </c>
      <c r="F6" s="202">
        <v>1.173</v>
      </c>
      <c r="G6" s="201">
        <v>2.1</v>
      </c>
      <c r="H6" s="64"/>
    </row>
    <row r="7" spans="1:8">
      <c r="D7" s="230" t="s">
        <v>16</v>
      </c>
      <c r="E7" s="201">
        <v>1.29</v>
      </c>
      <c r="F7" s="202">
        <v>1.1930000000000001</v>
      </c>
      <c r="G7" s="201">
        <v>2.1</v>
      </c>
      <c r="H7" s="64"/>
    </row>
    <row r="8" spans="1:8">
      <c r="D8" s="230" t="s">
        <v>480</v>
      </c>
      <c r="E8" s="203">
        <v>1.32</v>
      </c>
      <c r="F8" s="204">
        <v>2.0299999999999998</v>
      </c>
      <c r="G8" s="201">
        <v>2.1</v>
      </c>
      <c r="H8" s="64"/>
    </row>
    <row r="9" spans="1:8">
      <c r="D9" s="230" t="s">
        <v>927</v>
      </c>
      <c r="E9" s="201">
        <v>1.35</v>
      </c>
      <c r="F9" s="202">
        <v>1.2834120393700683</v>
      </c>
      <c r="G9" s="201">
        <v>2.1</v>
      </c>
      <c r="H9" s="64"/>
    </row>
    <row r="10" spans="1:8">
      <c r="D10" s="230" t="s">
        <v>21</v>
      </c>
      <c r="E10" s="201">
        <v>1.38</v>
      </c>
      <c r="F10" s="202">
        <v>1.67</v>
      </c>
      <c r="G10" s="201">
        <v>2.1</v>
      </c>
      <c r="H10" s="64"/>
    </row>
    <row r="11" spans="1:8">
      <c r="D11" s="230" t="s">
        <v>15</v>
      </c>
      <c r="E11" s="201">
        <v>1.41</v>
      </c>
      <c r="F11" s="202">
        <v>1.81</v>
      </c>
      <c r="G11" s="201">
        <v>2.1</v>
      </c>
      <c r="H11" s="64"/>
    </row>
    <row r="12" spans="1:8">
      <c r="D12" s="230" t="s">
        <v>11</v>
      </c>
      <c r="E12" s="201">
        <v>1.41</v>
      </c>
      <c r="F12" s="202">
        <v>1.4091229081175842</v>
      </c>
      <c r="G12" s="201">
        <v>2.1</v>
      </c>
      <c r="H12" s="64"/>
    </row>
    <row r="13" spans="1:8">
      <c r="D13" s="230" t="s">
        <v>18</v>
      </c>
      <c r="E13" s="203">
        <v>1.48</v>
      </c>
      <c r="F13" s="204">
        <v>1.4231</v>
      </c>
      <c r="G13" s="201">
        <v>2.1</v>
      </c>
      <c r="H13" s="64"/>
    </row>
    <row r="14" spans="1:8">
      <c r="D14" s="230" t="s">
        <v>14</v>
      </c>
      <c r="E14" s="201">
        <v>1.54</v>
      </c>
      <c r="F14" s="202">
        <v>1.5224569824168519</v>
      </c>
      <c r="G14" s="201">
        <v>2.1</v>
      </c>
      <c r="H14" s="64"/>
    </row>
    <row r="15" spans="1:8">
      <c r="D15" s="230" t="s">
        <v>24</v>
      </c>
      <c r="E15" s="201">
        <v>1.57</v>
      </c>
      <c r="F15" s="202">
        <v>1.2489000000000001</v>
      </c>
      <c r="G15" s="201">
        <v>2.1</v>
      </c>
      <c r="H15" s="64"/>
    </row>
    <row r="16" spans="1:8">
      <c r="D16" s="230" t="s">
        <v>17</v>
      </c>
      <c r="E16" s="203">
        <v>1.5860000000000001</v>
      </c>
      <c r="F16" s="204">
        <v>1.5309999999999999</v>
      </c>
      <c r="G16" s="205">
        <v>2.1</v>
      </c>
      <c r="H16" s="64"/>
    </row>
    <row r="17" spans="2:8">
      <c r="D17" s="230" t="s">
        <v>26</v>
      </c>
      <c r="E17" s="201">
        <v>1.6</v>
      </c>
      <c r="F17" s="202">
        <v>1.26</v>
      </c>
      <c r="G17" s="201">
        <v>2.1</v>
      </c>
      <c r="H17" s="64"/>
    </row>
    <row r="18" spans="2:8">
      <c r="D18" s="230" t="s">
        <v>14</v>
      </c>
      <c r="E18" s="201">
        <v>1.61</v>
      </c>
      <c r="F18" s="202">
        <v>1.29</v>
      </c>
      <c r="G18" s="201">
        <v>2.1</v>
      </c>
      <c r="H18" s="64"/>
    </row>
    <row r="19" spans="2:8">
      <c r="D19" s="230" t="s">
        <v>19</v>
      </c>
      <c r="E19" s="201">
        <v>1.610376143317499</v>
      </c>
      <c r="F19" s="202">
        <v>1.5477851330565293</v>
      </c>
      <c r="G19" s="201">
        <v>2.1</v>
      </c>
      <c r="H19" s="64"/>
    </row>
    <row r="20" spans="2:8">
      <c r="D20" s="230" t="s">
        <v>25</v>
      </c>
      <c r="E20" s="201">
        <v>1.63</v>
      </c>
      <c r="F20" s="202">
        <v>1.55</v>
      </c>
      <c r="G20" s="201">
        <v>2.1</v>
      </c>
    </row>
    <row r="21" spans="2:8">
      <c r="D21" s="230" t="s">
        <v>27</v>
      </c>
      <c r="E21" s="201">
        <v>1.67</v>
      </c>
      <c r="F21" s="202">
        <v>1.38</v>
      </c>
      <c r="G21" s="201">
        <v>2.1</v>
      </c>
    </row>
    <row r="22" spans="2:8">
      <c r="D22" s="230" t="s">
        <v>23</v>
      </c>
      <c r="E22" s="201">
        <v>1.7535548935886358</v>
      </c>
      <c r="F22" s="202">
        <v>1.85</v>
      </c>
      <c r="G22" s="201">
        <v>2.1</v>
      </c>
    </row>
    <row r="23" spans="2:8" ht="15" thickBot="1">
      <c r="B23" s="76" t="s">
        <v>1041</v>
      </c>
      <c r="D23" s="231" t="s">
        <v>13</v>
      </c>
      <c r="E23" s="206">
        <v>1.841</v>
      </c>
      <c r="F23" s="207">
        <v>1.7130000000000001</v>
      </c>
      <c r="G23" s="206">
        <v>2.1</v>
      </c>
    </row>
    <row r="24" spans="2:8" ht="14.25">
      <c r="B24" s="193" t="s">
        <v>1042</v>
      </c>
      <c r="D24" s="68"/>
      <c r="F24" s="208"/>
      <c r="G24" s="209"/>
    </row>
    <row r="25" spans="2:8">
      <c r="D25" s="598" t="s">
        <v>1041</v>
      </c>
      <c r="E25" s="598"/>
      <c r="F25" s="598"/>
      <c r="G25" s="598"/>
    </row>
    <row r="26" spans="2:8">
      <c r="D26" s="598"/>
      <c r="E26" s="598"/>
      <c r="F26" s="598"/>
      <c r="G26" s="598"/>
    </row>
    <row r="27" spans="2:8">
      <c r="D27" s="598" t="s">
        <v>1042</v>
      </c>
      <c r="E27" s="598"/>
      <c r="F27" s="598"/>
      <c r="G27" s="598"/>
    </row>
    <row r="28" spans="2:8">
      <c r="D28" s="598"/>
      <c r="E28" s="598"/>
      <c r="F28" s="598"/>
      <c r="G28" s="598"/>
    </row>
    <row r="29" spans="2:8">
      <c r="D29" s="68"/>
      <c r="F29" s="208"/>
      <c r="G29" s="209"/>
    </row>
    <row r="30" spans="2:8">
      <c r="D30" s="68"/>
      <c r="F30" s="208"/>
      <c r="G30" s="209"/>
    </row>
    <row r="31" spans="2:8">
      <c r="D31" s="68"/>
      <c r="F31" s="208"/>
      <c r="G31" s="209"/>
    </row>
    <row r="32" spans="2:8">
      <c r="D32" s="68"/>
      <c r="F32" s="208"/>
      <c r="G32" s="209"/>
    </row>
    <row r="33" spans="4:7">
      <c r="D33" s="68"/>
      <c r="F33" s="208"/>
      <c r="G33" s="209"/>
    </row>
  </sheetData>
  <mergeCells count="3">
    <mergeCell ref="D2:G2"/>
    <mergeCell ref="D25:G26"/>
    <mergeCell ref="D27:G28"/>
  </mergeCells>
  <hyperlinks>
    <hyperlink ref="A1" location="GRÁFICOS!A1" display="GRÁFICOS" xr:uid="{D4490EB7-67BF-4DCF-9090-9820D1AB0936}"/>
  </hyperlinks>
  <pageMargins left="0.7" right="0.7" top="0.75" bottom="0.75" header="0.3" footer="0.3"/>
  <pageSetup paperSize="9" orientation="portrait" horizontalDpi="1200" verticalDpi="1200" r:id="rId1"/>
  <ignoredErrors>
    <ignoredError sqref="E4:F4" numberStoredAsText="1"/>
  </ignoredErrors>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98AC6-6B48-4686-92F1-F753EDAF3973}">
  <sheetPr codeName="Hoja65"/>
  <dimension ref="A1:G26"/>
  <sheetViews>
    <sheetView zoomScaleNormal="100" workbookViewId="0"/>
  </sheetViews>
  <sheetFormatPr baseColWidth="10" defaultColWidth="11.5703125" defaultRowHeight="13.5"/>
  <cols>
    <col min="1" max="1" width="11.5703125" style="117"/>
    <col min="2" max="2" width="69.7109375" style="117" customWidth="1"/>
    <col min="3" max="3" width="13.7109375" style="117" customWidth="1"/>
    <col min="4" max="16384" width="11.5703125" style="117"/>
  </cols>
  <sheetData>
    <row r="1" spans="1:7">
      <c r="A1" s="80" t="s">
        <v>891</v>
      </c>
      <c r="B1" s="80"/>
      <c r="C1" s="80"/>
    </row>
    <row r="2" spans="1:7" ht="27">
      <c r="B2" s="109" t="s">
        <v>1221</v>
      </c>
      <c r="D2" s="601" t="s">
        <v>1043</v>
      </c>
      <c r="E2" s="604"/>
      <c r="F2" s="604"/>
      <c r="G2" s="604"/>
    </row>
    <row r="4" spans="1:7">
      <c r="D4" s="232" t="s">
        <v>9</v>
      </c>
      <c r="E4" s="232" t="s">
        <v>740</v>
      </c>
      <c r="F4" s="232" t="s">
        <v>741</v>
      </c>
    </row>
    <row r="5" spans="1:7">
      <c r="D5" s="237" t="s">
        <v>18</v>
      </c>
      <c r="E5" s="233">
        <v>1.0682739019393921</v>
      </c>
      <c r="F5" s="234">
        <v>0.67108875513075783</v>
      </c>
    </row>
    <row r="6" spans="1:7">
      <c r="D6" s="237" t="s">
        <v>16</v>
      </c>
      <c r="E6" s="233">
        <v>0.7995377779006958</v>
      </c>
      <c r="F6" s="234">
        <v>1.0537252426147461</v>
      </c>
    </row>
    <row r="7" spans="1:7">
      <c r="D7" s="237" t="s">
        <v>12</v>
      </c>
      <c r="E7" s="233">
        <v>1.029880166053772</v>
      </c>
      <c r="F7" s="234">
        <v>0.8332405686378479</v>
      </c>
    </row>
    <row r="8" spans="1:7">
      <c r="D8" s="237" t="s">
        <v>11</v>
      </c>
      <c r="E8" s="233">
        <v>1.3841519355773926</v>
      </c>
      <c r="F8" s="234">
        <v>0.48714172840118408</v>
      </c>
    </row>
    <row r="9" spans="1:7">
      <c r="D9" s="237" t="s">
        <v>24</v>
      </c>
      <c r="E9" s="233">
        <v>1.1853331327438354</v>
      </c>
      <c r="F9" s="234">
        <v>0.72056323289871216</v>
      </c>
    </row>
    <row r="10" spans="1:7">
      <c r="D10" s="237" t="s">
        <v>10</v>
      </c>
      <c r="E10" s="233">
        <v>1.2800184488296509</v>
      </c>
      <c r="F10" s="234">
        <v>0.66435706615447998</v>
      </c>
    </row>
    <row r="11" spans="1:7">
      <c r="D11" s="237" t="s">
        <v>17</v>
      </c>
      <c r="E11" s="233">
        <v>1.0184097290039063</v>
      </c>
      <c r="F11" s="234">
        <v>0.9609721302986145</v>
      </c>
    </row>
    <row r="12" spans="1:7">
      <c r="D12" s="237" t="s">
        <v>21</v>
      </c>
      <c r="E12" s="233">
        <v>1.3821448087692261</v>
      </c>
      <c r="F12" s="234">
        <v>0.64331454038619995</v>
      </c>
    </row>
    <row r="13" spans="1:7">
      <c r="D13" s="237" t="s">
        <v>28</v>
      </c>
      <c r="E13" s="233">
        <v>1.2280212640762329</v>
      </c>
      <c r="F13" s="234">
        <v>0.79932349920272827</v>
      </c>
    </row>
    <row r="14" spans="1:7">
      <c r="D14" s="237" t="s">
        <v>14</v>
      </c>
      <c r="E14" s="233">
        <v>1.1583220958709717</v>
      </c>
      <c r="F14" s="234">
        <v>0.87905120849609375</v>
      </c>
    </row>
    <row r="15" spans="1:7">
      <c r="D15" s="237" t="s">
        <v>927</v>
      </c>
      <c r="E15" s="233">
        <v>1.0843746662139893</v>
      </c>
      <c r="F15" s="234">
        <v>0.97740411758422852</v>
      </c>
    </row>
    <row r="16" spans="1:7">
      <c r="D16" s="237" t="s">
        <v>19</v>
      </c>
      <c r="E16" s="233">
        <v>1.3895281553268433</v>
      </c>
      <c r="F16" s="234">
        <v>0.68168878555297852</v>
      </c>
    </row>
    <row r="17" spans="2:6">
      <c r="D17" s="237" t="s">
        <v>25</v>
      </c>
      <c r="E17" s="233">
        <v>1.3017010688781738</v>
      </c>
      <c r="F17" s="234">
        <v>0.88705295324325562</v>
      </c>
    </row>
    <row r="18" spans="2:6">
      <c r="D18" s="237" t="s">
        <v>480</v>
      </c>
      <c r="E18" s="233">
        <v>1.0007405281066895</v>
      </c>
      <c r="F18" s="234">
        <v>1.198403000831604</v>
      </c>
    </row>
    <row r="19" spans="2:6">
      <c r="D19" s="237" t="s">
        <v>26</v>
      </c>
      <c r="E19" s="233">
        <v>1.5638841390609741</v>
      </c>
      <c r="F19" s="234">
        <v>0.70161610841751099</v>
      </c>
    </row>
    <row r="20" spans="2:6" ht="14.25">
      <c r="B20" s="193" t="s">
        <v>1044</v>
      </c>
      <c r="D20" s="237" t="s">
        <v>15</v>
      </c>
      <c r="E20" s="233">
        <v>1.5328452587127686</v>
      </c>
      <c r="F20" s="234">
        <v>0.84291714429855347</v>
      </c>
    </row>
    <row r="21" spans="2:6" ht="14.25">
      <c r="B21" s="193" t="s">
        <v>1045</v>
      </c>
      <c r="D21" s="237" t="s">
        <v>27</v>
      </c>
      <c r="E21" s="233">
        <v>1.5038118362426758</v>
      </c>
      <c r="F21" s="234">
        <v>0.93928509950637817</v>
      </c>
    </row>
    <row r="22" spans="2:6">
      <c r="D22" s="237" t="s">
        <v>13</v>
      </c>
      <c r="E22" s="233">
        <v>1.6217659711837769</v>
      </c>
      <c r="F22" s="234">
        <v>0.9753456711769104</v>
      </c>
    </row>
    <row r="23" spans="2:6" ht="14.25" thickBot="1">
      <c r="D23" s="238" t="s">
        <v>23</v>
      </c>
      <c r="E23" s="235">
        <v>1.6552691459655762</v>
      </c>
      <c r="F23" s="236">
        <v>1.0881475210189819</v>
      </c>
    </row>
    <row r="25" spans="2:6" ht="14.25">
      <c r="D25" s="193" t="s">
        <v>1044</v>
      </c>
    </row>
    <row r="26" spans="2:6" ht="14.25">
      <c r="D26" s="193" t="s">
        <v>1045</v>
      </c>
    </row>
  </sheetData>
  <mergeCells count="1">
    <mergeCell ref="D2:G2"/>
  </mergeCells>
  <hyperlinks>
    <hyperlink ref="A1" location="GRÁFICOS!A1" display="GRÁFICOS" xr:uid="{B2129CFD-3592-4CF8-936D-57D16EB6D2BB}"/>
  </hyperlinks>
  <pageMargins left="0.7" right="0.7" top="0.75" bottom="0.75" header="0.3" footer="0.3"/>
  <drawing r:id="rId1"/>
  <tableParts count="1">
    <tablePart r:id="rId2"/>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2BB65-E5BF-4DD5-908F-24040F516D36}">
  <sheetPr codeName="Hoja66"/>
  <dimension ref="A1:I27"/>
  <sheetViews>
    <sheetView zoomScaleNormal="100" workbookViewId="0"/>
  </sheetViews>
  <sheetFormatPr baseColWidth="10" defaultColWidth="11.42578125" defaultRowHeight="13.5"/>
  <cols>
    <col min="1" max="1" width="11.42578125" style="53"/>
    <col min="2" max="2" width="73.42578125" style="53" customWidth="1"/>
    <col min="3" max="4" width="11.42578125" style="53"/>
    <col min="5" max="5" width="13.5703125" style="53" bestFit="1" customWidth="1"/>
    <col min="6" max="6" width="12.5703125" style="53" customWidth="1"/>
    <col min="7" max="16384" width="11.42578125" style="53"/>
  </cols>
  <sheetData>
    <row r="1" spans="1:9">
      <c r="A1" s="80" t="s">
        <v>891</v>
      </c>
      <c r="B1" s="80"/>
      <c r="C1" s="80"/>
    </row>
    <row r="2" spans="1:9">
      <c r="B2" s="109" t="s">
        <v>1048</v>
      </c>
      <c r="D2" s="601" t="s">
        <v>1048</v>
      </c>
      <c r="E2" s="601"/>
      <c r="F2" s="601"/>
      <c r="G2" s="601"/>
      <c r="H2" s="601"/>
      <c r="I2" s="601"/>
    </row>
    <row r="4" spans="1:9">
      <c r="D4" s="60"/>
      <c r="E4" s="60" t="s">
        <v>743</v>
      </c>
      <c r="F4" s="60" t="s">
        <v>742</v>
      </c>
    </row>
    <row r="5" spans="1:9">
      <c r="D5" s="82" t="s">
        <v>927</v>
      </c>
      <c r="E5" s="67">
        <v>52.22012996673584</v>
      </c>
      <c r="F5" s="67">
        <v>45.284145172193043</v>
      </c>
    </row>
    <row r="6" spans="1:9">
      <c r="D6" s="82" t="s">
        <v>16</v>
      </c>
      <c r="E6" s="67">
        <v>55.28794527053833</v>
      </c>
      <c r="F6" s="67">
        <v>49.487599641460257</v>
      </c>
    </row>
    <row r="7" spans="1:9">
      <c r="D7" s="82" t="s">
        <v>28</v>
      </c>
      <c r="E7" s="67">
        <v>56.648921966552734</v>
      </c>
      <c r="F7" s="67">
        <v>61.20380624624724</v>
      </c>
    </row>
    <row r="8" spans="1:9">
      <c r="D8" s="82" t="s">
        <v>10</v>
      </c>
      <c r="E8" s="67">
        <v>56.775575876235962</v>
      </c>
      <c r="F8" s="67">
        <v>60.815947456496879</v>
      </c>
    </row>
    <row r="9" spans="1:9">
      <c r="D9" s="82" t="s">
        <v>12</v>
      </c>
      <c r="E9" s="67">
        <v>59.52141284942627</v>
      </c>
      <c r="F9" s="67">
        <v>57.768560392549709</v>
      </c>
    </row>
    <row r="10" spans="1:9">
      <c r="D10" s="82" t="s">
        <v>23</v>
      </c>
      <c r="E10" s="67">
        <v>60.158747434616089</v>
      </c>
      <c r="F10" s="67">
        <v>63.407472353704883</v>
      </c>
    </row>
    <row r="11" spans="1:9">
      <c r="D11" s="82" t="s">
        <v>27</v>
      </c>
      <c r="E11" s="67">
        <v>65.472126007080078</v>
      </c>
      <c r="F11" s="67">
        <v>71.387688075602668</v>
      </c>
    </row>
    <row r="12" spans="1:9">
      <c r="D12" s="82" t="s">
        <v>24</v>
      </c>
      <c r="E12" s="67">
        <v>69.006037712097168</v>
      </c>
      <c r="F12" s="67">
        <v>72.078090315406968</v>
      </c>
    </row>
    <row r="13" spans="1:9">
      <c r="D13" s="82" t="s">
        <v>480</v>
      </c>
      <c r="E13" s="67">
        <v>69.646352529525757</v>
      </c>
      <c r="F13" s="67">
        <v>64.156669709351348</v>
      </c>
    </row>
    <row r="14" spans="1:9">
      <c r="D14" s="82" t="s">
        <v>26</v>
      </c>
      <c r="E14" s="67">
        <v>70.11573314666748</v>
      </c>
      <c r="F14" s="67">
        <v>70.113466329319323</v>
      </c>
    </row>
    <row r="15" spans="1:9">
      <c r="D15" s="82" t="s">
        <v>13</v>
      </c>
      <c r="E15" s="67">
        <v>72.243881225585938</v>
      </c>
      <c r="F15" s="67">
        <v>62.498642356107759</v>
      </c>
    </row>
    <row r="16" spans="1:9">
      <c r="D16" s="82" t="s">
        <v>19</v>
      </c>
      <c r="E16" s="67">
        <v>72.38125205039978</v>
      </c>
      <c r="F16" s="67">
        <v>60.720889157341482</v>
      </c>
    </row>
    <row r="17" spans="2:8">
      <c r="D17" s="82" t="s">
        <v>15</v>
      </c>
      <c r="E17" s="67">
        <v>73.644882440567017</v>
      </c>
      <c r="F17" s="67">
        <v>70.634238222420251</v>
      </c>
    </row>
    <row r="18" spans="2:8" ht="12.6" customHeight="1">
      <c r="D18" s="82" t="s">
        <v>21</v>
      </c>
      <c r="E18" s="67">
        <v>74.806559085845947</v>
      </c>
      <c r="F18" s="67">
        <v>63.407022873725971</v>
      </c>
    </row>
    <row r="19" spans="2:8">
      <c r="D19" s="82" t="s">
        <v>17</v>
      </c>
      <c r="E19" s="67">
        <v>74.84859824180603</v>
      </c>
      <c r="F19" s="67">
        <v>72.775203627564977</v>
      </c>
    </row>
    <row r="20" spans="2:8">
      <c r="D20" s="82" t="s">
        <v>11</v>
      </c>
      <c r="E20" s="67">
        <v>75.679522752761841</v>
      </c>
      <c r="F20" s="67">
        <v>66.858527960912824</v>
      </c>
    </row>
    <row r="21" spans="2:8" ht="14.25">
      <c r="B21" s="76" t="s">
        <v>1047</v>
      </c>
      <c r="D21" s="82" t="s">
        <v>18</v>
      </c>
      <c r="E21" s="67">
        <v>75.745689868927002</v>
      </c>
      <c r="F21" s="67">
        <v>68.581838860775932</v>
      </c>
    </row>
    <row r="22" spans="2:8">
      <c r="B22" s="598" t="s">
        <v>1046</v>
      </c>
      <c r="D22" s="82" t="s">
        <v>25</v>
      </c>
      <c r="E22" s="67">
        <v>75.769340991973877</v>
      </c>
      <c r="F22" s="67">
        <v>71.564339188851676</v>
      </c>
    </row>
    <row r="23" spans="2:8" ht="14.25" thickBot="1">
      <c r="B23" s="598"/>
      <c r="D23" s="62" t="s">
        <v>14</v>
      </c>
      <c r="E23" s="113">
        <v>79.137116670608521</v>
      </c>
      <c r="F23" s="113">
        <v>67.547161089471459</v>
      </c>
    </row>
    <row r="25" spans="2:8" ht="14.25">
      <c r="D25" s="76" t="s">
        <v>1047</v>
      </c>
    </row>
    <row r="26" spans="2:8" ht="12.6" customHeight="1">
      <c r="D26" s="598" t="s">
        <v>1046</v>
      </c>
      <c r="E26" s="598"/>
      <c r="F26" s="598"/>
      <c r="G26" s="598"/>
      <c r="H26" s="598"/>
    </row>
    <row r="27" spans="2:8">
      <c r="D27" s="598"/>
      <c r="E27" s="598"/>
      <c r="F27" s="598"/>
      <c r="G27" s="598"/>
      <c r="H27" s="598"/>
    </row>
  </sheetData>
  <mergeCells count="3">
    <mergeCell ref="D2:I2"/>
    <mergeCell ref="B22:B23"/>
    <mergeCell ref="D26:H27"/>
  </mergeCells>
  <hyperlinks>
    <hyperlink ref="A1" location="GRÁFICOS!A1" display="GRÁFICOS" xr:uid="{5E7973F2-208B-4E61-ABA0-9E75417BBFD4}"/>
  </hyperlinks>
  <pageMargins left="0.7" right="0.7" top="0.75" bottom="0.75" header="0.3" footer="0.3"/>
  <pageSetup paperSize="9" orientation="portrait" verticalDpi="0"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EA4C1-D409-47F2-AF0A-DAB473D32C2D}">
  <sheetPr codeName="Hoja67"/>
  <dimension ref="A1:G25"/>
  <sheetViews>
    <sheetView workbookViewId="0"/>
  </sheetViews>
  <sheetFormatPr baseColWidth="10" defaultColWidth="11.5703125" defaultRowHeight="13.5"/>
  <cols>
    <col min="1" max="1" width="11.5703125" style="140"/>
    <col min="2" max="2" width="69" style="140" customWidth="1"/>
    <col min="3" max="4" width="11.5703125" style="140"/>
    <col min="5" max="5" width="16.140625" style="140" customWidth="1"/>
    <col min="6" max="6" width="12.140625" style="140" customWidth="1"/>
    <col min="7" max="16384" width="11.5703125" style="140"/>
  </cols>
  <sheetData>
    <row r="1" spans="1:7">
      <c r="A1" s="80" t="s">
        <v>891</v>
      </c>
      <c r="B1" s="80"/>
      <c r="C1" s="80"/>
    </row>
    <row r="2" spans="1:7" ht="37.9" customHeight="1">
      <c r="B2" s="86" t="s">
        <v>1051</v>
      </c>
      <c r="D2" s="610" t="s">
        <v>1052</v>
      </c>
      <c r="E2" s="610"/>
      <c r="F2" s="610"/>
      <c r="G2" s="610"/>
    </row>
    <row r="4" spans="1:7" ht="27">
      <c r="D4" s="178" t="s">
        <v>0</v>
      </c>
      <c r="E4" s="180" t="s">
        <v>1050</v>
      </c>
      <c r="F4" s="179" t="s">
        <v>618</v>
      </c>
    </row>
    <row r="5" spans="1:7">
      <c r="D5" s="185" t="s">
        <v>10</v>
      </c>
      <c r="E5" s="182">
        <v>0.1202513567552128</v>
      </c>
      <c r="F5" s="182">
        <v>0.17298694728651198</v>
      </c>
    </row>
    <row r="6" spans="1:7">
      <c r="D6" s="185" t="s">
        <v>13</v>
      </c>
      <c r="E6" s="182">
        <v>0.1364904462303374</v>
      </c>
      <c r="F6" s="182">
        <v>0.17298694728651198</v>
      </c>
    </row>
    <row r="7" spans="1:7">
      <c r="D7" s="185" t="s">
        <v>16</v>
      </c>
      <c r="E7" s="182">
        <v>0.14478248874435751</v>
      </c>
      <c r="F7" s="182">
        <v>0.17298694728651198</v>
      </c>
    </row>
    <row r="8" spans="1:7">
      <c r="D8" s="185" t="s">
        <v>11</v>
      </c>
      <c r="E8" s="182">
        <v>0.14552779824582251</v>
      </c>
      <c r="F8" s="182">
        <v>0.17298694728651198</v>
      </c>
    </row>
    <row r="9" spans="1:7">
      <c r="D9" s="185" t="s">
        <v>480</v>
      </c>
      <c r="E9" s="182">
        <v>0.1498488556211314</v>
      </c>
      <c r="F9" s="182">
        <v>0.17298694728651198</v>
      </c>
    </row>
    <row r="10" spans="1:7">
      <c r="D10" s="185" t="s">
        <v>21</v>
      </c>
      <c r="E10" s="182">
        <v>0.16123701605288007</v>
      </c>
      <c r="F10" s="182">
        <v>0.17298694728651198</v>
      </c>
    </row>
    <row r="11" spans="1:7">
      <c r="D11" s="185" t="s">
        <v>18</v>
      </c>
      <c r="E11" s="182">
        <v>0.16352333938089814</v>
      </c>
      <c r="F11" s="182">
        <v>0.17298694728651198</v>
      </c>
    </row>
    <row r="12" spans="1:7">
      <c r="D12" s="185" t="s">
        <v>12</v>
      </c>
      <c r="E12" s="182">
        <v>0.16724874775975401</v>
      </c>
      <c r="F12" s="182">
        <v>0.17298694728651198</v>
      </c>
    </row>
    <row r="13" spans="1:7">
      <c r="D13" s="185" t="s">
        <v>19</v>
      </c>
      <c r="E13" s="182">
        <v>0.16769039779780862</v>
      </c>
      <c r="F13" s="182">
        <v>0.17298694728651198</v>
      </c>
    </row>
    <row r="14" spans="1:7">
      <c r="D14" s="185" t="s">
        <v>15</v>
      </c>
      <c r="E14" s="182">
        <v>0.17099253648212098</v>
      </c>
      <c r="F14" s="182">
        <v>0.17298694728651198</v>
      </c>
    </row>
    <row r="15" spans="1:7">
      <c r="D15" s="185" t="s">
        <v>17</v>
      </c>
      <c r="E15" s="182">
        <v>0.17228952063071876</v>
      </c>
      <c r="F15" s="182">
        <v>0.17298694728651198</v>
      </c>
    </row>
    <row r="16" spans="1:7">
      <c r="D16" s="185" t="s">
        <v>28</v>
      </c>
      <c r="E16" s="182">
        <v>0.17842114491101954</v>
      </c>
      <c r="F16" s="182">
        <v>0.17298694728651198</v>
      </c>
    </row>
    <row r="17" spans="2:6">
      <c r="D17" s="185" t="s">
        <v>927</v>
      </c>
      <c r="E17" s="182">
        <v>0.1799327892462794</v>
      </c>
      <c r="F17" s="182">
        <v>0.17298694728651198</v>
      </c>
    </row>
    <row r="18" spans="2:6">
      <c r="D18" s="185" t="s">
        <v>14</v>
      </c>
      <c r="E18" s="182">
        <v>0.18190595184007272</v>
      </c>
      <c r="F18" s="182">
        <v>0.17298694728651198</v>
      </c>
    </row>
    <row r="19" spans="2:6" ht="14.25">
      <c r="B19" s="188" t="s">
        <v>234</v>
      </c>
      <c r="D19" s="185" t="s">
        <v>27</v>
      </c>
      <c r="E19" s="182">
        <v>0.19886915805283154</v>
      </c>
      <c r="F19" s="182">
        <v>0.17298694728651198</v>
      </c>
    </row>
    <row r="20" spans="2:6" ht="12.6" customHeight="1">
      <c r="B20" s="188" t="s">
        <v>1049</v>
      </c>
      <c r="D20" s="185" t="s">
        <v>24</v>
      </c>
      <c r="E20" s="182">
        <v>0.20961663344099771</v>
      </c>
      <c r="F20" s="182">
        <v>0.17298694728651198</v>
      </c>
    </row>
    <row r="21" spans="2:6" ht="14.25">
      <c r="B21" s="188"/>
      <c r="D21" s="185" t="s">
        <v>25</v>
      </c>
      <c r="E21" s="182">
        <v>0.22958983609128697</v>
      </c>
      <c r="F21" s="182">
        <v>0.17298694728651198</v>
      </c>
    </row>
    <row r="22" spans="2:6" ht="15" thickBot="1">
      <c r="B22" s="188"/>
      <c r="D22" s="186" t="s">
        <v>26</v>
      </c>
      <c r="E22" s="184">
        <v>0.23554703387368545</v>
      </c>
      <c r="F22" s="184">
        <v>0.17298694728651198</v>
      </c>
    </row>
    <row r="24" spans="2:6" ht="12.6" customHeight="1">
      <c r="D24" s="188" t="s">
        <v>234</v>
      </c>
      <c r="E24" s="188"/>
      <c r="F24" s="188"/>
    </row>
    <row r="25" spans="2:6" ht="12.6" customHeight="1">
      <c r="D25" s="188" t="s">
        <v>1049</v>
      </c>
      <c r="E25" s="188"/>
      <c r="F25" s="188"/>
    </row>
  </sheetData>
  <mergeCells count="1">
    <mergeCell ref="D2:G2"/>
  </mergeCells>
  <hyperlinks>
    <hyperlink ref="A1" location="GRÁFICOS!A1" display="GRÁFICOS" xr:uid="{3370CB8A-A56A-42B2-8802-319A164E8572}"/>
  </hyperlinks>
  <pageMargins left="0.7" right="0.7" top="0.75" bottom="0.75" header="0.3" footer="0.3"/>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F5343-BFB9-484C-8285-9097D23E9156}">
  <sheetPr codeName="Hoja68"/>
  <dimension ref="A1:G26"/>
  <sheetViews>
    <sheetView zoomScaleNormal="100" workbookViewId="0"/>
  </sheetViews>
  <sheetFormatPr baseColWidth="10" defaultColWidth="11.5703125" defaultRowHeight="13.5"/>
  <cols>
    <col min="1" max="1" width="11.5703125" style="117"/>
    <col min="2" max="2" width="73.28515625" style="117" customWidth="1"/>
    <col min="3" max="16384" width="11.5703125" style="117"/>
  </cols>
  <sheetData>
    <row r="1" spans="1:7">
      <c r="A1" s="80" t="s">
        <v>891</v>
      </c>
      <c r="B1" s="80"/>
      <c r="C1" s="80"/>
    </row>
    <row r="2" spans="1:7" ht="25.9" customHeight="1">
      <c r="B2" s="86" t="s">
        <v>1053</v>
      </c>
      <c r="C2" s="140"/>
      <c r="D2" s="610" t="s">
        <v>1054</v>
      </c>
      <c r="E2" s="610"/>
      <c r="F2" s="610"/>
      <c r="G2" s="610"/>
    </row>
    <row r="4" spans="1:7">
      <c r="D4" s="232"/>
      <c r="E4" s="232" t="s">
        <v>569</v>
      </c>
      <c r="F4" s="232" t="s">
        <v>570</v>
      </c>
      <c r="G4" s="232" t="s">
        <v>588</v>
      </c>
    </row>
    <row r="5" spans="1:7">
      <c r="D5" s="243" t="s">
        <v>11</v>
      </c>
      <c r="E5" s="233">
        <v>0.18</v>
      </c>
      <c r="F5" s="234">
        <v>0.28000000000000003</v>
      </c>
      <c r="G5" s="234">
        <v>0.64</v>
      </c>
    </row>
    <row r="6" spans="1:7">
      <c r="D6" s="243" t="s">
        <v>25</v>
      </c>
      <c r="E6" s="233">
        <v>0.26</v>
      </c>
      <c r="F6" s="234">
        <v>0.26</v>
      </c>
      <c r="G6" s="234">
        <v>0.64</v>
      </c>
    </row>
    <row r="7" spans="1:7">
      <c r="D7" s="243" t="s">
        <v>13</v>
      </c>
      <c r="E7" s="233">
        <v>0.32</v>
      </c>
      <c r="F7" s="234">
        <v>0.22</v>
      </c>
      <c r="G7" s="234">
        <v>0.64</v>
      </c>
    </row>
    <row r="8" spans="1:7">
      <c r="D8" s="243" t="s">
        <v>16</v>
      </c>
      <c r="E8" s="233">
        <v>0.31</v>
      </c>
      <c r="F8" s="234">
        <v>0.27</v>
      </c>
      <c r="G8" s="234">
        <v>0.64</v>
      </c>
    </row>
    <row r="9" spans="1:7">
      <c r="D9" s="243" t="s">
        <v>927</v>
      </c>
      <c r="E9" s="233">
        <v>0.32</v>
      </c>
      <c r="F9" s="234">
        <v>0.26</v>
      </c>
      <c r="G9" s="234">
        <v>0.64</v>
      </c>
    </row>
    <row r="10" spans="1:7">
      <c r="D10" s="243" t="s">
        <v>18</v>
      </c>
      <c r="E10" s="233">
        <v>0.39</v>
      </c>
      <c r="F10" s="234">
        <v>0.19</v>
      </c>
      <c r="G10" s="234">
        <v>0.64</v>
      </c>
    </row>
    <row r="11" spans="1:7">
      <c r="D11" s="243" t="s">
        <v>17</v>
      </c>
      <c r="E11" s="233">
        <v>0.38</v>
      </c>
      <c r="F11" s="234">
        <v>0.22</v>
      </c>
      <c r="G11" s="234">
        <v>0.64</v>
      </c>
    </row>
    <row r="12" spans="1:7">
      <c r="D12" s="243" t="s">
        <v>19</v>
      </c>
      <c r="E12" s="233">
        <v>0.28999999999999998</v>
      </c>
      <c r="F12" s="234">
        <v>0.31</v>
      </c>
      <c r="G12" s="234">
        <v>0.64</v>
      </c>
    </row>
    <row r="13" spans="1:7">
      <c r="D13" s="243" t="s">
        <v>21</v>
      </c>
      <c r="E13" s="233">
        <v>0.36</v>
      </c>
      <c r="F13" s="234">
        <v>0.25</v>
      </c>
      <c r="G13" s="234">
        <v>0.64</v>
      </c>
    </row>
    <row r="14" spans="1:7">
      <c r="D14" s="243" t="s">
        <v>26</v>
      </c>
      <c r="E14" s="233">
        <v>0.39</v>
      </c>
      <c r="F14" s="234">
        <v>0.23</v>
      </c>
      <c r="G14" s="234">
        <v>0.64</v>
      </c>
    </row>
    <row r="15" spans="1:7">
      <c r="D15" s="243" t="s">
        <v>24</v>
      </c>
      <c r="E15" s="233">
        <v>0.44</v>
      </c>
      <c r="F15" s="234">
        <v>0.19</v>
      </c>
      <c r="G15" s="234">
        <v>0.64</v>
      </c>
    </row>
    <row r="16" spans="1:7">
      <c r="D16" s="243" t="s">
        <v>10</v>
      </c>
      <c r="E16" s="233">
        <v>0.45</v>
      </c>
      <c r="F16" s="234">
        <v>0.21</v>
      </c>
      <c r="G16" s="234">
        <v>0.64</v>
      </c>
    </row>
    <row r="17" spans="2:7">
      <c r="D17" s="243" t="s">
        <v>12</v>
      </c>
      <c r="E17" s="233">
        <v>0.34</v>
      </c>
      <c r="F17" s="234">
        <v>0.33</v>
      </c>
      <c r="G17" s="234">
        <v>0.64</v>
      </c>
    </row>
    <row r="18" spans="2:7">
      <c r="D18" s="243" t="s">
        <v>480</v>
      </c>
      <c r="E18" s="233">
        <v>0.21</v>
      </c>
      <c r="F18" s="234">
        <v>0.47</v>
      </c>
      <c r="G18" s="234">
        <v>0.64</v>
      </c>
    </row>
    <row r="19" spans="2:7" ht="14.25">
      <c r="B19" s="193" t="s">
        <v>234</v>
      </c>
      <c r="D19" s="243" t="s">
        <v>27</v>
      </c>
      <c r="E19" s="233">
        <v>0.46</v>
      </c>
      <c r="F19" s="234">
        <v>0.26</v>
      </c>
      <c r="G19" s="234">
        <v>0.64</v>
      </c>
    </row>
    <row r="20" spans="2:7" ht="14.25">
      <c r="B20" s="193" t="s">
        <v>1049</v>
      </c>
      <c r="D20" s="243" t="s">
        <v>14</v>
      </c>
      <c r="E20" s="233">
        <v>0.46</v>
      </c>
      <c r="F20" s="234">
        <v>0.32</v>
      </c>
      <c r="G20" s="234">
        <v>0.64</v>
      </c>
    </row>
    <row r="21" spans="2:7">
      <c r="D21" s="243" t="s">
        <v>15</v>
      </c>
      <c r="E21" s="233">
        <v>0.46</v>
      </c>
      <c r="F21" s="234">
        <v>0.35</v>
      </c>
      <c r="G21" s="234">
        <v>0.64</v>
      </c>
    </row>
    <row r="22" spans="2:7" ht="14.25" thickBot="1">
      <c r="D22" s="244" t="s">
        <v>28</v>
      </c>
      <c r="E22" s="235">
        <v>0.52</v>
      </c>
      <c r="F22" s="236">
        <v>0.32</v>
      </c>
      <c r="G22" s="236">
        <v>0.64</v>
      </c>
    </row>
    <row r="24" spans="2:7" ht="14.25">
      <c r="D24" s="193" t="s">
        <v>234</v>
      </c>
    </row>
    <row r="25" spans="2:7">
      <c r="D25" s="617" t="s">
        <v>1049</v>
      </c>
      <c r="E25" s="617"/>
      <c r="F25" s="617"/>
      <c r="G25" s="617"/>
    </row>
    <row r="26" spans="2:7">
      <c r="D26" s="617"/>
      <c r="E26" s="617"/>
      <c r="F26" s="617"/>
      <c r="G26" s="617"/>
    </row>
  </sheetData>
  <mergeCells count="2">
    <mergeCell ref="D25:G26"/>
    <mergeCell ref="D2:G2"/>
  </mergeCells>
  <hyperlinks>
    <hyperlink ref="A1" location="GRÁFICOS!A1" display="GRÁFICOS" xr:uid="{7EFA2AEA-7A54-4CAD-93E0-1B22E121BF03}"/>
  </hyperlinks>
  <pageMargins left="0.7" right="0.7" top="0.75" bottom="0.75" header="0.3" footer="0.3"/>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12AA8-6AD9-49CF-8FD8-B99AD7D256D9}">
  <sheetPr codeName="Hoja69"/>
  <dimension ref="A1:G25"/>
  <sheetViews>
    <sheetView zoomScaleNormal="100" workbookViewId="0"/>
  </sheetViews>
  <sheetFormatPr baseColWidth="10" defaultColWidth="11.5703125" defaultRowHeight="13.5"/>
  <cols>
    <col min="1" max="1" width="11.5703125" style="117"/>
    <col min="2" max="2" width="73.28515625" style="117" customWidth="1"/>
    <col min="3" max="4" width="11.5703125" style="117"/>
    <col min="5" max="7" width="13" style="117" customWidth="1"/>
    <col min="8" max="16384" width="11.5703125" style="117"/>
  </cols>
  <sheetData>
    <row r="1" spans="1:7">
      <c r="A1" s="80" t="s">
        <v>891</v>
      </c>
      <c r="B1" s="80"/>
      <c r="C1" s="80"/>
    </row>
    <row r="2" spans="1:7" ht="25.9" customHeight="1">
      <c r="B2" s="86" t="s">
        <v>1057</v>
      </c>
      <c r="C2" s="140"/>
      <c r="D2" s="610" t="s">
        <v>1055</v>
      </c>
      <c r="E2" s="610"/>
      <c r="F2" s="610"/>
      <c r="G2" s="610"/>
    </row>
    <row r="4" spans="1:7" ht="27">
      <c r="D4" s="232"/>
      <c r="E4" s="239" t="s">
        <v>744</v>
      </c>
      <c r="F4" s="239" t="s">
        <v>745</v>
      </c>
      <c r="G4" s="240" t="s">
        <v>746</v>
      </c>
    </row>
    <row r="5" spans="1:7">
      <c r="D5" s="243" t="s">
        <v>927</v>
      </c>
      <c r="E5" s="233">
        <v>0.92735761760317847</v>
      </c>
      <c r="F5" s="233">
        <v>9.9672421439873801E-2</v>
      </c>
      <c r="G5" s="234">
        <v>0</v>
      </c>
    </row>
    <row r="6" spans="1:7">
      <c r="D6" s="243" t="s">
        <v>12</v>
      </c>
      <c r="E6" s="233">
        <v>0.51252231751111554</v>
      </c>
      <c r="F6" s="233">
        <v>0.72280959113452226</v>
      </c>
      <c r="G6" s="234">
        <v>0.12062985301824632</v>
      </c>
    </row>
    <row r="7" spans="1:7">
      <c r="D7" s="243" t="s">
        <v>11</v>
      </c>
      <c r="E7" s="233">
        <v>0.73580405894273193</v>
      </c>
      <c r="F7" s="233">
        <v>0.46006401668899249</v>
      </c>
      <c r="G7" s="234">
        <v>0.30699231558747758</v>
      </c>
    </row>
    <row r="8" spans="1:7">
      <c r="D8" s="243" t="s">
        <v>25</v>
      </c>
      <c r="E8" s="233">
        <v>0.79508592519290133</v>
      </c>
      <c r="F8" s="233">
        <v>0.95306086454528227</v>
      </c>
      <c r="G8" s="234">
        <v>0</v>
      </c>
    </row>
    <row r="9" spans="1:7">
      <c r="D9" s="243" t="s">
        <v>14</v>
      </c>
      <c r="E9" s="233">
        <v>1.2683387118897471</v>
      </c>
      <c r="F9" s="233">
        <v>0.51425678577818901</v>
      </c>
      <c r="G9" s="234">
        <v>1.5449332639040324E-3</v>
      </c>
    </row>
    <row r="10" spans="1:7">
      <c r="D10" s="243" t="s">
        <v>10</v>
      </c>
      <c r="E10" s="233">
        <v>0.6961888482242985</v>
      </c>
      <c r="F10" s="233">
        <v>0.82242518225185068</v>
      </c>
      <c r="G10" s="234">
        <v>0.47128065462904928</v>
      </c>
    </row>
    <row r="11" spans="1:7">
      <c r="D11" s="243" t="s">
        <v>26</v>
      </c>
      <c r="E11" s="233">
        <v>1.2783319410958502</v>
      </c>
      <c r="F11" s="233">
        <v>0.85367666796381991</v>
      </c>
      <c r="G11" s="234">
        <v>2.3078845495643889E-3</v>
      </c>
    </row>
    <row r="12" spans="1:7">
      <c r="D12" s="243" t="s">
        <v>23</v>
      </c>
      <c r="E12" s="233">
        <v>1.6442979358097811</v>
      </c>
      <c r="F12" s="233">
        <v>0.56801008235750228</v>
      </c>
      <c r="G12" s="234">
        <v>5.976245454704697E-2</v>
      </c>
    </row>
    <row r="13" spans="1:7">
      <c r="D13" s="243" t="s">
        <v>28</v>
      </c>
      <c r="E13" s="233">
        <v>1.4467496335671304</v>
      </c>
      <c r="F13" s="233">
        <v>0.53241374423899801</v>
      </c>
      <c r="G13" s="234">
        <v>0.33006149831168502</v>
      </c>
    </row>
    <row r="14" spans="1:7">
      <c r="D14" s="243" t="s">
        <v>16</v>
      </c>
      <c r="E14" s="233">
        <v>1.2930359223641119</v>
      </c>
      <c r="F14" s="233">
        <v>0.66286310983082164</v>
      </c>
      <c r="G14" s="234">
        <v>0.53621066369890991</v>
      </c>
    </row>
    <row r="15" spans="1:7">
      <c r="D15" s="243" t="s">
        <v>18</v>
      </c>
      <c r="E15" s="233">
        <v>1.9527317776895259</v>
      </c>
      <c r="F15" s="233">
        <v>0.69181853961585316</v>
      </c>
      <c r="G15" s="234">
        <v>3.4833782045664362E-2</v>
      </c>
    </row>
    <row r="16" spans="1:7">
      <c r="D16" s="243" t="s">
        <v>480</v>
      </c>
      <c r="E16" s="233">
        <v>2.0144262995044304</v>
      </c>
      <c r="F16" s="233">
        <v>0.81044770194019267</v>
      </c>
      <c r="G16" s="234">
        <v>0.13580293775723734</v>
      </c>
    </row>
    <row r="17" spans="2:7">
      <c r="D17" s="243" t="s">
        <v>24</v>
      </c>
      <c r="E17" s="233">
        <v>1.0875253422101054</v>
      </c>
      <c r="F17" s="233">
        <v>1.1337740431028793</v>
      </c>
      <c r="G17" s="234">
        <v>0.83731703711004879</v>
      </c>
    </row>
    <row r="18" spans="2:7">
      <c r="D18" s="243" t="s">
        <v>15</v>
      </c>
      <c r="E18" s="233">
        <v>1.4123442300719451</v>
      </c>
      <c r="F18" s="233">
        <v>1.7005624892654718</v>
      </c>
      <c r="G18" s="234">
        <v>0</v>
      </c>
    </row>
    <row r="19" spans="2:7" ht="14.25">
      <c r="B19" s="193" t="s">
        <v>1041</v>
      </c>
      <c r="D19" s="243" t="s">
        <v>19</v>
      </c>
      <c r="E19" s="233">
        <v>1.7858549589766279</v>
      </c>
      <c r="F19" s="233">
        <v>1.0370549193866234</v>
      </c>
      <c r="G19" s="234">
        <v>0.42002922319673497</v>
      </c>
    </row>
    <row r="20" spans="2:7" ht="14.25">
      <c r="B20" s="193" t="s">
        <v>1056</v>
      </c>
      <c r="D20" s="243" t="s">
        <v>21</v>
      </c>
      <c r="E20" s="233">
        <v>2.5064607134924879</v>
      </c>
      <c r="F20" s="233">
        <v>0.86067049982123489</v>
      </c>
      <c r="G20" s="234">
        <v>0</v>
      </c>
    </row>
    <row r="21" spans="2:7" ht="14.25" thickBot="1">
      <c r="D21" s="244" t="s">
        <v>13</v>
      </c>
      <c r="E21" s="235">
        <v>1.5051737660778683</v>
      </c>
      <c r="F21" s="235">
        <v>1.4299997856491109</v>
      </c>
      <c r="G21" s="236">
        <v>0.74467595430405842</v>
      </c>
    </row>
    <row r="23" spans="2:7" ht="14.25">
      <c r="D23" s="193" t="s">
        <v>1041</v>
      </c>
    </row>
    <row r="24" spans="2:7">
      <c r="D24" s="617" t="s">
        <v>1056</v>
      </c>
      <c r="E24" s="617"/>
      <c r="F24" s="617"/>
      <c r="G24" s="617"/>
    </row>
    <row r="25" spans="2:7">
      <c r="D25" s="617"/>
      <c r="E25" s="617"/>
      <c r="F25" s="617"/>
      <c r="G25" s="617"/>
    </row>
  </sheetData>
  <mergeCells count="2">
    <mergeCell ref="D2:G2"/>
    <mergeCell ref="D24:G25"/>
  </mergeCells>
  <hyperlinks>
    <hyperlink ref="A1" location="GRÁFICOS!A1" display="GRÁFICOS" xr:uid="{F8217213-316A-4F8C-94DB-63A7A7C737D7}"/>
  </hyperlinks>
  <pageMargins left="0.7" right="0.7" top="0.75" bottom="0.75" header="0.3" footer="0.3"/>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A30FFB-7087-48F8-80C8-E47E1CF0AA73}">
  <sheetPr codeName="Hoja70"/>
  <dimension ref="A1:G27"/>
  <sheetViews>
    <sheetView zoomScaleNormal="100" workbookViewId="0"/>
  </sheetViews>
  <sheetFormatPr baseColWidth="10" defaultColWidth="11.5703125" defaultRowHeight="13.5"/>
  <cols>
    <col min="1" max="1" width="11.5703125" style="117"/>
    <col min="2" max="2" width="78.5703125" style="117" customWidth="1"/>
    <col min="3" max="3" width="20.5703125" style="117" customWidth="1"/>
    <col min="4" max="6" width="12.5703125" style="117" customWidth="1"/>
    <col min="7" max="16384" width="11.5703125" style="117"/>
  </cols>
  <sheetData>
    <row r="1" spans="1:6">
      <c r="A1" s="80" t="s">
        <v>891</v>
      </c>
      <c r="B1" s="80"/>
      <c r="C1" s="80"/>
    </row>
    <row r="2" spans="1:6" ht="25.15" customHeight="1">
      <c r="B2" s="115" t="s">
        <v>1058</v>
      </c>
      <c r="C2" s="140"/>
      <c r="D2" s="610" t="s">
        <v>1065</v>
      </c>
      <c r="E2" s="610"/>
      <c r="F2" s="610"/>
    </row>
    <row r="4" spans="1:6">
      <c r="D4" s="232" t="s">
        <v>9</v>
      </c>
      <c r="E4" s="239" t="s">
        <v>620</v>
      </c>
      <c r="F4" s="239" t="s">
        <v>588</v>
      </c>
    </row>
    <row r="5" spans="1:6">
      <c r="D5" s="241" t="s">
        <v>10</v>
      </c>
      <c r="E5" s="233">
        <v>0.6</v>
      </c>
      <c r="F5" s="233">
        <f>+AVERAGE(Tabla1715[Total])</f>
        <v>1.6842105263157894</v>
      </c>
    </row>
    <row r="6" spans="1:6">
      <c r="D6" s="241" t="s">
        <v>480</v>
      </c>
      <c r="E6" s="233">
        <v>0.8</v>
      </c>
      <c r="F6" s="233">
        <f>+AVERAGE(Tabla1715[Total])</f>
        <v>1.6842105263157894</v>
      </c>
    </row>
    <row r="7" spans="1:6">
      <c r="D7" s="241" t="s">
        <v>23</v>
      </c>
      <c r="E7" s="233">
        <v>0.8</v>
      </c>
      <c r="F7" s="233">
        <f>+AVERAGE(Tabla1715[Total])</f>
        <v>1.6842105263157894</v>
      </c>
    </row>
    <row r="8" spans="1:6">
      <c r="D8" s="241" t="s">
        <v>14</v>
      </c>
      <c r="E8" s="233">
        <v>1.1000000000000001</v>
      </c>
      <c r="F8" s="233">
        <f>+AVERAGE(Tabla1715[Total])</f>
        <v>1.6842105263157894</v>
      </c>
    </row>
    <row r="9" spans="1:6">
      <c r="D9" s="241" t="s">
        <v>26</v>
      </c>
      <c r="E9" s="233">
        <v>1.3</v>
      </c>
      <c r="F9" s="233">
        <f>+AVERAGE(Tabla1715[Total])</f>
        <v>1.6842105263157894</v>
      </c>
    </row>
    <row r="10" spans="1:6">
      <c r="D10" s="241" t="s">
        <v>25</v>
      </c>
      <c r="E10" s="233">
        <v>1.3</v>
      </c>
      <c r="F10" s="233">
        <f>+AVERAGE(Tabla1715[Total])</f>
        <v>1.6842105263157894</v>
      </c>
    </row>
    <row r="11" spans="1:6">
      <c r="D11" s="241" t="s">
        <v>927</v>
      </c>
      <c r="E11" s="233">
        <v>1.5</v>
      </c>
      <c r="F11" s="233">
        <f>+AVERAGE(Tabla1715[Total])</f>
        <v>1.6842105263157894</v>
      </c>
    </row>
    <row r="12" spans="1:6">
      <c r="D12" s="241" t="s">
        <v>16</v>
      </c>
      <c r="E12" s="233">
        <v>1.6</v>
      </c>
      <c r="F12" s="233">
        <f>+AVERAGE(Tabla1715[Total])</f>
        <v>1.6842105263157894</v>
      </c>
    </row>
    <row r="13" spans="1:6">
      <c r="D13" s="241" t="s">
        <v>28</v>
      </c>
      <c r="E13" s="233">
        <v>1.6</v>
      </c>
      <c r="F13" s="233">
        <f>+AVERAGE(Tabla1715[Total])</f>
        <v>1.6842105263157894</v>
      </c>
    </row>
    <row r="14" spans="1:6">
      <c r="D14" s="241" t="s">
        <v>12</v>
      </c>
      <c r="E14" s="233">
        <v>1.6</v>
      </c>
      <c r="F14" s="233">
        <f>+AVERAGE(Tabla1715[Total])</f>
        <v>1.6842105263157894</v>
      </c>
    </row>
    <row r="15" spans="1:6">
      <c r="D15" s="241" t="s">
        <v>11</v>
      </c>
      <c r="E15" s="233">
        <v>1.7</v>
      </c>
      <c r="F15" s="233">
        <f>+AVERAGE(Tabla1715[Total])</f>
        <v>1.6842105263157894</v>
      </c>
    </row>
    <row r="16" spans="1:6">
      <c r="D16" s="241" t="s">
        <v>18</v>
      </c>
      <c r="E16" s="233">
        <v>1.8</v>
      </c>
      <c r="F16" s="233">
        <f>+AVERAGE(Tabla1715[Total])</f>
        <v>1.6842105263157894</v>
      </c>
    </row>
    <row r="17" spans="2:7">
      <c r="D17" s="241" t="s">
        <v>27</v>
      </c>
      <c r="E17" s="233">
        <v>1.8</v>
      </c>
      <c r="F17" s="233">
        <f>+AVERAGE(Tabla1715[Total])</f>
        <v>1.6842105263157894</v>
      </c>
    </row>
    <row r="18" spans="2:7">
      <c r="D18" s="241" t="s">
        <v>13</v>
      </c>
      <c r="E18" s="233">
        <v>2</v>
      </c>
      <c r="F18" s="233">
        <f>+AVERAGE(Tabla1715[Total])</f>
        <v>1.6842105263157894</v>
      </c>
    </row>
    <row r="19" spans="2:7">
      <c r="D19" s="241" t="s">
        <v>21</v>
      </c>
      <c r="E19" s="233">
        <v>2.2999999999999998</v>
      </c>
      <c r="F19" s="233">
        <f>+AVERAGE(Tabla1715[Total])</f>
        <v>1.6842105263157894</v>
      </c>
    </row>
    <row r="20" spans="2:7">
      <c r="D20" s="241" t="s">
        <v>19</v>
      </c>
      <c r="E20" s="233">
        <v>2.4</v>
      </c>
      <c r="F20" s="233">
        <f>+AVERAGE(Tabla1715[Total])</f>
        <v>1.6842105263157894</v>
      </c>
    </row>
    <row r="21" spans="2:7" ht="14.25">
      <c r="B21" s="193" t="s">
        <v>1041</v>
      </c>
      <c r="D21" s="241" t="s">
        <v>24</v>
      </c>
      <c r="E21" s="233">
        <v>2.4</v>
      </c>
      <c r="F21" s="233">
        <f>+AVERAGE(Tabla1715[Total])</f>
        <v>1.6842105263157894</v>
      </c>
    </row>
    <row r="22" spans="2:7" ht="14.25">
      <c r="B22" s="193" t="s">
        <v>1056</v>
      </c>
      <c r="D22" s="241" t="s">
        <v>17</v>
      </c>
      <c r="E22" s="233">
        <v>2.5</v>
      </c>
      <c r="F22" s="233">
        <f>+AVERAGE(Tabla1715[Total])</f>
        <v>1.6842105263157894</v>
      </c>
    </row>
    <row r="23" spans="2:7" ht="14.25" thickBot="1">
      <c r="D23" s="242" t="s">
        <v>15</v>
      </c>
      <c r="E23" s="235">
        <v>2.9</v>
      </c>
      <c r="F23" s="235">
        <f>+AVERAGE(Tabla1715[Total])</f>
        <v>1.6842105263157894</v>
      </c>
    </row>
    <row r="25" spans="2:7" ht="14.25">
      <c r="D25" s="193" t="s">
        <v>1041</v>
      </c>
    </row>
    <row r="26" spans="2:7">
      <c r="D26" s="617" t="s">
        <v>1056</v>
      </c>
      <c r="E26" s="617"/>
      <c r="F26" s="617"/>
      <c r="G26" s="617"/>
    </row>
    <row r="27" spans="2:7">
      <c r="D27" s="617"/>
      <c r="E27" s="617"/>
      <c r="F27" s="617"/>
      <c r="G27" s="617"/>
    </row>
  </sheetData>
  <mergeCells count="2">
    <mergeCell ref="D2:F2"/>
    <mergeCell ref="D26:G27"/>
  </mergeCells>
  <hyperlinks>
    <hyperlink ref="A1" location="GRÁFICOS!A1" display="GRÁFICOS" xr:uid="{584F2DDB-C243-46FC-91B3-EBF3C0B0F64B}"/>
  </hyperlinks>
  <pageMargins left="0.7" right="0.7" top="0.75" bottom="0.75" header="0.3" footer="0.3"/>
  <drawing r:id="rId1"/>
  <tableParts count="1">
    <tablePart r:id="rId2"/>
  </tablePart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B0919-612B-4ED7-A57F-B74C8D6EA8D6}">
  <sheetPr codeName="Hoja71"/>
  <dimension ref="A1:X107"/>
  <sheetViews>
    <sheetView zoomScale="80" zoomScaleNormal="80" workbookViewId="0"/>
  </sheetViews>
  <sheetFormatPr baseColWidth="10" defaultColWidth="11.42578125" defaultRowHeight="14.25"/>
  <cols>
    <col min="1" max="1" width="11.42578125" style="70"/>
    <col min="2" max="2" width="166" style="70" customWidth="1"/>
    <col min="3" max="3" width="11.42578125" style="70"/>
    <col min="4" max="4" width="11" style="70" customWidth="1"/>
    <col min="5" max="7" width="19.85546875" style="70" customWidth="1"/>
    <col min="8" max="8" width="14" style="70" customWidth="1"/>
    <col min="9" max="11" width="20.28515625" style="70" customWidth="1"/>
    <col min="12" max="16384" width="11.42578125" style="70"/>
  </cols>
  <sheetData>
    <row r="1" spans="1:24" s="69" customFormat="1" ht="16.5">
      <c r="A1" s="80" t="s">
        <v>891</v>
      </c>
      <c r="B1" s="78"/>
      <c r="C1" s="78"/>
      <c r="H1" s="71"/>
      <c r="J1" s="78"/>
      <c r="X1" s="70"/>
    </row>
    <row r="2" spans="1:24" ht="25.5" customHeight="1">
      <c r="B2" s="86" t="s">
        <v>1059</v>
      </c>
      <c r="D2" s="606" t="s">
        <v>1060</v>
      </c>
      <c r="E2" s="607"/>
      <c r="F2" s="607"/>
      <c r="G2" s="607"/>
      <c r="H2" s="73"/>
      <c r="I2" s="72"/>
    </row>
    <row r="3" spans="1:24">
      <c r="H3" s="73"/>
      <c r="I3" s="72"/>
    </row>
    <row r="4" spans="1:24" ht="54">
      <c r="D4" s="55"/>
      <c r="E4" s="95" t="s">
        <v>747</v>
      </c>
      <c r="F4" s="95" t="s">
        <v>748</v>
      </c>
      <c r="G4" s="95" t="s">
        <v>749</v>
      </c>
      <c r="H4" s="73"/>
      <c r="I4" s="72"/>
    </row>
    <row r="5" spans="1:24" ht="27">
      <c r="D5" s="97" t="s">
        <v>39</v>
      </c>
      <c r="E5" s="56">
        <v>9.5329999999999995</v>
      </c>
      <c r="F5" s="99">
        <v>9.9809391876365225</v>
      </c>
      <c r="G5" s="99">
        <v>-1.1866057250792106</v>
      </c>
      <c r="H5" s="73"/>
      <c r="I5" s="72"/>
    </row>
    <row r="6" spans="1:24">
      <c r="D6" s="97"/>
      <c r="E6" s="56">
        <v>4.2450000000000001</v>
      </c>
      <c r="F6" s="99">
        <v>3.3202880698383819</v>
      </c>
      <c r="G6" s="99">
        <v>-4.6061143270173917</v>
      </c>
      <c r="H6" s="73"/>
      <c r="I6" s="72"/>
    </row>
    <row r="7" spans="1:24">
      <c r="D7" s="97"/>
      <c r="E7" s="56">
        <v>8.0329999999999995</v>
      </c>
      <c r="F7" s="99">
        <v>5.8614032161958676</v>
      </c>
      <c r="G7" s="99">
        <v>-2.1214905772695749</v>
      </c>
      <c r="H7" s="73"/>
      <c r="I7" s="72"/>
    </row>
    <row r="8" spans="1:24">
      <c r="D8" s="97"/>
      <c r="E8" s="56">
        <v>9.7260000000000009</v>
      </c>
      <c r="F8" s="99">
        <v>7.2551243115219677</v>
      </c>
      <c r="G8" s="99">
        <v>-1.4890272290953426</v>
      </c>
      <c r="H8" s="73"/>
      <c r="I8" s="72"/>
    </row>
    <row r="9" spans="1:24">
      <c r="D9" s="97"/>
      <c r="E9" s="56">
        <v>10.651999999999999</v>
      </c>
      <c r="F9" s="99">
        <v>8.3174904306642929</v>
      </c>
      <c r="G9" s="99">
        <v>-1.2393227668652824</v>
      </c>
      <c r="H9" s="73"/>
      <c r="I9" s="72"/>
    </row>
    <row r="10" spans="1:24">
      <c r="D10" s="97"/>
      <c r="E10" s="56">
        <v>11.066000000000001</v>
      </c>
      <c r="F10" s="99">
        <v>9.0920147225942856</v>
      </c>
      <c r="G10" s="99">
        <v>-1.1009121337514181</v>
      </c>
      <c r="H10" s="73"/>
      <c r="I10" s="72"/>
    </row>
    <row r="11" spans="1:24">
      <c r="D11" s="97"/>
      <c r="E11" s="56">
        <v>10.599</v>
      </c>
      <c r="F11" s="99">
        <v>9.081521817943667</v>
      </c>
      <c r="G11" s="99">
        <v>-0.94092371974773437</v>
      </c>
      <c r="H11" s="73"/>
      <c r="I11" s="72"/>
    </row>
    <row r="12" spans="1:24">
      <c r="D12" s="97"/>
      <c r="E12" s="56">
        <v>9.4979999999999993</v>
      </c>
      <c r="F12" s="99">
        <v>8.4550035872193803</v>
      </c>
      <c r="G12" s="99">
        <v>-0.82235175565996688</v>
      </c>
      <c r="H12" s="73"/>
      <c r="I12" s="72"/>
    </row>
    <row r="13" spans="1:24">
      <c r="D13" s="97"/>
      <c r="E13" s="56">
        <v>11.083</v>
      </c>
      <c r="F13" s="99">
        <v>9.9138144505132004</v>
      </c>
      <c r="G13" s="99">
        <v>-0.87926633130426723</v>
      </c>
      <c r="H13" s="73"/>
      <c r="I13" s="72"/>
    </row>
    <row r="14" spans="1:24" ht="27">
      <c r="D14" s="97" t="s">
        <v>73</v>
      </c>
      <c r="E14" s="56">
        <v>12.521000000000001</v>
      </c>
      <c r="F14" s="99">
        <v>11.512893288098894</v>
      </c>
      <c r="G14" s="99">
        <v>-0.94828564450683051</v>
      </c>
      <c r="H14" s="73"/>
      <c r="I14" s="72"/>
    </row>
    <row r="15" spans="1:24">
      <c r="D15" s="97"/>
      <c r="E15" s="56">
        <v>13.205</v>
      </c>
      <c r="F15" s="99">
        <v>12.456545429546168</v>
      </c>
      <c r="G15" s="99">
        <v>-0.9564176709276061</v>
      </c>
      <c r="H15" s="73"/>
      <c r="I15" s="72"/>
    </row>
    <row r="16" spans="1:24">
      <c r="D16" s="97"/>
      <c r="E16" s="56">
        <v>13.962</v>
      </c>
      <c r="F16" s="99">
        <v>13.2156793058316</v>
      </c>
      <c r="G16" s="99">
        <v>-0.95082912324785929</v>
      </c>
      <c r="H16" s="73"/>
      <c r="I16" s="72"/>
    </row>
    <row r="17" spans="4:9">
      <c r="D17" s="97"/>
      <c r="E17" s="56">
        <v>14.382999999999999</v>
      </c>
      <c r="F17" s="99">
        <v>13.667071101631336</v>
      </c>
      <c r="G17" s="99">
        <v>-0.92716878660893343</v>
      </c>
      <c r="H17" s="73"/>
      <c r="I17" s="72"/>
    </row>
    <row r="18" spans="4:9">
      <c r="D18" s="97"/>
      <c r="E18" s="56">
        <v>14.692</v>
      </c>
      <c r="F18" s="99">
        <v>14.16546527480466</v>
      </c>
      <c r="G18" s="99">
        <v>-0.91173627284115399</v>
      </c>
      <c r="H18" s="73"/>
      <c r="I18" s="72"/>
    </row>
    <row r="19" spans="4:9">
      <c r="D19" s="97"/>
      <c r="E19" s="56">
        <v>13.561999999999999</v>
      </c>
      <c r="F19" s="99">
        <v>13.034910426126771</v>
      </c>
      <c r="G19" s="99">
        <v>-0.79978820919172533</v>
      </c>
      <c r="H19" s="73"/>
      <c r="I19" s="72"/>
    </row>
    <row r="20" spans="4:9">
      <c r="D20" s="97"/>
      <c r="E20" s="56">
        <v>11.738</v>
      </c>
      <c r="F20" s="99">
        <v>11.553660883129169</v>
      </c>
      <c r="G20" s="99">
        <v>-0.68429524668766828</v>
      </c>
      <c r="H20" s="73"/>
      <c r="I20" s="72"/>
    </row>
    <row r="21" spans="4:9">
      <c r="D21" s="97"/>
      <c r="E21" s="56">
        <v>11.037000000000001</v>
      </c>
      <c r="F21" s="99">
        <v>10.912747055609543</v>
      </c>
      <c r="G21" s="99">
        <v>-0.62607136230052707</v>
      </c>
      <c r="H21" s="73"/>
      <c r="I21" s="72"/>
    </row>
    <row r="22" spans="4:9">
      <c r="D22" s="97"/>
      <c r="E22" s="56">
        <v>10.696</v>
      </c>
      <c r="F22" s="99">
        <v>10.634770667011935</v>
      </c>
      <c r="G22" s="99">
        <v>-0.59463840878118723</v>
      </c>
      <c r="H22" s="73"/>
      <c r="I22" s="72"/>
    </row>
    <row r="23" spans="4:9">
      <c r="D23" s="97"/>
      <c r="E23" s="56">
        <v>11.712999999999999</v>
      </c>
      <c r="F23" s="99">
        <v>11.714357383371862</v>
      </c>
      <c r="G23" s="99">
        <v>-0.63715787537816948</v>
      </c>
      <c r="H23" s="73"/>
      <c r="I23" s="72"/>
    </row>
    <row r="24" spans="4:9" ht="27">
      <c r="D24" s="97" t="s">
        <v>72</v>
      </c>
      <c r="E24" s="56">
        <v>12.661</v>
      </c>
      <c r="F24" s="99">
        <v>12.598318039812511</v>
      </c>
      <c r="G24" s="99">
        <v>-0.66594177216621897</v>
      </c>
      <c r="H24" s="73"/>
      <c r="I24" s="72"/>
    </row>
    <row r="25" spans="4:9">
      <c r="D25" s="97"/>
      <c r="E25" s="56">
        <v>13.185</v>
      </c>
      <c r="F25" s="99">
        <v>13.178346575053183</v>
      </c>
      <c r="G25" s="99">
        <v>-0.67686387433974216</v>
      </c>
      <c r="H25" s="73"/>
      <c r="I25" s="72"/>
    </row>
    <row r="26" spans="4:9">
      <c r="D26" s="97"/>
      <c r="E26" s="56">
        <v>13.895</v>
      </c>
      <c r="F26" s="99">
        <v>14.162466723781108</v>
      </c>
      <c r="G26" s="99">
        <v>-0.7070058071172528</v>
      </c>
      <c r="H26" s="73"/>
      <c r="I26" s="72"/>
    </row>
    <row r="27" spans="4:9">
      <c r="D27" s="97"/>
      <c r="E27" s="56">
        <v>14.254</v>
      </c>
      <c r="F27" s="99">
        <v>14.664998388023378</v>
      </c>
      <c r="G27" s="99">
        <v>-0.71233512727193815</v>
      </c>
      <c r="H27" s="73"/>
      <c r="I27" s="72"/>
    </row>
    <row r="28" spans="4:9">
      <c r="D28" s="97"/>
      <c r="E28" s="56">
        <v>14.48</v>
      </c>
      <c r="F28" s="99">
        <v>14.814880517261372</v>
      </c>
      <c r="G28" s="99">
        <v>-0.70050317396068718</v>
      </c>
      <c r="H28" s="73"/>
      <c r="I28" s="72"/>
    </row>
    <row r="29" spans="4:9">
      <c r="D29" s="97"/>
      <c r="E29" s="56">
        <v>13.775</v>
      </c>
      <c r="F29" s="99">
        <v>14.328759116889046</v>
      </c>
      <c r="G29" s="99">
        <v>-0.66060160335421891</v>
      </c>
      <c r="H29" s="73"/>
      <c r="I29" s="72"/>
    </row>
    <row r="30" spans="4:9">
      <c r="D30" s="97"/>
      <c r="E30" s="56">
        <v>14.324</v>
      </c>
      <c r="F30" s="99">
        <v>14.73236753486799</v>
      </c>
      <c r="G30" s="99">
        <v>-0.66344616041309923</v>
      </c>
      <c r="H30" s="73"/>
      <c r="I30" s="72"/>
    </row>
    <row r="31" spans="4:9">
      <c r="D31" s="97"/>
      <c r="E31" s="56">
        <v>15.019</v>
      </c>
      <c r="F31" s="99">
        <v>15.5883536403162</v>
      </c>
      <c r="G31" s="99">
        <v>-0.68584394061489373</v>
      </c>
      <c r="H31" s="73"/>
      <c r="I31" s="72"/>
    </row>
    <row r="32" spans="4:9">
      <c r="D32" s="97"/>
      <c r="E32" s="56">
        <v>15.579000000000001</v>
      </c>
      <c r="F32" s="99">
        <v>16.099689157993453</v>
      </c>
      <c r="G32" s="99">
        <v>-0.69227645671856064</v>
      </c>
      <c r="H32" s="73"/>
      <c r="I32" s="72"/>
    </row>
    <row r="33" spans="2:12">
      <c r="D33" s="97"/>
      <c r="E33" s="56">
        <v>15.85</v>
      </c>
      <c r="F33" s="99">
        <v>16.392576968885805</v>
      </c>
      <c r="G33" s="99">
        <v>-0.6887394244202395</v>
      </c>
      <c r="H33" s="73"/>
      <c r="I33" s="72"/>
    </row>
    <row r="34" spans="2:12" ht="27">
      <c r="D34" s="97" t="s">
        <v>74</v>
      </c>
      <c r="E34" s="56">
        <v>16.141999999999999</v>
      </c>
      <c r="F34" s="99">
        <v>16.741280070146445</v>
      </c>
      <c r="G34" s="99">
        <v>-0.68743940777930601</v>
      </c>
      <c r="H34" s="73"/>
      <c r="I34" s="72"/>
    </row>
    <row r="35" spans="2:12">
      <c r="D35" s="97"/>
      <c r="E35" s="56">
        <v>16.635000000000002</v>
      </c>
      <c r="F35" s="99">
        <v>17.481345080129358</v>
      </c>
      <c r="G35" s="99">
        <v>-0.70179818203980182</v>
      </c>
      <c r="H35" s="73"/>
      <c r="I35" s="72"/>
    </row>
    <row r="36" spans="2:12">
      <c r="D36" s="97"/>
      <c r="E36" s="56">
        <v>16.913</v>
      </c>
      <c r="F36" s="99">
        <v>17.824735062520631</v>
      </c>
      <c r="G36" s="99">
        <v>-0.69961124382255679</v>
      </c>
      <c r="H36" s="73"/>
      <c r="I36" s="72"/>
    </row>
    <row r="37" spans="2:12">
      <c r="D37" s="97"/>
      <c r="E37" s="56">
        <v>17.344000000000001</v>
      </c>
      <c r="F37" s="99">
        <v>18.298336667943659</v>
      </c>
      <c r="G37" s="99">
        <v>-0.70237594398972736</v>
      </c>
      <c r="H37" s="73"/>
      <c r="I37" s="72"/>
    </row>
    <row r="38" spans="2:12">
      <c r="D38" s="97"/>
      <c r="E38" s="56">
        <v>17.349</v>
      </c>
      <c r="F38" s="99">
        <v>18.160789998019936</v>
      </c>
      <c r="G38" s="99">
        <v>-0.68189620043772736</v>
      </c>
      <c r="H38" s="73"/>
      <c r="I38" s="72"/>
    </row>
    <row r="39" spans="2:12">
      <c r="D39" s="97"/>
      <c r="E39" s="56">
        <v>17.783000000000001</v>
      </c>
      <c r="F39" s="99">
        <v>18.857262645810806</v>
      </c>
      <c r="G39" s="99">
        <v>-0.69280668880687257</v>
      </c>
      <c r="H39" s="73"/>
      <c r="I39" s="72"/>
    </row>
    <row r="40" spans="2:12">
      <c r="D40" s="97"/>
      <c r="E40" s="56">
        <v>17.776</v>
      </c>
      <c r="F40" s="99">
        <v>18.954244557306311</v>
      </c>
      <c r="G40" s="99">
        <v>-0.6815225608189236</v>
      </c>
      <c r="H40" s="73"/>
      <c r="I40" s="72"/>
    </row>
    <row r="41" spans="2:12">
      <c r="D41" s="97"/>
      <c r="E41" s="56">
        <v>17.966999999999999</v>
      </c>
      <c r="F41" s="99">
        <v>19.279598938049276</v>
      </c>
      <c r="G41" s="99">
        <v>-0.67860266427941018</v>
      </c>
      <c r="H41" s="73"/>
      <c r="I41" s="72"/>
    </row>
    <row r="42" spans="2:12">
      <c r="D42" s="97"/>
      <c r="E42" s="56">
        <v>17.850999999999999</v>
      </c>
      <c r="F42" s="99">
        <v>19.065196987416584</v>
      </c>
      <c r="G42" s="99">
        <v>-0.6570227626856574</v>
      </c>
      <c r="H42" s="73"/>
      <c r="I42" s="72"/>
    </row>
    <row r="43" spans="2:12">
      <c r="D43" s="97"/>
      <c r="E43" s="56">
        <v>18.940999999999999</v>
      </c>
      <c r="F43" s="99">
        <v>20.268127937558909</v>
      </c>
      <c r="G43" s="99">
        <v>-0.68424163799882598</v>
      </c>
      <c r="H43" s="73"/>
      <c r="I43" s="72"/>
    </row>
    <row r="44" spans="2:12" ht="27">
      <c r="D44" s="97" t="s">
        <v>75</v>
      </c>
      <c r="E44" s="56">
        <v>18.193000000000001</v>
      </c>
      <c r="F44" s="99">
        <v>19.526043039496471</v>
      </c>
      <c r="G44" s="99">
        <v>-0.64585489043694944</v>
      </c>
      <c r="H44" s="73"/>
      <c r="I44" s="72"/>
    </row>
    <row r="45" spans="2:12">
      <c r="B45" s="70" t="s">
        <v>162</v>
      </c>
      <c r="D45" s="97"/>
      <c r="E45" s="56">
        <v>17.866</v>
      </c>
      <c r="F45" s="99">
        <v>19.32994473987219</v>
      </c>
      <c r="G45" s="99">
        <v>-0.62660279518338069</v>
      </c>
      <c r="H45" s="73"/>
      <c r="I45" s="72"/>
      <c r="L45" s="74"/>
    </row>
    <row r="46" spans="2:12">
      <c r="B46" s="70" t="s">
        <v>899</v>
      </c>
      <c r="D46" s="97"/>
      <c r="E46" s="56">
        <v>17.675999999999998</v>
      </c>
      <c r="F46" s="99">
        <v>19.221121022361785</v>
      </c>
      <c r="G46" s="99">
        <v>-0.61083494858920773</v>
      </c>
      <c r="H46" s="73"/>
      <c r="I46" s="72"/>
    </row>
    <row r="47" spans="2:12">
      <c r="D47" s="97"/>
      <c r="E47" s="56">
        <v>17.876000000000001</v>
      </c>
      <c r="F47" s="99">
        <v>19.473444007526268</v>
      </c>
      <c r="G47" s="99">
        <v>-0.60684726438166403</v>
      </c>
      <c r="H47" s="73"/>
      <c r="I47" s="72"/>
    </row>
    <row r="48" spans="2:12">
      <c r="D48" s="97"/>
      <c r="E48" s="56">
        <v>17.731999999999999</v>
      </c>
      <c r="F48" s="99">
        <v>19.362343962269847</v>
      </c>
      <c r="G48" s="99">
        <v>-0.59163226275609171</v>
      </c>
      <c r="H48" s="73"/>
      <c r="I48" s="72"/>
    </row>
    <row r="49" spans="4:9">
      <c r="D49" s="97"/>
      <c r="E49" s="56">
        <v>17.488</v>
      </c>
      <c r="F49" s="99">
        <v>19.201291070888942</v>
      </c>
      <c r="G49" s="99">
        <v>-0.57552143941616662</v>
      </c>
      <c r="H49" s="73"/>
      <c r="I49" s="72"/>
    </row>
    <row r="50" spans="4:9">
      <c r="D50" s="97"/>
      <c r="E50" s="56">
        <v>17.558</v>
      </c>
      <c r="F50" s="99">
        <v>19.291854783307826</v>
      </c>
      <c r="G50" s="99">
        <v>-0.56717495167090581</v>
      </c>
      <c r="H50" s="73"/>
      <c r="I50" s="72"/>
    </row>
    <row r="51" spans="4:9">
      <c r="D51" s="97"/>
      <c r="E51" s="56">
        <v>17.646000000000001</v>
      </c>
      <c r="F51" s="99">
        <v>19.481067646169777</v>
      </c>
      <c r="G51" s="99">
        <v>-0.56181873119535575</v>
      </c>
      <c r="H51" s="73"/>
      <c r="I51" s="72"/>
    </row>
    <row r="52" spans="4:9">
      <c r="D52" s="97"/>
      <c r="E52" s="56">
        <v>17.768999999999998</v>
      </c>
      <c r="F52" s="99">
        <v>19.720932851164434</v>
      </c>
      <c r="G52" s="99">
        <v>-0.55796562445591569</v>
      </c>
      <c r="H52" s="73"/>
      <c r="I52" s="72"/>
    </row>
    <row r="53" spans="4:9">
      <c r="D53" s="97"/>
      <c r="E53" s="56">
        <v>17.916</v>
      </c>
      <c r="F53" s="99">
        <v>19.967061489468961</v>
      </c>
      <c r="G53" s="99">
        <v>-0.55409074621196597</v>
      </c>
      <c r="H53" s="73"/>
      <c r="I53" s="72"/>
    </row>
    <row r="54" spans="4:9" ht="27">
      <c r="D54" s="97" t="s">
        <v>76</v>
      </c>
      <c r="E54" s="56">
        <v>17.806999999999999</v>
      </c>
      <c r="F54" s="99">
        <v>19.843394765428002</v>
      </c>
      <c r="G54" s="99">
        <v>-0.54000097639421774</v>
      </c>
      <c r="H54" s="73"/>
      <c r="I54" s="72"/>
    </row>
    <row r="55" spans="4:9">
      <c r="D55" s="97"/>
      <c r="E55" s="56">
        <v>18.058</v>
      </c>
      <c r="F55" s="99">
        <v>20.079439434520737</v>
      </c>
      <c r="G55" s="99">
        <v>-0.53587530471552924</v>
      </c>
      <c r="H55" s="73"/>
      <c r="I55" s="72"/>
    </row>
    <row r="56" spans="4:9">
      <c r="D56" s="97"/>
      <c r="E56" s="56">
        <v>17.789000000000001</v>
      </c>
      <c r="F56" s="99">
        <v>19.79417068919247</v>
      </c>
      <c r="G56" s="99">
        <v>-0.51816621201147173</v>
      </c>
      <c r="H56" s="73"/>
      <c r="I56" s="72"/>
    </row>
    <row r="57" spans="4:9">
      <c r="D57" s="97"/>
      <c r="E57" s="56">
        <v>17.920999999999999</v>
      </c>
      <c r="F57" s="99">
        <v>19.834757726814239</v>
      </c>
      <c r="G57" s="99">
        <v>-0.50919916250238773</v>
      </c>
      <c r="H57" s="73"/>
      <c r="I57" s="72"/>
    </row>
    <row r="58" spans="4:9">
      <c r="D58" s="97"/>
      <c r="E58" s="56">
        <v>17.931999999999999</v>
      </c>
      <c r="F58" s="99">
        <v>20.068755871058329</v>
      </c>
      <c r="G58" s="99">
        <v>-0.5052337752203746</v>
      </c>
      <c r="H58" s="73"/>
      <c r="I58" s="72"/>
    </row>
    <row r="59" spans="4:9">
      <c r="D59" s="97"/>
      <c r="E59" s="56">
        <v>17.344000000000001</v>
      </c>
      <c r="F59" s="99">
        <v>19.279802635695887</v>
      </c>
      <c r="G59" s="99">
        <v>-0.47603088157956297</v>
      </c>
      <c r="H59" s="73"/>
      <c r="I59" s="72"/>
    </row>
    <row r="60" spans="4:9">
      <c r="D60" s="97"/>
      <c r="E60" s="56">
        <v>16.527999999999999</v>
      </c>
      <c r="F60" s="99">
        <v>18.377347090790181</v>
      </c>
      <c r="G60" s="99">
        <v>-0.44545953684019712</v>
      </c>
      <c r="H60" s="73"/>
      <c r="I60" s="72"/>
    </row>
    <row r="61" spans="4:9">
      <c r="D61" s="97"/>
      <c r="E61" s="56">
        <v>16.524999999999999</v>
      </c>
      <c r="F61" s="99">
        <v>18.399618432297864</v>
      </c>
      <c r="G61" s="99">
        <v>-0.43796256266844114</v>
      </c>
      <c r="H61" s="73"/>
      <c r="I61" s="72"/>
    </row>
    <row r="62" spans="4:9">
      <c r="D62" s="97"/>
      <c r="E62" s="56">
        <v>16.641999999999999</v>
      </c>
      <c r="F62" s="99">
        <v>18.556328659701649</v>
      </c>
      <c r="G62" s="99">
        <v>-0.43365700688239101</v>
      </c>
      <c r="H62" s="73"/>
      <c r="I62" s="72"/>
    </row>
    <row r="63" spans="4:9">
      <c r="D63" s="97"/>
      <c r="E63" s="56">
        <v>16.504000000000001</v>
      </c>
      <c r="F63" s="99">
        <v>18.545149284833315</v>
      </c>
      <c r="G63" s="99">
        <v>-0.42551094151131352</v>
      </c>
      <c r="H63" s="73"/>
      <c r="I63" s="72"/>
    </row>
    <row r="64" spans="4:9" ht="27">
      <c r="D64" s="97" t="s">
        <v>77</v>
      </c>
      <c r="E64" s="56">
        <v>15.906000000000001</v>
      </c>
      <c r="F64" s="99">
        <v>17.582281076885465</v>
      </c>
      <c r="G64" s="99">
        <v>-0.39632643778737731</v>
      </c>
      <c r="H64" s="73"/>
      <c r="I64" s="72"/>
    </row>
    <row r="65" spans="4:9">
      <c r="D65" s="97"/>
      <c r="E65" s="56">
        <v>16.606999999999999</v>
      </c>
      <c r="F65" s="99">
        <v>18.61653218630272</v>
      </c>
      <c r="G65" s="99">
        <v>-0.41268485137429745</v>
      </c>
      <c r="H65" s="73"/>
      <c r="I65" s="72"/>
    </row>
    <row r="66" spans="4:9">
      <c r="D66" s="97"/>
      <c r="E66" s="56">
        <v>16.305</v>
      </c>
      <c r="F66" s="99">
        <v>18.466982781690604</v>
      </c>
      <c r="G66" s="99">
        <v>-0.40212380914238782</v>
      </c>
      <c r="H66" s="73"/>
      <c r="I66" s="72"/>
    </row>
    <row r="67" spans="4:9">
      <c r="D67" s="97"/>
      <c r="E67" s="56">
        <v>16.494</v>
      </c>
      <c r="F67" s="99">
        <v>18.573035714065099</v>
      </c>
      <c r="G67" s="99">
        <v>-0.39710471184709184</v>
      </c>
      <c r="H67" s="73"/>
      <c r="I67" s="72"/>
    </row>
    <row r="68" spans="4:9">
      <c r="D68" s="97"/>
      <c r="E68" s="56">
        <v>16.428999999999998</v>
      </c>
      <c r="F68" s="99">
        <v>18.646441043321374</v>
      </c>
      <c r="G68" s="99">
        <v>-0.39136444706765505</v>
      </c>
      <c r="H68" s="73"/>
      <c r="I68" s="72"/>
    </row>
    <row r="69" spans="4:9">
      <c r="D69" s="97"/>
      <c r="E69" s="56">
        <v>16.727</v>
      </c>
      <c r="F69" s="99">
        <v>19.005471440174915</v>
      </c>
      <c r="G69" s="99">
        <v>-0.39145221545487291</v>
      </c>
      <c r="H69" s="73"/>
      <c r="I69" s="72"/>
    </row>
    <row r="70" spans="4:9">
      <c r="D70" s="97"/>
      <c r="E70" s="56">
        <v>16.456</v>
      </c>
      <c r="F70" s="99">
        <v>18.592295170687066</v>
      </c>
      <c r="G70" s="99">
        <v>-0.37564170278490039</v>
      </c>
      <c r="H70" s="73"/>
      <c r="I70" s="72"/>
    </row>
    <row r="71" spans="4:9">
      <c r="D71" s="97"/>
      <c r="E71" s="56">
        <v>16.683</v>
      </c>
      <c r="F71" s="99">
        <v>18.892361254669424</v>
      </c>
      <c r="G71" s="99">
        <v>-0.37436213950391778</v>
      </c>
      <c r="H71" s="73"/>
      <c r="I71" s="72"/>
    </row>
    <row r="72" spans="4:9">
      <c r="D72" s="97"/>
      <c r="E72" s="56">
        <v>16.440000000000001</v>
      </c>
      <c r="F72" s="99">
        <v>18.624505367599909</v>
      </c>
      <c r="G72" s="99">
        <v>-0.36192588633346495</v>
      </c>
      <c r="H72" s="73"/>
      <c r="I72" s="72"/>
    </row>
    <row r="73" spans="4:9">
      <c r="D73" s="97"/>
      <c r="E73" s="56">
        <v>16.748000000000001</v>
      </c>
      <c r="F73" s="99">
        <v>18.786113509420829</v>
      </c>
      <c r="G73" s="99">
        <v>-0.3579275800278251</v>
      </c>
      <c r="H73" s="73"/>
      <c r="I73" s="72"/>
    </row>
    <row r="74" spans="4:9" ht="27">
      <c r="D74" s="97" t="s">
        <v>78</v>
      </c>
      <c r="E74" s="56">
        <v>17.222000000000001</v>
      </c>
      <c r="F74" s="99">
        <v>19.459377869352465</v>
      </c>
      <c r="G74" s="99">
        <v>-0.36338210248477532</v>
      </c>
      <c r="H74" s="73"/>
      <c r="I74" s="72"/>
    </row>
    <row r="75" spans="4:9">
      <c r="D75" s="97"/>
      <c r="E75" s="56">
        <v>17.582000000000001</v>
      </c>
      <c r="F75" s="99">
        <v>19.70055527333102</v>
      </c>
      <c r="G75" s="99">
        <v>-0.36054577823324313</v>
      </c>
      <c r="H75" s="73"/>
      <c r="I75" s="72"/>
    </row>
    <row r="76" spans="4:9">
      <c r="D76" s="97"/>
      <c r="E76" s="56">
        <v>17.943999999999999</v>
      </c>
      <c r="F76" s="99">
        <v>19.986637125518655</v>
      </c>
      <c r="G76" s="99">
        <v>-0.35852326968588727</v>
      </c>
      <c r="H76" s="73"/>
      <c r="I76" s="72"/>
    </row>
    <row r="77" spans="4:9">
      <c r="D77" s="97"/>
      <c r="E77" s="56">
        <v>17.827999999999999</v>
      </c>
      <c r="F77" s="99">
        <v>19.933001902816386</v>
      </c>
      <c r="G77" s="99">
        <v>-0.35024384859663688</v>
      </c>
      <c r="H77" s="73"/>
      <c r="I77" s="72"/>
    </row>
    <row r="78" spans="4:9">
      <c r="D78" s="97"/>
      <c r="E78" s="56">
        <v>18.440999999999999</v>
      </c>
      <c r="F78" s="99">
        <v>20.498291106637225</v>
      </c>
      <c r="G78" s="99">
        <v>-0.35273607625642961</v>
      </c>
      <c r="H78" s="73"/>
      <c r="I78" s="72"/>
    </row>
    <row r="79" spans="4:9">
      <c r="D79" s="97"/>
      <c r="E79" s="56">
        <v>18.513999999999999</v>
      </c>
      <c r="F79" s="99">
        <v>20.659841282201</v>
      </c>
      <c r="G79" s="99">
        <v>-0.34814360934218952</v>
      </c>
      <c r="H79" s="73"/>
      <c r="I79" s="72"/>
    </row>
    <row r="80" spans="4:9">
      <c r="D80" s="97"/>
      <c r="E80" s="56">
        <v>18.149999999999999</v>
      </c>
      <c r="F80" s="99">
        <v>20.267330478115234</v>
      </c>
      <c r="G80" s="99">
        <v>-0.33426130363230833</v>
      </c>
      <c r="H80" s="73"/>
      <c r="I80" s="72"/>
    </row>
    <row r="81" spans="4:9">
      <c r="D81" s="97"/>
      <c r="E81" s="56">
        <v>17.565000000000001</v>
      </c>
      <c r="F81" s="99">
        <v>19.49285771264806</v>
      </c>
      <c r="G81" s="99">
        <v>-0.31453432381569296</v>
      </c>
      <c r="H81" s="73"/>
      <c r="I81" s="72"/>
    </row>
    <row r="82" spans="4:9">
      <c r="D82" s="97"/>
      <c r="E82" s="56">
        <v>16.933</v>
      </c>
      <c r="F82" s="99">
        <v>18.58857867329607</v>
      </c>
      <c r="G82" s="99">
        <v>-0.2937025896114942</v>
      </c>
      <c r="H82" s="73"/>
      <c r="I82" s="72"/>
    </row>
    <row r="83" spans="4:9">
      <c r="D83" s="97"/>
      <c r="E83" s="56">
        <v>16.901</v>
      </c>
      <c r="F83" s="99">
        <v>18.672107027114919</v>
      </c>
      <c r="G83" s="99">
        <v>-0.28896457200030684</v>
      </c>
      <c r="H83" s="73"/>
      <c r="I83" s="72"/>
    </row>
    <row r="84" spans="4:9" ht="27">
      <c r="D84" s="97" t="s">
        <v>79</v>
      </c>
      <c r="E84" s="56">
        <v>16.657</v>
      </c>
      <c r="F84" s="99">
        <v>18.449556569607012</v>
      </c>
      <c r="G84" s="99">
        <v>-0.2793829966499099</v>
      </c>
      <c r="H84" s="73"/>
      <c r="I84" s="72"/>
    </row>
    <row r="85" spans="4:9">
      <c r="D85" s="97"/>
      <c r="E85" s="56">
        <v>16.71</v>
      </c>
      <c r="F85" s="99">
        <v>18.377865203098736</v>
      </c>
      <c r="G85" s="99">
        <v>-0.27206163578038661</v>
      </c>
      <c r="H85" s="73"/>
      <c r="I85" s="72"/>
    </row>
    <row r="86" spans="4:9">
      <c r="D86" s="97"/>
      <c r="E86" s="56">
        <v>16.396999999999998</v>
      </c>
      <c r="F86" s="99">
        <v>18.054378337244088</v>
      </c>
      <c r="G86" s="99">
        <v>-0.26109131265928587</v>
      </c>
      <c r="H86" s="73"/>
      <c r="I86" s="72"/>
    </row>
    <row r="87" spans="4:9">
      <c r="D87" s="97"/>
      <c r="E87" s="56">
        <v>12.778</v>
      </c>
      <c r="F87" s="99">
        <v>14.07633486765917</v>
      </c>
      <c r="G87" s="99">
        <v>-0.19923865182930123</v>
      </c>
      <c r="H87" s="73"/>
      <c r="I87" s="72"/>
    </row>
    <row r="88" spans="4:9">
      <c r="D88" s="97"/>
      <c r="E88" s="56">
        <v>13.805999999999999</v>
      </c>
      <c r="F88" s="99">
        <v>15.160112980898248</v>
      </c>
      <c r="G88" s="99">
        <v>-0.21058435582026422</v>
      </c>
      <c r="H88" s="73"/>
      <c r="I88" s="72"/>
    </row>
    <row r="89" spans="4:9">
      <c r="D89" s="97"/>
      <c r="E89" s="56">
        <v>14.615</v>
      </c>
      <c r="F89" s="99">
        <v>16.066140015434939</v>
      </c>
      <c r="G89" s="99">
        <v>-0.2184298645826592</v>
      </c>
      <c r="H89" s="73"/>
      <c r="I89" s="72"/>
    </row>
    <row r="90" spans="4:9">
      <c r="D90" s="97"/>
      <c r="E90" s="56">
        <v>15.42</v>
      </c>
      <c r="F90" s="99">
        <v>16.848622740297287</v>
      </c>
      <c r="G90" s="99">
        <v>-0.22361787591890409</v>
      </c>
      <c r="H90" s="73"/>
      <c r="I90" s="72"/>
    </row>
    <row r="91" spans="4:9">
      <c r="D91" s="97"/>
      <c r="E91" s="56">
        <v>15.967000000000001</v>
      </c>
      <c r="F91" s="99">
        <v>17.622611521499493</v>
      </c>
      <c r="G91" s="99">
        <v>-0.22773487907711773</v>
      </c>
      <c r="H91" s="73"/>
      <c r="I91" s="72"/>
    </row>
    <row r="92" spans="4:9">
      <c r="D92" s="97"/>
      <c r="E92" s="56">
        <v>16.829999999999998</v>
      </c>
      <c r="F92" s="99">
        <v>18.656849454052463</v>
      </c>
      <c r="G92" s="99">
        <v>-0.23416138801416014</v>
      </c>
      <c r="H92" s="73"/>
      <c r="I92" s="72"/>
    </row>
    <row r="93" spans="4:9">
      <c r="D93" s="97"/>
      <c r="E93" s="56">
        <v>16.856000000000002</v>
      </c>
      <c r="F93" s="99">
        <v>18.653699680935915</v>
      </c>
      <c r="G93" s="99">
        <v>-0.22676829725054143</v>
      </c>
      <c r="H93" s="73"/>
      <c r="I93" s="72"/>
    </row>
    <row r="94" spans="4:9" ht="27">
      <c r="D94" s="97" t="s">
        <v>80</v>
      </c>
      <c r="E94" s="56">
        <v>17.658000000000001</v>
      </c>
      <c r="F94" s="99">
        <v>19.404620264275763</v>
      </c>
      <c r="G94" s="99">
        <v>-0.22766624798775459</v>
      </c>
      <c r="H94" s="73"/>
      <c r="I94" s="72"/>
    </row>
    <row r="95" spans="4:9">
      <c r="D95" s="97"/>
      <c r="E95" s="56">
        <v>17.91</v>
      </c>
      <c r="F95" s="99">
        <v>19.885388792001429</v>
      </c>
      <c r="G95" s="99">
        <v>-0.22401352568269595</v>
      </c>
      <c r="H95" s="73"/>
      <c r="I95" s="72"/>
    </row>
    <row r="96" spans="4:9">
      <c r="D96" s="97"/>
      <c r="E96" s="56">
        <v>18.760000000000002</v>
      </c>
      <c r="F96" s="99">
        <v>20.719020957745329</v>
      </c>
      <c r="G96" s="99">
        <v>-0.22277574040292344</v>
      </c>
      <c r="H96" s="73"/>
      <c r="I96" s="72"/>
    </row>
    <row r="97" spans="4:9">
      <c r="D97" s="97"/>
      <c r="E97" s="56">
        <v>19.02</v>
      </c>
      <c r="F97" s="99">
        <v>20.800121118422794</v>
      </c>
      <c r="G97" s="99">
        <v>-0.21204077799090665</v>
      </c>
      <c r="H97" s="73"/>
      <c r="I97" s="72"/>
    </row>
    <row r="98" spans="4:9">
      <c r="D98" s="97"/>
      <c r="E98" s="56">
        <v>19.686</v>
      </c>
      <c r="F98" s="99">
        <v>21.4611425138919</v>
      </c>
      <c r="G98" s="99">
        <v>-0.20578668701102212</v>
      </c>
      <c r="H98" s="73"/>
      <c r="I98" s="72"/>
    </row>
    <row r="99" spans="4:9">
      <c r="D99" s="97"/>
      <c r="E99" s="56">
        <v>20.071999999999999</v>
      </c>
      <c r="F99" s="99">
        <v>21.995801264738581</v>
      </c>
      <c r="G99" s="99">
        <v>-0.1965570155127466</v>
      </c>
      <c r="H99" s="73"/>
      <c r="I99" s="72"/>
    </row>
    <row r="100" spans="4:9">
      <c r="D100" s="97"/>
      <c r="E100" s="56">
        <v>20.54</v>
      </c>
      <c r="F100" s="99">
        <v>21.988924634973955</v>
      </c>
      <c r="G100" s="99">
        <v>-0.18074032226743028</v>
      </c>
      <c r="H100" s="73"/>
      <c r="I100" s="72"/>
    </row>
    <row r="101" spans="4:9">
      <c r="D101" s="97"/>
      <c r="E101" s="56">
        <v>21.155999999999999</v>
      </c>
      <c r="F101" s="99">
        <v>22.476293234658442</v>
      </c>
      <c r="G101" s="99">
        <v>-0.16633999617381429</v>
      </c>
      <c r="H101" s="73"/>
      <c r="I101" s="72"/>
    </row>
    <row r="102" spans="4:9">
      <c r="D102" s="97"/>
      <c r="E102" s="56">
        <v>21.954000000000001</v>
      </c>
      <c r="F102" s="99">
        <v>22.989213820859391</v>
      </c>
      <c r="G102" s="99">
        <v>-0.14811117594826256</v>
      </c>
    </row>
    <row r="103" spans="4:9">
      <c r="D103" s="97"/>
      <c r="E103" s="56">
        <v>22.887</v>
      </c>
      <c r="F103" s="99">
        <v>23.312976937947269</v>
      </c>
      <c r="G103" s="99">
        <v>-0.12044091920349245</v>
      </c>
    </row>
    <row r="104" spans="4:9" ht="27.75" thickBot="1">
      <c r="D104" s="98" t="s">
        <v>81</v>
      </c>
      <c r="E104" s="110">
        <v>24.975000000000001</v>
      </c>
      <c r="F104" s="100">
        <v>24.670593208714187</v>
      </c>
      <c r="G104" s="100">
        <v>-4.8448832152941622E-2</v>
      </c>
    </row>
    <row r="106" spans="4:9">
      <c r="D106" s="70" t="s">
        <v>162</v>
      </c>
    </row>
    <row r="107" spans="4:9">
      <c r="D107" s="609" t="s">
        <v>899</v>
      </c>
      <c r="E107" s="609"/>
      <c r="F107" s="609"/>
      <c r="G107" s="609"/>
    </row>
  </sheetData>
  <mergeCells count="2">
    <mergeCell ref="D2:G2"/>
    <mergeCell ref="D107:G107"/>
  </mergeCells>
  <hyperlinks>
    <hyperlink ref="A1" location="GRÁFICOS!A1" display="GRÁFICOS" xr:uid="{783A2E40-FBFA-43FE-A4C9-A6F8984238A2}"/>
  </hyperlinks>
  <pageMargins left="0.7" right="0.7" top="0.75" bottom="0.75" header="0.3" footer="0.3"/>
  <pageSetup paperSize="9" orientation="portrait" verticalDpi="0"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3E196-3968-40BE-B41F-52A6EE9BB49B}">
  <sheetPr codeName="Hoja72"/>
  <dimension ref="A1:I110"/>
  <sheetViews>
    <sheetView zoomScaleNormal="100" workbookViewId="0"/>
  </sheetViews>
  <sheetFormatPr baseColWidth="10" defaultColWidth="11.5703125" defaultRowHeight="13.5"/>
  <cols>
    <col min="1" max="1" width="11.5703125" style="117"/>
    <col min="2" max="4" width="24.85546875" style="117" customWidth="1"/>
    <col min="5" max="8" width="11.5703125" style="117"/>
    <col min="9" max="9" width="14.42578125" style="117" customWidth="1"/>
    <col min="10" max="16384" width="11.5703125" style="117"/>
  </cols>
  <sheetData>
    <row r="1" spans="1:9">
      <c r="A1" s="80" t="s">
        <v>891</v>
      </c>
      <c r="B1" s="80"/>
      <c r="C1" s="80"/>
      <c r="D1" s="80"/>
      <c r="E1" s="80"/>
    </row>
    <row r="2" spans="1:9" ht="27.4" customHeight="1">
      <c r="B2" s="579" t="s">
        <v>1061</v>
      </c>
      <c r="C2" s="579"/>
      <c r="D2" s="579"/>
      <c r="F2" s="606" t="s">
        <v>1062</v>
      </c>
      <c r="G2" s="607"/>
      <c r="H2" s="607"/>
      <c r="I2" s="607"/>
    </row>
    <row r="4" spans="1:9" ht="40.5">
      <c r="F4" s="95" t="s">
        <v>37</v>
      </c>
      <c r="G4" s="95" t="s">
        <v>34</v>
      </c>
      <c r="H4" s="95" t="s">
        <v>750</v>
      </c>
      <c r="I4" s="95" t="s">
        <v>44</v>
      </c>
    </row>
    <row r="5" spans="1:9">
      <c r="F5" s="245">
        <v>1</v>
      </c>
      <c r="G5" s="136">
        <v>5.4450000000000003</v>
      </c>
      <c r="H5" s="136">
        <v>3.855</v>
      </c>
      <c r="I5" s="136">
        <v>1.115</v>
      </c>
    </row>
    <row r="6" spans="1:9">
      <c r="F6" s="245"/>
      <c r="G6" s="136">
        <v>2.4590000000000001</v>
      </c>
      <c r="H6" s="136">
        <v>1.53</v>
      </c>
      <c r="I6" s="136">
        <v>0.58499999999999996</v>
      </c>
    </row>
    <row r="7" spans="1:9">
      <c r="F7" s="245"/>
      <c r="G7" s="136">
        <v>4.4820000000000002</v>
      </c>
      <c r="H7" s="136">
        <v>3.1120000000000001</v>
      </c>
      <c r="I7" s="136">
        <v>1.2050000000000001</v>
      </c>
    </row>
    <row r="8" spans="1:9">
      <c r="F8" s="245"/>
      <c r="G8" s="136">
        <v>5.42</v>
      </c>
      <c r="H8" s="136">
        <v>3.6160000000000001</v>
      </c>
      <c r="I8" s="136">
        <v>1.575</v>
      </c>
    </row>
    <row r="9" spans="1:9">
      <c r="F9" s="245"/>
      <c r="G9" s="136">
        <v>6.04</v>
      </c>
      <c r="H9" s="136">
        <v>4.0350000000000001</v>
      </c>
      <c r="I9" s="136">
        <v>1.619</v>
      </c>
    </row>
    <row r="10" spans="1:9">
      <c r="F10" s="245"/>
      <c r="G10" s="136">
        <v>6.2939999999999996</v>
      </c>
      <c r="H10" s="136">
        <v>4.048</v>
      </c>
      <c r="I10" s="136">
        <v>1.7929999999999999</v>
      </c>
    </row>
    <row r="11" spans="1:9">
      <c r="F11" s="245"/>
      <c r="G11" s="136">
        <v>5.875</v>
      </c>
      <c r="H11" s="136">
        <v>3.8860000000000001</v>
      </c>
      <c r="I11" s="136">
        <v>1.8819999999999999</v>
      </c>
    </row>
    <row r="12" spans="1:9">
      <c r="F12" s="245"/>
      <c r="G12" s="136">
        <v>5.2140000000000004</v>
      </c>
      <c r="H12" s="136">
        <v>3.3940000000000001</v>
      </c>
      <c r="I12" s="136">
        <v>1.8</v>
      </c>
    </row>
    <row r="13" spans="1:9" ht="14.25">
      <c r="B13" s="70" t="s">
        <v>162</v>
      </c>
      <c r="F13" s="245"/>
      <c r="G13" s="136">
        <v>6.4640000000000004</v>
      </c>
      <c r="H13" s="136">
        <v>3.8290000000000002</v>
      </c>
      <c r="I13" s="136">
        <v>1.7869999999999999</v>
      </c>
    </row>
    <row r="14" spans="1:9">
      <c r="B14" s="609" t="s">
        <v>919</v>
      </c>
      <c r="C14" s="609"/>
      <c r="D14" s="609"/>
      <c r="F14" s="245">
        <v>10</v>
      </c>
      <c r="G14" s="136">
        <v>7.4210000000000003</v>
      </c>
      <c r="H14" s="136">
        <v>4.274</v>
      </c>
      <c r="I14" s="136">
        <v>2.0049999999999999</v>
      </c>
    </row>
    <row r="15" spans="1:9">
      <c r="B15" s="609"/>
      <c r="C15" s="609"/>
      <c r="D15" s="609"/>
      <c r="F15" s="245"/>
      <c r="G15" s="136">
        <v>8.1340000000000003</v>
      </c>
      <c r="H15" s="136">
        <v>4.335</v>
      </c>
      <c r="I15" s="136">
        <v>1.998</v>
      </c>
    </row>
    <row r="16" spans="1:9">
      <c r="F16" s="245"/>
      <c r="G16" s="136">
        <v>8.843</v>
      </c>
      <c r="H16" s="136">
        <v>4.4459999999999997</v>
      </c>
      <c r="I16" s="136">
        <v>1.931</v>
      </c>
    </row>
    <row r="17" spans="6:9">
      <c r="F17" s="245"/>
      <c r="G17" s="136">
        <v>9.2249999999999996</v>
      </c>
      <c r="H17" s="136">
        <v>4.4580000000000002</v>
      </c>
      <c r="I17" s="136">
        <v>1.9370000000000001</v>
      </c>
    </row>
    <row r="18" spans="6:9">
      <c r="F18" s="245"/>
      <c r="G18" s="136">
        <v>9.2850000000000001</v>
      </c>
      <c r="H18" s="136">
        <v>4.665</v>
      </c>
      <c r="I18" s="136">
        <v>2</v>
      </c>
    </row>
    <row r="19" spans="6:9">
      <c r="F19" s="245"/>
      <c r="G19" s="136">
        <v>8.6340000000000003</v>
      </c>
      <c r="H19" s="136">
        <v>4.0890000000000004</v>
      </c>
      <c r="I19" s="136">
        <v>1.956</v>
      </c>
    </row>
    <row r="20" spans="6:9">
      <c r="F20" s="245"/>
      <c r="G20" s="136">
        <v>7.4080000000000004</v>
      </c>
      <c r="H20" s="136">
        <v>3.556</v>
      </c>
      <c r="I20" s="136">
        <v>1.76</v>
      </c>
    </row>
    <row r="21" spans="6:9">
      <c r="F21" s="245"/>
      <c r="G21" s="136">
        <v>6.8289999999999997</v>
      </c>
      <c r="H21" s="136">
        <v>3.1520000000000001</v>
      </c>
      <c r="I21" s="136">
        <v>1.954</v>
      </c>
    </row>
    <row r="22" spans="6:9">
      <c r="F22" s="245"/>
      <c r="G22" s="136">
        <v>6.7329999999999997</v>
      </c>
      <c r="H22" s="136">
        <v>3.1789999999999998</v>
      </c>
      <c r="I22" s="136">
        <v>1.72</v>
      </c>
    </row>
    <row r="23" spans="6:9">
      <c r="F23" s="245"/>
      <c r="G23" s="136">
        <v>7.41</v>
      </c>
      <c r="H23" s="136">
        <v>3.4750000000000001</v>
      </c>
      <c r="I23" s="136">
        <v>1.8240000000000001</v>
      </c>
    </row>
    <row r="24" spans="6:9">
      <c r="F24" s="245">
        <v>20</v>
      </c>
      <c r="G24" s="136">
        <v>8.0210000000000008</v>
      </c>
      <c r="H24" s="136">
        <v>3.8079999999999998</v>
      </c>
      <c r="I24" s="136">
        <v>1.875</v>
      </c>
    </row>
    <row r="25" spans="6:9">
      <c r="F25" s="245"/>
      <c r="G25" s="136">
        <v>8.4809999999999999</v>
      </c>
      <c r="H25" s="136">
        <v>3.9180000000000001</v>
      </c>
      <c r="I25" s="136">
        <v>1.901</v>
      </c>
    </row>
    <row r="26" spans="6:9">
      <c r="F26" s="245"/>
      <c r="G26" s="136">
        <v>8.8179999999999996</v>
      </c>
      <c r="H26" s="136">
        <v>4.1509999999999998</v>
      </c>
      <c r="I26" s="136">
        <v>2.093</v>
      </c>
    </row>
    <row r="27" spans="6:9">
      <c r="F27" s="245"/>
      <c r="G27" s="136">
        <v>8.91</v>
      </c>
      <c r="H27" s="136">
        <v>4.4530000000000003</v>
      </c>
      <c r="I27" s="136">
        <v>2.12</v>
      </c>
    </row>
    <row r="28" spans="6:9">
      <c r="F28" s="245"/>
      <c r="G28" s="136">
        <v>9.0760000000000005</v>
      </c>
      <c r="H28" s="136">
        <v>4.4889999999999999</v>
      </c>
      <c r="I28" s="136">
        <v>2.1659999999999999</v>
      </c>
    </row>
    <row r="29" spans="6:9">
      <c r="F29" s="245"/>
      <c r="G29" s="136">
        <v>8.6029999999999998</v>
      </c>
      <c r="H29" s="136">
        <v>4.2210000000000001</v>
      </c>
      <c r="I29" s="136">
        <v>2.1110000000000002</v>
      </c>
    </row>
    <row r="30" spans="6:9">
      <c r="F30" s="245"/>
      <c r="G30" s="136">
        <v>9.1430000000000007</v>
      </c>
      <c r="H30" s="136">
        <v>4.1840000000000002</v>
      </c>
      <c r="I30" s="136">
        <v>2.173</v>
      </c>
    </row>
    <row r="31" spans="6:9">
      <c r="F31" s="245"/>
      <c r="G31" s="136">
        <v>9.5340000000000007</v>
      </c>
      <c r="H31" s="136">
        <v>4.516</v>
      </c>
      <c r="I31" s="136">
        <v>2.2429999999999999</v>
      </c>
    </row>
    <row r="32" spans="6:9">
      <c r="F32" s="245"/>
      <c r="G32" s="136">
        <v>9.9589999999999996</v>
      </c>
      <c r="H32" s="136">
        <v>4.5810000000000004</v>
      </c>
      <c r="I32" s="136">
        <v>2.3660000000000001</v>
      </c>
    </row>
    <row r="33" spans="6:9">
      <c r="F33" s="245"/>
      <c r="G33" s="136">
        <v>10.023</v>
      </c>
      <c r="H33" s="136">
        <v>4.8129999999999997</v>
      </c>
      <c r="I33" s="136">
        <v>2.3679999999999999</v>
      </c>
    </row>
    <row r="34" spans="6:9">
      <c r="F34" s="245">
        <v>30</v>
      </c>
      <c r="G34" s="136">
        <v>10.121</v>
      </c>
      <c r="H34" s="136">
        <v>4.9790000000000001</v>
      </c>
      <c r="I34" s="136">
        <v>2.4249999999999998</v>
      </c>
    </row>
    <row r="35" spans="6:9">
      <c r="F35" s="245"/>
      <c r="G35" s="136">
        <v>10.297000000000001</v>
      </c>
      <c r="H35" s="136">
        <v>5.218</v>
      </c>
      <c r="I35" s="136">
        <v>2.6320000000000001</v>
      </c>
    </row>
    <row r="36" spans="6:9">
      <c r="F36" s="245"/>
      <c r="G36" s="136">
        <v>10.436</v>
      </c>
      <c r="H36" s="136">
        <v>5.1879999999999997</v>
      </c>
      <c r="I36" s="136">
        <v>2.802</v>
      </c>
    </row>
    <row r="37" spans="6:9">
      <c r="F37" s="245"/>
      <c r="G37" s="136">
        <v>10.358000000000001</v>
      </c>
      <c r="H37" s="136">
        <v>5.45</v>
      </c>
      <c r="I37" s="136">
        <v>3.0579999999999998</v>
      </c>
    </row>
    <row r="38" spans="6:9">
      <c r="F38" s="245"/>
      <c r="G38" s="136">
        <v>10.409000000000001</v>
      </c>
      <c r="H38" s="136">
        <v>5.3129999999999997</v>
      </c>
      <c r="I38" s="136">
        <v>3.0619999999999998</v>
      </c>
    </row>
    <row r="39" spans="6:9">
      <c r="F39" s="245"/>
      <c r="G39" s="136">
        <v>10.59</v>
      </c>
      <c r="H39" s="136">
        <v>5.6420000000000003</v>
      </c>
      <c r="I39" s="136">
        <v>3.1179999999999999</v>
      </c>
    </row>
    <row r="40" spans="6:9">
      <c r="F40" s="245"/>
      <c r="G40" s="136">
        <v>10.523999999999999</v>
      </c>
      <c r="H40" s="136">
        <v>5.7510000000000003</v>
      </c>
      <c r="I40" s="136">
        <v>3.12</v>
      </c>
    </row>
    <row r="41" spans="6:9">
      <c r="F41" s="245"/>
      <c r="G41" s="136">
        <v>10.61</v>
      </c>
      <c r="H41" s="136">
        <v>5.74</v>
      </c>
      <c r="I41" s="136">
        <v>3.3220000000000001</v>
      </c>
    </row>
    <row r="42" spans="6:9">
      <c r="F42" s="245"/>
      <c r="G42" s="136">
        <v>10.449</v>
      </c>
      <c r="H42" s="136">
        <v>5.77</v>
      </c>
      <c r="I42" s="136">
        <v>3.258</v>
      </c>
    </row>
    <row r="43" spans="6:9">
      <c r="F43" s="245"/>
      <c r="G43" s="136">
        <v>11.393000000000001</v>
      </c>
      <c r="H43" s="136">
        <v>6.0410000000000004</v>
      </c>
      <c r="I43" s="136">
        <v>3.3140000000000001</v>
      </c>
    </row>
    <row r="44" spans="6:9">
      <c r="F44" s="245">
        <v>40</v>
      </c>
      <c r="G44" s="136">
        <v>10.544</v>
      </c>
      <c r="H44" s="136">
        <v>5.7859999999999996</v>
      </c>
      <c r="I44" s="136">
        <v>3.5419999999999998</v>
      </c>
    </row>
    <row r="45" spans="6:9">
      <c r="F45" s="245"/>
      <c r="G45" s="137">
        <v>10.135</v>
      </c>
      <c r="H45" s="136">
        <v>5.9180000000000001</v>
      </c>
      <c r="I45" s="136">
        <v>3.4950000000000001</v>
      </c>
    </row>
    <row r="46" spans="6:9">
      <c r="F46" s="245"/>
      <c r="G46" s="136">
        <v>10.006</v>
      </c>
      <c r="H46" s="136">
        <v>5.8920000000000003</v>
      </c>
      <c r="I46" s="136">
        <v>3.55</v>
      </c>
    </row>
    <row r="47" spans="6:9">
      <c r="F47" s="245"/>
      <c r="G47" s="136">
        <v>9.9499999999999993</v>
      </c>
      <c r="H47" s="136">
        <v>6</v>
      </c>
      <c r="I47" s="136">
        <v>3.665</v>
      </c>
    </row>
    <row r="48" spans="6:9">
      <c r="F48" s="245"/>
      <c r="G48" s="136">
        <v>9.8439999999999994</v>
      </c>
      <c r="H48" s="136">
        <v>6.1420000000000003</v>
      </c>
      <c r="I48" s="136">
        <v>3.508</v>
      </c>
    </row>
    <row r="49" spans="6:9">
      <c r="F49" s="245"/>
      <c r="G49" s="136">
        <v>9.4949999999999992</v>
      </c>
      <c r="H49" s="136">
        <v>6.0270000000000001</v>
      </c>
      <c r="I49" s="136">
        <v>3.7149999999999999</v>
      </c>
    </row>
    <row r="50" spans="6:9">
      <c r="F50" s="245"/>
      <c r="G50" s="136">
        <v>9.5380000000000003</v>
      </c>
      <c r="H50" s="136">
        <v>6.1210000000000004</v>
      </c>
      <c r="I50" s="136">
        <v>3.669</v>
      </c>
    </row>
    <row r="51" spans="6:9">
      <c r="F51" s="245"/>
      <c r="G51" s="136">
        <v>9.407</v>
      </c>
      <c r="H51" s="136">
        <v>6.3410000000000002</v>
      </c>
      <c r="I51" s="136">
        <v>3.7509999999999999</v>
      </c>
    </row>
    <row r="52" spans="6:9">
      <c r="F52" s="245"/>
      <c r="G52" s="136">
        <v>9.5530000000000008</v>
      </c>
      <c r="H52" s="136">
        <v>6.3940000000000001</v>
      </c>
      <c r="I52" s="136">
        <v>3.73</v>
      </c>
    </row>
    <row r="53" spans="6:9">
      <c r="F53" s="245"/>
      <c r="G53" s="136">
        <v>9.5030000000000001</v>
      </c>
      <c r="H53" s="136">
        <v>6.42</v>
      </c>
      <c r="I53" s="136">
        <v>3.9889999999999999</v>
      </c>
    </row>
    <row r="54" spans="6:9">
      <c r="F54" s="245">
        <v>50</v>
      </c>
      <c r="G54" s="136">
        <v>9.25</v>
      </c>
      <c r="H54" s="136">
        <v>6.5039999999999996</v>
      </c>
      <c r="I54" s="136">
        <v>3.9569999999999999</v>
      </c>
    </row>
    <row r="55" spans="6:9">
      <c r="F55" s="245"/>
      <c r="G55" s="136">
        <v>9.5380000000000003</v>
      </c>
      <c r="H55" s="136">
        <v>6.6440000000000001</v>
      </c>
      <c r="I55" s="136">
        <v>3.887</v>
      </c>
    </row>
    <row r="56" spans="6:9">
      <c r="F56" s="245"/>
      <c r="G56" s="136">
        <v>9.1289999999999996</v>
      </c>
      <c r="H56" s="136">
        <v>6.508</v>
      </c>
      <c r="I56" s="136">
        <v>4.0720000000000001</v>
      </c>
    </row>
    <row r="57" spans="6:9">
      <c r="F57" s="245"/>
      <c r="G57" s="136">
        <v>9.2880000000000003</v>
      </c>
      <c r="H57" s="136">
        <v>6.5170000000000003</v>
      </c>
      <c r="I57" s="136">
        <v>4.024</v>
      </c>
    </row>
    <row r="58" spans="6:9">
      <c r="F58" s="245"/>
      <c r="G58" s="136">
        <v>9.0259999999999998</v>
      </c>
      <c r="H58" s="136">
        <v>6.6630000000000003</v>
      </c>
      <c r="I58" s="136">
        <v>4.226</v>
      </c>
    </row>
    <row r="59" spans="6:9">
      <c r="F59" s="245"/>
      <c r="G59" s="136">
        <v>8.9909999999999997</v>
      </c>
      <c r="H59" s="136">
        <v>6.2869999999999999</v>
      </c>
      <c r="I59" s="136">
        <v>3.97</v>
      </c>
    </row>
    <row r="60" spans="6:9">
      <c r="F60" s="245"/>
      <c r="G60" s="136">
        <v>8.4420000000000002</v>
      </c>
      <c r="H60" s="136">
        <v>6.0309999999999997</v>
      </c>
      <c r="I60" s="136">
        <v>3.915</v>
      </c>
    </row>
    <row r="61" spans="6:9">
      <c r="F61" s="245"/>
      <c r="G61" s="136">
        <v>8.3650000000000002</v>
      </c>
      <c r="H61" s="136">
        <v>6.194</v>
      </c>
      <c r="I61" s="136">
        <v>3.8410000000000002</v>
      </c>
    </row>
    <row r="62" spans="6:9">
      <c r="F62" s="245"/>
      <c r="G62" s="136">
        <v>8.4190000000000005</v>
      </c>
      <c r="H62" s="136">
        <v>6.2329999999999997</v>
      </c>
      <c r="I62" s="136">
        <v>3.895</v>
      </c>
    </row>
    <row r="63" spans="6:9">
      <c r="F63" s="245"/>
      <c r="G63" s="136">
        <v>8.3580000000000005</v>
      </c>
      <c r="H63" s="136">
        <v>6.1020000000000003</v>
      </c>
      <c r="I63" s="136">
        <v>3.9470000000000001</v>
      </c>
    </row>
    <row r="64" spans="6:9">
      <c r="F64" s="245">
        <v>60</v>
      </c>
      <c r="G64" s="136">
        <v>8.157</v>
      </c>
      <c r="H64" s="136">
        <v>5.819</v>
      </c>
      <c r="I64" s="136">
        <v>3.68</v>
      </c>
    </row>
    <row r="65" spans="6:9">
      <c r="F65" s="245"/>
      <c r="G65" s="136">
        <v>8.5269999999999992</v>
      </c>
      <c r="H65" s="136">
        <v>6.048</v>
      </c>
      <c r="I65" s="136">
        <v>3.9729999999999999</v>
      </c>
    </row>
    <row r="66" spans="6:9">
      <c r="F66" s="245"/>
      <c r="G66" s="136">
        <v>8.2629999999999999</v>
      </c>
      <c r="H66" s="136">
        <v>6.0410000000000004</v>
      </c>
      <c r="I66" s="136">
        <v>3.9409999999999998</v>
      </c>
    </row>
    <row r="67" spans="6:9">
      <c r="F67" s="245"/>
      <c r="G67" s="136">
        <v>8.4030000000000005</v>
      </c>
      <c r="H67" s="136">
        <v>6.0209999999999999</v>
      </c>
      <c r="I67" s="136">
        <v>4.0250000000000004</v>
      </c>
    </row>
    <row r="68" spans="6:9">
      <c r="F68" s="245"/>
      <c r="G68" s="136">
        <v>8.4079999999999995</v>
      </c>
      <c r="H68" s="136">
        <v>6.0510000000000002</v>
      </c>
      <c r="I68" s="136">
        <v>3.915</v>
      </c>
    </row>
    <row r="69" spans="6:9">
      <c r="F69" s="245"/>
      <c r="G69" s="136">
        <v>8.4529999999999994</v>
      </c>
      <c r="H69" s="136">
        <v>6.1420000000000003</v>
      </c>
      <c r="I69" s="136">
        <v>4.125</v>
      </c>
    </row>
    <row r="70" spans="6:9">
      <c r="F70" s="245"/>
      <c r="G70" s="136">
        <v>8.3450000000000006</v>
      </c>
      <c r="H70" s="136">
        <v>6.0289999999999999</v>
      </c>
      <c r="I70" s="136">
        <v>4.0019999999999998</v>
      </c>
    </row>
    <row r="71" spans="6:9">
      <c r="F71" s="245"/>
      <c r="G71" s="136">
        <v>8.5050000000000008</v>
      </c>
      <c r="H71" s="136">
        <v>6.1630000000000003</v>
      </c>
      <c r="I71" s="136">
        <v>4.01</v>
      </c>
    </row>
    <row r="72" spans="6:9">
      <c r="F72" s="245"/>
      <c r="G72" s="136">
        <v>8.3569999999999993</v>
      </c>
      <c r="H72" s="136">
        <v>6.0460000000000003</v>
      </c>
      <c r="I72" s="136">
        <v>3.9780000000000002</v>
      </c>
    </row>
    <row r="73" spans="6:9">
      <c r="F73" s="245"/>
      <c r="G73" s="136">
        <v>8.6660000000000004</v>
      </c>
      <c r="H73" s="136">
        <v>6.0609999999999999</v>
      </c>
      <c r="I73" s="136">
        <v>3.9590000000000001</v>
      </c>
    </row>
    <row r="74" spans="6:9">
      <c r="F74" s="245">
        <v>70</v>
      </c>
      <c r="G74" s="136">
        <v>9.0579999999999998</v>
      </c>
      <c r="H74" s="136">
        <v>6.1920000000000002</v>
      </c>
      <c r="I74" s="136">
        <v>3.9809999999999999</v>
      </c>
    </row>
    <row r="75" spans="6:9">
      <c r="F75" s="245"/>
      <c r="G75" s="136">
        <v>9.5370000000000008</v>
      </c>
      <c r="H75" s="136">
        <v>6.093</v>
      </c>
      <c r="I75" s="136">
        <v>3.9380000000000002</v>
      </c>
    </row>
    <row r="76" spans="6:9">
      <c r="F76" s="245"/>
      <c r="G76" s="136">
        <v>9.6750000000000007</v>
      </c>
      <c r="H76" s="136">
        <v>6.3879999999999999</v>
      </c>
      <c r="I76" s="136">
        <v>3.883</v>
      </c>
    </row>
    <row r="77" spans="6:9">
      <c r="F77" s="245"/>
      <c r="G77" s="136">
        <v>9.4719999999999995</v>
      </c>
      <c r="H77" s="136">
        <v>6.45</v>
      </c>
      <c r="I77" s="136">
        <v>3.923</v>
      </c>
    </row>
    <row r="78" spans="6:9">
      <c r="F78" s="245"/>
      <c r="G78" s="136">
        <v>10.164</v>
      </c>
      <c r="H78" s="136">
        <v>6.468</v>
      </c>
      <c r="I78" s="136">
        <v>3.8809999999999998</v>
      </c>
    </row>
    <row r="79" spans="6:9">
      <c r="F79" s="245"/>
      <c r="G79" s="136">
        <v>9.9440000000000008</v>
      </c>
      <c r="H79" s="136">
        <v>6.7329999999999997</v>
      </c>
      <c r="I79" s="136">
        <v>4.03</v>
      </c>
    </row>
    <row r="80" spans="6:9">
      <c r="F80" s="245"/>
      <c r="G80" s="136">
        <v>9.7080000000000002</v>
      </c>
      <c r="H80" s="136">
        <v>6.7089999999999996</v>
      </c>
      <c r="I80" s="136">
        <v>3.847</v>
      </c>
    </row>
    <row r="81" spans="6:9">
      <c r="F81" s="245"/>
      <c r="G81" s="136">
        <v>9.2569999999999997</v>
      </c>
      <c r="H81" s="136">
        <v>6.5789999999999997</v>
      </c>
      <c r="I81" s="136">
        <v>3.7719999999999998</v>
      </c>
    </row>
    <row r="82" spans="6:9">
      <c r="F82" s="245"/>
      <c r="G82" s="136">
        <v>8.6370000000000005</v>
      </c>
      <c r="H82" s="136">
        <v>6.3849999999999998</v>
      </c>
      <c r="I82" s="136">
        <v>3.8330000000000002</v>
      </c>
    </row>
    <row r="83" spans="6:9">
      <c r="F83" s="245"/>
      <c r="G83" s="136">
        <v>8.4890000000000008</v>
      </c>
      <c r="H83" s="136">
        <v>6.6189999999999998</v>
      </c>
      <c r="I83" s="136">
        <v>3.85</v>
      </c>
    </row>
    <row r="84" spans="6:9">
      <c r="F84" s="245">
        <v>80</v>
      </c>
      <c r="G84" s="136">
        <v>8.0879999999999992</v>
      </c>
      <c r="H84" s="136">
        <v>6.7210000000000001</v>
      </c>
      <c r="I84" s="136">
        <v>3.9020000000000001</v>
      </c>
    </row>
    <row r="85" spans="6:9">
      <c r="F85" s="245"/>
      <c r="G85" s="136">
        <v>7.7560000000000002</v>
      </c>
      <c r="H85" s="136">
        <v>7.0880000000000001</v>
      </c>
      <c r="I85" s="136">
        <v>3.8420000000000001</v>
      </c>
    </row>
    <row r="86" spans="6:9">
      <c r="F86" s="245"/>
      <c r="G86" s="136">
        <v>7.47</v>
      </c>
      <c r="H86" s="136">
        <v>7.12</v>
      </c>
      <c r="I86" s="136">
        <v>3.8460000000000001</v>
      </c>
    </row>
    <row r="87" spans="6:9">
      <c r="F87" s="245"/>
      <c r="G87" s="136">
        <v>5.4109999999999996</v>
      </c>
      <c r="H87" s="136">
        <v>5.6230000000000002</v>
      </c>
      <c r="I87" s="136">
        <v>3.2749999999999999</v>
      </c>
    </row>
    <row r="88" spans="6:9">
      <c r="F88" s="245"/>
      <c r="G88" s="136">
        <v>5.6929999999999996</v>
      </c>
      <c r="H88" s="136">
        <v>6.2729999999999997</v>
      </c>
      <c r="I88" s="136">
        <v>3.5680000000000001</v>
      </c>
    </row>
    <row r="89" spans="6:9">
      <c r="F89" s="245"/>
      <c r="G89" s="136">
        <v>5.7770000000000001</v>
      </c>
      <c r="H89" s="136">
        <v>6.9329999999999998</v>
      </c>
      <c r="I89" s="136">
        <v>3.8140000000000001</v>
      </c>
    </row>
    <row r="90" spans="6:9">
      <c r="F90" s="245"/>
      <c r="G90" s="136">
        <v>5.94</v>
      </c>
      <c r="H90" s="136">
        <v>7.5490000000000004</v>
      </c>
      <c r="I90" s="136">
        <v>3.9319999999999999</v>
      </c>
    </row>
    <row r="91" spans="6:9">
      <c r="F91" s="245"/>
      <c r="G91" s="136">
        <v>6.1040000000000001</v>
      </c>
      <c r="H91" s="136">
        <v>7.9989999999999997</v>
      </c>
      <c r="I91" s="136">
        <v>4.0330000000000004</v>
      </c>
    </row>
    <row r="92" spans="6:9">
      <c r="F92" s="245"/>
      <c r="G92" s="136">
        <v>6.0209999999999999</v>
      </c>
      <c r="H92" s="136">
        <v>8.2929999999999993</v>
      </c>
      <c r="I92" s="136">
        <v>4.742</v>
      </c>
    </row>
    <row r="93" spans="6:9">
      <c r="F93" s="245"/>
      <c r="G93" s="136">
        <v>5.9669999999999996</v>
      </c>
      <c r="H93" s="136">
        <v>8.6430000000000007</v>
      </c>
      <c r="I93" s="136">
        <v>4.532</v>
      </c>
    </row>
    <row r="94" spans="6:9">
      <c r="F94" s="245">
        <v>90</v>
      </c>
      <c r="G94" s="136">
        <v>6.2030000000000003</v>
      </c>
      <c r="H94" s="136">
        <v>9.1199999999999992</v>
      </c>
      <c r="I94" s="136">
        <v>4.6520000000000001</v>
      </c>
    </row>
    <row r="95" spans="6:9">
      <c r="F95" s="245"/>
      <c r="G95" s="136">
        <v>6.4459999999999997</v>
      </c>
      <c r="H95" s="136">
        <v>9.3629999999999995</v>
      </c>
      <c r="I95" s="136">
        <v>4.5449999999999999</v>
      </c>
    </row>
    <row r="96" spans="6:9">
      <c r="F96" s="245"/>
      <c r="G96" s="136">
        <v>6.6239999999999997</v>
      </c>
      <c r="H96" s="136">
        <v>10.143000000000001</v>
      </c>
      <c r="I96" s="136">
        <v>4.5199999999999996</v>
      </c>
    </row>
    <row r="97" spans="6:9">
      <c r="F97" s="245"/>
      <c r="G97" s="136">
        <v>6.7679999999999998</v>
      </c>
      <c r="H97" s="136">
        <v>10.536</v>
      </c>
      <c r="I97" s="136">
        <v>4.2080000000000002</v>
      </c>
    </row>
    <row r="98" spans="6:9">
      <c r="F98" s="245"/>
      <c r="G98" s="136">
        <v>6.8070000000000004</v>
      </c>
      <c r="H98" s="136">
        <v>11.298</v>
      </c>
      <c r="I98" s="136">
        <v>4.1749999999999998</v>
      </c>
    </row>
    <row r="99" spans="6:9">
      <c r="F99" s="245"/>
      <c r="G99" s="136">
        <v>6.6829999999999998</v>
      </c>
      <c r="H99" s="136">
        <v>11.945</v>
      </c>
      <c r="I99" s="136">
        <v>4.1219999999999999</v>
      </c>
    </row>
    <row r="100" spans="6:9">
      <c r="F100" s="245"/>
      <c r="G100" s="136">
        <v>6.55</v>
      </c>
      <c r="H100" s="136">
        <v>12.922000000000001</v>
      </c>
      <c r="I100" s="136">
        <v>3.7290000000000001</v>
      </c>
    </row>
    <row r="101" spans="6:9">
      <c r="F101" s="245"/>
      <c r="G101" s="136">
        <v>6.3490000000000002</v>
      </c>
      <c r="H101" s="136">
        <v>13.785</v>
      </c>
      <c r="I101" s="136">
        <v>3.6259999999999999</v>
      </c>
    </row>
    <row r="102" spans="6:9">
      <c r="F102" s="245"/>
      <c r="G102" s="136">
        <v>5.5789999999999997</v>
      </c>
      <c r="H102" s="136">
        <v>15.397</v>
      </c>
      <c r="I102" s="136">
        <v>3.6760000000000002</v>
      </c>
    </row>
    <row r="103" spans="6:9">
      <c r="F103" s="245"/>
      <c r="G103" s="136">
        <v>4.4450000000000003</v>
      </c>
      <c r="H103" s="136">
        <v>17.585000000000001</v>
      </c>
      <c r="I103" s="136">
        <v>3.42</v>
      </c>
    </row>
    <row r="104" spans="6:9" ht="14.25" thickBot="1">
      <c r="F104" s="246">
        <v>100</v>
      </c>
      <c r="G104" s="247">
        <v>3.0990000000000002</v>
      </c>
      <c r="H104" s="247">
        <v>21.244</v>
      </c>
      <c r="I104" s="247">
        <v>2.9390000000000001</v>
      </c>
    </row>
    <row r="106" spans="6:9">
      <c r="F106" s="609" t="s">
        <v>162</v>
      </c>
      <c r="G106" s="609"/>
      <c r="H106" s="609"/>
      <c r="I106" s="609"/>
    </row>
    <row r="107" spans="6:9" ht="12.6" customHeight="1">
      <c r="F107" s="609"/>
      <c r="G107" s="609"/>
      <c r="H107" s="609"/>
      <c r="I107" s="609"/>
    </row>
    <row r="108" spans="6:9">
      <c r="F108" s="620" t="s">
        <v>919</v>
      </c>
      <c r="G108" s="620"/>
      <c r="H108" s="620"/>
      <c r="I108" s="620"/>
    </row>
    <row r="109" spans="6:9">
      <c r="F109" s="620"/>
      <c r="G109" s="620"/>
      <c r="H109" s="620"/>
      <c r="I109" s="620"/>
    </row>
    <row r="110" spans="6:9">
      <c r="F110" s="620"/>
      <c r="G110" s="620"/>
      <c r="H110" s="620"/>
      <c r="I110" s="620"/>
    </row>
  </sheetData>
  <mergeCells count="5">
    <mergeCell ref="B14:D15"/>
    <mergeCell ref="F108:I110"/>
    <mergeCell ref="F106:I107"/>
    <mergeCell ref="B2:D2"/>
    <mergeCell ref="F2:I2"/>
  </mergeCells>
  <hyperlinks>
    <hyperlink ref="A1" location="GRÁFICOS!A1" display="GRÁFICOS" xr:uid="{45CFFC9A-145C-4927-A3C2-F0691719CA13}"/>
  </hyperlinks>
  <pageMargins left="0.7" right="0.7" top="0.75" bottom="0.75" header="0.3" footer="0.3"/>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A0CC6-ADDC-4D15-B3A3-F7C94E6E7F69}">
  <sheetPr codeName="Hoja73"/>
  <dimension ref="A1:W101"/>
  <sheetViews>
    <sheetView zoomScale="80" zoomScaleNormal="80" workbookViewId="0"/>
  </sheetViews>
  <sheetFormatPr baseColWidth="10" defaultColWidth="11.42578125" defaultRowHeight="14.25"/>
  <cols>
    <col min="1" max="1" width="11.42578125" style="70"/>
    <col min="2" max="2" width="159.140625" style="70" customWidth="1"/>
    <col min="3" max="3" width="11.42578125" style="70"/>
    <col min="4" max="4" width="11" style="70" customWidth="1"/>
    <col min="5" max="7" width="19.85546875" style="70" customWidth="1"/>
    <col min="8" max="10" width="20.28515625" style="70" customWidth="1"/>
    <col min="11" max="16384" width="11.42578125" style="70"/>
  </cols>
  <sheetData>
    <row r="1" spans="1:23" s="69" customFormat="1" ht="16.5">
      <c r="A1" s="80" t="s">
        <v>891</v>
      </c>
      <c r="B1" s="78"/>
      <c r="W1" s="70"/>
    </row>
    <row r="2" spans="1:23" ht="25.9" customHeight="1">
      <c r="B2" s="86" t="s">
        <v>1063</v>
      </c>
      <c r="D2" s="606" t="s">
        <v>1064</v>
      </c>
      <c r="E2" s="607"/>
      <c r="F2" s="607"/>
      <c r="G2" s="607"/>
    </row>
    <row r="4" spans="1:23" ht="54">
      <c r="D4" s="55"/>
      <c r="E4" s="95" t="s">
        <v>747</v>
      </c>
      <c r="F4" s="95" t="s">
        <v>748</v>
      </c>
      <c r="G4" s="95" t="s">
        <v>749</v>
      </c>
    </row>
    <row r="5" spans="1:23">
      <c r="D5" s="97">
        <v>18</v>
      </c>
      <c r="E5" s="56">
        <v>0.16</v>
      </c>
      <c r="F5" s="99">
        <v>0.11</v>
      </c>
      <c r="G5" s="99">
        <v>-0.17133046900000001</v>
      </c>
    </row>
    <row r="6" spans="1:23">
      <c r="D6" s="97">
        <v>19</v>
      </c>
      <c r="E6" s="56">
        <v>0.31</v>
      </c>
      <c r="F6" s="99">
        <v>0.21</v>
      </c>
      <c r="G6" s="99">
        <v>-0.15724913400000001</v>
      </c>
    </row>
    <row r="7" spans="1:23">
      <c r="D7" s="97">
        <v>20</v>
      </c>
      <c r="E7" s="56">
        <v>0.64</v>
      </c>
      <c r="F7" s="99">
        <v>0.44</v>
      </c>
      <c r="G7" s="99">
        <v>-0.17717266700000001</v>
      </c>
    </row>
    <row r="8" spans="1:23">
      <c r="D8" s="97">
        <v>21</v>
      </c>
      <c r="E8" s="56">
        <v>1.27</v>
      </c>
      <c r="F8" s="99">
        <v>0.93</v>
      </c>
      <c r="G8" s="99">
        <v>-0.221221208</v>
      </c>
    </row>
    <row r="9" spans="1:23">
      <c r="D9" s="97">
        <v>22</v>
      </c>
      <c r="E9" s="56">
        <v>1.95</v>
      </c>
      <c r="F9" s="99">
        <v>1.43</v>
      </c>
      <c r="G9" s="99">
        <v>-0.22736362600000001</v>
      </c>
    </row>
    <row r="10" spans="1:23">
      <c r="D10" s="97">
        <v>23</v>
      </c>
      <c r="E10" s="56">
        <v>3.09</v>
      </c>
      <c r="F10" s="99">
        <v>2.4</v>
      </c>
      <c r="G10" s="99">
        <v>-0.22997810599999999</v>
      </c>
    </row>
    <row r="11" spans="1:23">
      <c r="D11" s="97">
        <v>24</v>
      </c>
      <c r="E11" s="56">
        <v>4.55</v>
      </c>
      <c r="F11" s="99">
        <v>3.57</v>
      </c>
      <c r="G11" s="99">
        <v>-0.22801244800000001</v>
      </c>
    </row>
    <row r="12" spans="1:23">
      <c r="D12" s="97">
        <v>25</v>
      </c>
      <c r="E12" s="56">
        <v>6.54</v>
      </c>
      <c r="F12" s="99">
        <v>5.25</v>
      </c>
      <c r="G12" s="99">
        <v>-0.25044218000000001</v>
      </c>
    </row>
    <row r="13" spans="1:23">
      <c r="D13" s="97">
        <v>26</v>
      </c>
      <c r="E13" s="56">
        <v>9.6199999999999992</v>
      </c>
      <c r="F13" s="99">
        <v>7.88</v>
      </c>
      <c r="G13" s="99">
        <v>-0.29200932099999999</v>
      </c>
    </row>
    <row r="14" spans="1:23">
      <c r="D14" s="97">
        <v>27</v>
      </c>
      <c r="E14" s="56">
        <v>12.99</v>
      </c>
      <c r="F14" s="99">
        <v>11.08</v>
      </c>
      <c r="G14" s="99">
        <v>-0.34040078099999999</v>
      </c>
    </row>
    <row r="15" spans="1:23">
      <c r="D15" s="97">
        <v>28</v>
      </c>
      <c r="E15" s="56">
        <v>18.170000000000002</v>
      </c>
      <c r="F15" s="99">
        <v>16.02</v>
      </c>
      <c r="G15" s="99">
        <v>-0.41933652999999999</v>
      </c>
    </row>
    <row r="16" spans="1:23">
      <c r="D16" s="97">
        <v>29</v>
      </c>
      <c r="E16" s="56">
        <v>24.49</v>
      </c>
      <c r="F16" s="99">
        <v>22.07</v>
      </c>
      <c r="G16" s="99">
        <v>-0.49191664800000001</v>
      </c>
    </row>
    <row r="17" spans="4:7">
      <c r="D17" s="97">
        <v>30</v>
      </c>
      <c r="E17" s="56">
        <v>32.29</v>
      </c>
      <c r="F17" s="99">
        <v>29.73</v>
      </c>
      <c r="G17" s="99">
        <v>-0.59049007899999995</v>
      </c>
    </row>
    <row r="18" spans="4:7">
      <c r="D18" s="97">
        <v>31</v>
      </c>
      <c r="E18" s="56">
        <v>41.92</v>
      </c>
      <c r="F18" s="99">
        <v>39.729999999999997</v>
      </c>
      <c r="G18" s="99">
        <v>-0.68987239300000003</v>
      </c>
    </row>
    <row r="19" spans="4:7">
      <c r="D19" s="97">
        <v>32</v>
      </c>
      <c r="E19" s="56">
        <v>51.75</v>
      </c>
      <c r="F19" s="99">
        <v>50.4</v>
      </c>
      <c r="G19" s="99">
        <v>-0.78356383399999996</v>
      </c>
    </row>
    <row r="20" spans="4:7">
      <c r="D20" s="97">
        <v>33</v>
      </c>
      <c r="E20" s="56">
        <v>61.32</v>
      </c>
      <c r="F20" s="99">
        <v>60.66</v>
      </c>
      <c r="G20" s="99">
        <v>-0.85674264099999997</v>
      </c>
    </row>
    <row r="21" spans="4:7">
      <c r="D21" s="97">
        <v>34</v>
      </c>
      <c r="E21" s="56">
        <v>71.12</v>
      </c>
      <c r="F21" s="99">
        <v>71.64</v>
      </c>
      <c r="G21" s="99">
        <v>-0.90758327900000002</v>
      </c>
    </row>
    <row r="22" spans="4:7">
      <c r="D22" s="97">
        <v>35</v>
      </c>
      <c r="E22" s="56">
        <v>78.41</v>
      </c>
      <c r="F22" s="99">
        <v>80.08</v>
      </c>
      <c r="G22" s="99">
        <v>-0.91765908399999996</v>
      </c>
    </row>
    <row r="23" spans="4:7">
      <c r="D23" s="97">
        <v>36</v>
      </c>
      <c r="E23" s="56">
        <v>86.15</v>
      </c>
      <c r="F23" s="99">
        <v>88.69</v>
      </c>
      <c r="G23" s="99">
        <v>-0.91242446499999996</v>
      </c>
    </row>
    <row r="24" spans="4:7">
      <c r="D24" s="97">
        <v>37</v>
      </c>
      <c r="E24" s="56">
        <v>85.75</v>
      </c>
      <c r="F24" s="99">
        <v>89.87</v>
      </c>
      <c r="G24" s="99">
        <v>-0.87575243199999997</v>
      </c>
    </row>
    <row r="25" spans="4:7">
      <c r="D25" s="97">
        <v>38</v>
      </c>
      <c r="E25" s="56">
        <v>86.28</v>
      </c>
      <c r="F25" s="99">
        <v>91.27</v>
      </c>
      <c r="G25" s="99">
        <v>-0.81689647899999995</v>
      </c>
    </row>
    <row r="26" spans="4:7">
      <c r="D26" s="97">
        <v>39</v>
      </c>
      <c r="E26" s="56">
        <v>81.739999999999995</v>
      </c>
      <c r="F26" s="99">
        <v>86.85</v>
      </c>
      <c r="G26" s="99">
        <v>-0.74195664100000003</v>
      </c>
    </row>
    <row r="27" spans="4:7">
      <c r="D27" s="97">
        <v>40</v>
      </c>
      <c r="E27" s="56">
        <v>76.599999999999994</v>
      </c>
      <c r="F27" s="99">
        <v>82.45</v>
      </c>
      <c r="G27" s="99">
        <v>-0.67005532099999998</v>
      </c>
    </row>
    <row r="28" spans="4:7">
      <c r="D28" s="97">
        <v>41</v>
      </c>
      <c r="E28" s="56">
        <v>69.400000000000006</v>
      </c>
      <c r="F28" s="99">
        <v>75.790000000000006</v>
      </c>
      <c r="G28" s="99">
        <v>-0.59930075000000005</v>
      </c>
    </row>
    <row r="29" spans="4:7">
      <c r="D29" s="97">
        <v>42</v>
      </c>
      <c r="E29" s="56">
        <v>62.28</v>
      </c>
      <c r="F29" s="99">
        <v>68.56</v>
      </c>
      <c r="G29" s="99">
        <v>-0.54085186200000002</v>
      </c>
    </row>
    <row r="30" spans="4:7">
      <c r="D30" s="97">
        <v>43</v>
      </c>
      <c r="E30" s="56">
        <v>55.18</v>
      </c>
      <c r="F30" s="99">
        <v>61.1</v>
      </c>
      <c r="G30" s="99">
        <v>-0.48964423299999998</v>
      </c>
    </row>
    <row r="31" spans="4:7">
      <c r="D31" s="97">
        <v>44</v>
      </c>
      <c r="E31" s="56">
        <v>50.24</v>
      </c>
      <c r="F31" s="99">
        <v>55.92</v>
      </c>
      <c r="G31" s="99">
        <v>-0.44527646399999998</v>
      </c>
    </row>
    <row r="32" spans="4:7">
      <c r="D32" s="97">
        <v>45</v>
      </c>
      <c r="E32" s="56">
        <v>45.48</v>
      </c>
      <c r="F32" s="99">
        <v>51.01</v>
      </c>
      <c r="G32" s="99">
        <v>-0.41415819300000001</v>
      </c>
    </row>
    <row r="33" spans="2:11">
      <c r="D33" s="97">
        <v>46</v>
      </c>
      <c r="E33" s="56">
        <v>43.55</v>
      </c>
      <c r="F33" s="99">
        <v>49.51</v>
      </c>
      <c r="G33" s="99">
        <v>-0.40023279899999997</v>
      </c>
    </row>
    <row r="34" spans="2:11">
      <c r="D34" s="97">
        <v>47</v>
      </c>
      <c r="E34" s="56">
        <v>39.97</v>
      </c>
      <c r="F34" s="99">
        <v>45.31</v>
      </c>
      <c r="G34" s="99">
        <v>-0.375863473</v>
      </c>
    </row>
    <row r="35" spans="2:11">
      <c r="D35" s="97">
        <v>48</v>
      </c>
      <c r="E35" s="56">
        <v>38.36</v>
      </c>
      <c r="F35" s="99">
        <v>43.96</v>
      </c>
      <c r="G35" s="99">
        <v>-0.36181519899999998</v>
      </c>
    </row>
    <row r="36" spans="2:11">
      <c r="D36" s="97">
        <v>49</v>
      </c>
      <c r="E36" s="56">
        <v>36.25</v>
      </c>
      <c r="F36" s="99">
        <v>41.1</v>
      </c>
      <c r="G36" s="99">
        <v>-0.33605881300000001</v>
      </c>
    </row>
    <row r="37" spans="2:11">
      <c r="D37" s="97">
        <v>50</v>
      </c>
      <c r="E37" s="56">
        <v>34.14</v>
      </c>
      <c r="F37" s="99">
        <v>38.65</v>
      </c>
      <c r="G37" s="99">
        <v>-0.32066166600000001</v>
      </c>
    </row>
    <row r="38" spans="2:11">
      <c r="D38" s="97">
        <v>51</v>
      </c>
      <c r="E38" s="56">
        <v>31.86</v>
      </c>
      <c r="F38" s="99">
        <v>35.97</v>
      </c>
      <c r="G38" s="99">
        <v>-0.296021545</v>
      </c>
    </row>
    <row r="39" spans="2:11">
      <c r="D39" s="97">
        <v>52</v>
      </c>
      <c r="E39" s="56">
        <v>29.68</v>
      </c>
      <c r="F39" s="99">
        <v>33.619999999999997</v>
      </c>
      <c r="G39" s="99">
        <v>-0.27248660899999999</v>
      </c>
    </row>
    <row r="40" spans="2:11">
      <c r="D40" s="97">
        <v>53</v>
      </c>
      <c r="E40" s="56">
        <v>25.62</v>
      </c>
      <c r="F40" s="99">
        <v>28.88</v>
      </c>
      <c r="G40" s="99">
        <v>-0.24747192300000001</v>
      </c>
    </row>
    <row r="41" spans="2:11">
      <c r="D41" s="97">
        <v>54</v>
      </c>
      <c r="E41" s="56">
        <v>22.01</v>
      </c>
      <c r="F41" s="99">
        <v>25.03</v>
      </c>
      <c r="G41" s="99">
        <v>-0.22129014</v>
      </c>
    </row>
    <row r="42" spans="2:11">
      <c r="D42" s="97">
        <v>55</v>
      </c>
      <c r="E42" s="56">
        <v>18.71</v>
      </c>
      <c r="F42" s="99">
        <v>21.44</v>
      </c>
      <c r="G42" s="99">
        <v>-0.194685892</v>
      </c>
    </row>
    <row r="43" spans="2:11">
      <c r="B43" s="70" t="s">
        <v>162</v>
      </c>
      <c r="D43" s="97">
        <v>56</v>
      </c>
      <c r="E43" s="56">
        <v>16.809999999999999</v>
      </c>
      <c r="F43" s="99">
        <v>19.29</v>
      </c>
      <c r="G43" s="99">
        <v>-0.17001197300000001</v>
      </c>
    </row>
    <row r="44" spans="2:11">
      <c r="B44" s="70" t="s">
        <v>919</v>
      </c>
      <c r="D44" s="97">
        <v>57</v>
      </c>
      <c r="E44" s="56">
        <v>13.51</v>
      </c>
      <c r="F44" s="99">
        <v>15.77</v>
      </c>
      <c r="G44" s="99">
        <v>-0.14456608100000001</v>
      </c>
    </row>
    <row r="45" spans="2:11">
      <c r="D45" s="97">
        <v>58</v>
      </c>
      <c r="E45" s="56">
        <v>11.59</v>
      </c>
      <c r="F45" s="99">
        <v>13.55</v>
      </c>
      <c r="G45" s="99">
        <v>-0.12801457499999999</v>
      </c>
      <c r="K45" s="74"/>
    </row>
    <row r="46" spans="2:11">
      <c r="D46" s="97">
        <v>59</v>
      </c>
      <c r="E46" s="56">
        <v>9.82</v>
      </c>
      <c r="F46" s="99">
        <v>11.43</v>
      </c>
      <c r="G46" s="99">
        <v>-0.11117313099999999</v>
      </c>
    </row>
    <row r="47" spans="2:11">
      <c r="D47" s="97">
        <v>60</v>
      </c>
      <c r="E47" s="56">
        <v>8.2200000000000006</v>
      </c>
      <c r="F47" s="99">
        <v>9.57</v>
      </c>
      <c r="G47" s="99">
        <v>-0.10055093599999999</v>
      </c>
    </row>
    <row r="48" spans="2:11">
      <c r="D48" s="97">
        <v>61</v>
      </c>
      <c r="E48" s="56">
        <v>7.1</v>
      </c>
      <c r="F48" s="99">
        <v>8.3000000000000007</v>
      </c>
      <c r="G48" s="99">
        <v>-8.9140966000000002E-2</v>
      </c>
    </row>
    <row r="49" spans="4:9">
      <c r="D49" s="97">
        <v>62</v>
      </c>
      <c r="E49" s="56">
        <v>6.26</v>
      </c>
      <c r="F49" s="99">
        <v>7.25</v>
      </c>
      <c r="G49" s="99">
        <v>-8.4646896999999999E-2</v>
      </c>
    </row>
    <row r="50" spans="4:9">
      <c r="D50" s="97">
        <v>63</v>
      </c>
      <c r="E50" s="56">
        <v>5.91</v>
      </c>
      <c r="F50" s="99">
        <v>6.88</v>
      </c>
      <c r="G50" s="99">
        <v>-8.0055112999999997E-2</v>
      </c>
      <c r="I50" s="72"/>
    </row>
    <row r="51" spans="4:9">
      <c r="D51" s="97">
        <v>64</v>
      </c>
      <c r="E51" s="56">
        <v>5.68</v>
      </c>
      <c r="F51" s="99">
        <v>6.49</v>
      </c>
      <c r="G51" s="99">
        <v>-7.8580356000000004E-2</v>
      </c>
    </row>
    <row r="52" spans="4:9">
      <c r="D52" s="97">
        <v>65</v>
      </c>
      <c r="E52" s="56">
        <v>5.14</v>
      </c>
      <c r="F52" s="99">
        <v>5.86</v>
      </c>
      <c r="G52" s="99">
        <v>-7.2319320000000006E-2</v>
      </c>
    </row>
    <row r="53" spans="4:9">
      <c r="D53" s="97">
        <v>66</v>
      </c>
      <c r="E53" s="56">
        <v>5.01</v>
      </c>
      <c r="F53" s="99">
        <v>5.71</v>
      </c>
      <c r="G53" s="99">
        <v>-7.4076404999999998E-2</v>
      </c>
    </row>
    <row r="54" spans="4:9">
      <c r="D54" s="97">
        <v>67</v>
      </c>
      <c r="E54" s="56">
        <v>4.9000000000000004</v>
      </c>
      <c r="F54" s="99">
        <v>5.62</v>
      </c>
      <c r="G54" s="99">
        <v>-7.8516129000000004E-2</v>
      </c>
    </row>
    <row r="55" spans="4:9">
      <c r="D55" s="97">
        <v>68</v>
      </c>
      <c r="E55" s="56">
        <v>4.9400000000000004</v>
      </c>
      <c r="F55" s="99">
        <v>5.61</v>
      </c>
      <c r="G55" s="99">
        <v>-7.8850412999999994E-2</v>
      </c>
    </row>
    <row r="56" spans="4:9">
      <c r="D56" s="97">
        <v>69</v>
      </c>
      <c r="E56" s="56">
        <v>4.51</v>
      </c>
      <c r="F56" s="99">
        <v>5.13</v>
      </c>
      <c r="G56" s="99">
        <v>-7.9458613999999997E-2</v>
      </c>
    </row>
    <row r="57" spans="4:9">
      <c r="D57" s="97">
        <v>70</v>
      </c>
      <c r="E57" s="56">
        <v>4.1100000000000003</v>
      </c>
      <c r="F57" s="99">
        <v>4.63</v>
      </c>
      <c r="G57" s="99">
        <v>-7.8310884999999997E-2</v>
      </c>
    </row>
    <row r="58" spans="4:9">
      <c r="D58" s="97">
        <v>71</v>
      </c>
      <c r="E58" s="56">
        <v>4.28</v>
      </c>
      <c r="F58" s="99">
        <v>4.95</v>
      </c>
      <c r="G58" s="99">
        <v>-8.3850750000000002E-2</v>
      </c>
    </row>
    <row r="59" spans="4:9">
      <c r="D59" s="97">
        <v>72</v>
      </c>
      <c r="E59" s="56">
        <v>4.04</v>
      </c>
      <c r="F59" s="99">
        <v>4.6500000000000004</v>
      </c>
      <c r="G59" s="99">
        <v>-8.5783835000000003E-2</v>
      </c>
    </row>
    <row r="60" spans="4:9">
      <c r="D60" s="97">
        <v>73</v>
      </c>
      <c r="E60" s="56">
        <v>3.91</v>
      </c>
      <c r="F60" s="99">
        <v>4.54</v>
      </c>
      <c r="G60" s="99">
        <v>-9.0418277000000005E-2</v>
      </c>
    </row>
    <row r="61" spans="4:9">
      <c r="D61" s="97">
        <v>74</v>
      </c>
      <c r="E61" s="56">
        <v>3.28</v>
      </c>
      <c r="F61" s="99">
        <v>3.83</v>
      </c>
      <c r="G61" s="99">
        <v>-8.9189380999999998E-2</v>
      </c>
    </row>
    <row r="62" spans="4:9">
      <c r="D62" s="97">
        <v>75</v>
      </c>
      <c r="E62" s="56">
        <v>2.91</v>
      </c>
      <c r="F62" s="99">
        <v>3.37</v>
      </c>
      <c r="G62" s="99">
        <v>-8.7554066E-2</v>
      </c>
    </row>
    <row r="63" spans="4:9">
      <c r="D63" s="97">
        <v>76</v>
      </c>
      <c r="E63" s="56">
        <v>3.59</v>
      </c>
      <c r="F63" s="99">
        <v>4.1900000000000004</v>
      </c>
      <c r="G63" s="99">
        <v>-9.6352040999999999E-2</v>
      </c>
    </row>
    <row r="64" spans="4:9">
      <c r="D64" s="97">
        <v>77</v>
      </c>
      <c r="E64" s="56">
        <v>2.17</v>
      </c>
      <c r="F64" s="99">
        <v>2.57</v>
      </c>
      <c r="G64" s="99">
        <v>-9.8738839999999994E-2</v>
      </c>
    </row>
    <row r="65" spans="4:7">
      <c r="D65" s="97">
        <v>78</v>
      </c>
      <c r="E65" s="56">
        <v>2.46</v>
      </c>
      <c r="F65" s="99">
        <v>2.89</v>
      </c>
      <c r="G65" s="99">
        <v>-0.100642594</v>
      </c>
    </row>
    <row r="66" spans="4:7">
      <c r="D66" s="97">
        <v>79</v>
      </c>
      <c r="E66" s="56">
        <v>2.65</v>
      </c>
      <c r="F66" s="99">
        <v>3.17</v>
      </c>
      <c r="G66" s="99">
        <v>-0.105260673</v>
      </c>
    </row>
    <row r="67" spans="4:7">
      <c r="D67" s="97">
        <v>80</v>
      </c>
      <c r="E67" s="56">
        <v>2.81</v>
      </c>
      <c r="F67" s="99">
        <v>3.29</v>
      </c>
      <c r="G67" s="99">
        <v>-0.101588418</v>
      </c>
    </row>
    <row r="68" spans="4:7">
      <c r="D68" s="97">
        <v>81</v>
      </c>
      <c r="E68" s="56">
        <v>2.52</v>
      </c>
      <c r="F68" s="99">
        <v>2.97</v>
      </c>
      <c r="G68" s="99">
        <v>-0.100321855</v>
      </c>
    </row>
    <row r="69" spans="4:7">
      <c r="D69" s="97">
        <v>82</v>
      </c>
      <c r="E69" s="56">
        <v>2.27</v>
      </c>
      <c r="F69" s="99">
        <v>2.72</v>
      </c>
      <c r="G69" s="99">
        <v>-9.9246394000000002E-2</v>
      </c>
    </row>
    <row r="70" spans="4:7">
      <c r="D70" s="97">
        <v>83</v>
      </c>
      <c r="E70" s="56">
        <v>2.2000000000000002</v>
      </c>
      <c r="F70" s="99">
        <v>2.61</v>
      </c>
      <c r="G70" s="99">
        <v>-0.101622171</v>
      </c>
    </row>
    <row r="71" spans="4:7">
      <c r="D71" s="97">
        <v>84</v>
      </c>
      <c r="E71" s="56">
        <v>1.92</v>
      </c>
      <c r="F71" s="99">
        <v>2.2400000000000002</v>
      </c>
      <c r="G71" s="99">
        <v>-9.4718218000000007E-2</v>
      </c>
    </row>
    <row r="72" spans="4:7" ht="15" thickBot="1">
      <c r="D72" s="98">
        <v>85</v>
      </c>
      <c r="E72" s="110">
        <v>1.63</v>
      </c>
      <c r="F72" s="100">
        <v>1.93</v>
      </c>
      <c r="G72" s="100">
        <v>-9.3822457999999997E-2</v>
      </c>
    </row>
    <row r="73" spans="4:7">
      <c r="E73" s="73"/>
      <c r="F73" s="73"/>
      <c r="G73" s="73"/>
    </row>
    <row r="74" spans="4:7">
      <c r="D74" s="70" t="s">
        <v>162</v>
      </c>
      <c r="E74" s="73"/>
      <c r="F74" s="73"/>
      <c r="G74" s="73"/>
    </row>
    <row r="75" spans="4:7">
      <c r="D75" s="603" t="s">
        <v>919</v>
      </c>
      <c r="E75" s="604"/>
      <c r="F75" s="604"/>
      <c r="G75" s="604"/>
    </row>
    <row r="76" spans="4:7">
      <c r="D76" s="604"/>
      <c r="E76" s="604"/>
      <c r="F76" s="604"/>
      <c r="G76" s="604"/>
    </row>
    <row r="77" spans="4:7">
      <c r="E77" s="73"/>
      <c r="F77" s="73"/>
      <c r="G77" s="73"/>
    </row>
    <row r="78" spans="4:7">
      <c r="E78" s="73"/>
      <c r="F78" s="73"/>
      <c r="G78" s="73"/>
    </row>
    <row r="79" spans="4:7">
      <c r="E79" s="73"/>
      <c r="F79" s="73"/>
      <c r="G79" s="73"/>
    </row>
    <row r="80" spans="4:7">
      <c r="E80" s="73"/>
      <c r="F80" s="73"/>
      <c r="G80" s="73"/>
    </row>
    <row r="81" spans="5:7">
      <c r="E81" s="73"/>
      <c r="F81" s="73"/>
      <c r="G81" s="73"/>
    </row>
    <row r="82" spans="5:7">
      <c r="E82" s="73"/>
      <c r="F82" s="73"/>
      <c r="G82" s="73"/>
    </row>
    <row r="83" spans="5:7">
      <c r="E83" s="73"/>
      <c r="F83" s="73"/>
      <c r="G83" s="73"/>
    </row>
    <row r="84" spans="5:7">
      <c r="E84" s="73"/>
      <c r="F84" s="73"/>
      <c r="G84" s="73"/>
    </row>
    <row r="85" spans="5:7">
      <c r="E85" s="73"/>
      <c r="F85" s="73"/>
      <c r="G85" s="73"/>
    </row>
    <row r="86" spans="5:7">
      <c r="E86" s="73"/>
      <c r="F86" s="73"/>
      <c r="G86" s="73"/>
    </row>
    <row r="87" spans="5:7">
      <c r="E87" s="73"/>
      <c r="F87" s="73"/>
      <c r="G87" s="73"/>
    </row>
    <row r="88" spans="5:7">
      <c r="E88" s="73"/>
      <c r="F88" s="73"/>
      <c r="G88" s="73"/>
    </row>
    <row r="89" spans="5:7">
      <c r="E89" s="73"/>
      <c r="F89" s="73"/>
      <c r="G89" s="73"/>
    </row>
    <row r="90" spans="5:7">
      <c r="E90" s="73"/>
      <c r="F90" s="73"/>
      <c r="G90" s="73"/>
    </row>
    <row r="91" spans="5:7">
      <c r="E91" s="73"/>
      <c r="F91" s="73"/>
      <c r="G91" s="73"/>
    </row>
    <row r="92" spans="5:7">
      <c r="E92" s="73"/>
      <c r="F92" s="73"/>
      <c r="G92" s="73"/>
    </row>
    <row r="93" spans="5:7">
      <c r="E93" s="73"/>
      <c r="F93" s="73"/>
      <c r="G93" s="73"/>
    </row>
    <row r="94" spans="5:7">
      <c r="E94" s="73"/>
      <c r="F94" s="73"/>
      <c r="G94" s="73"/>
    </row>
    <row r="95" spans="5:7">
      <c r="E95" s="73"/>
      <c r="F95" s="73"/>
      <c r="G95" s="73"/>
    </row>
    <row r="96" spans="5:7">
      <c r="E96" s="73"/>
      <c r="F96" s="73"/>
      <c r="G96" s="73"/>
    </row>
    <row r="97" spans="5:7">
      <c r="E97" s="73"/>
      <c r="F97" s="73"/>
      <c r="G97" s="73"/>
    </row>
    <row r="98" spans="5:7">
      <c r="E98" s="73"/>
      <c r="F98" s="73"/>
      <c r="G98" s="73"/>
    </row>
    <row r="99" spans="5:7">
      <c r="E99" s="73"/>
      <c r="F99" s="73"/>
      <c r="G99" s="73"/>
    </row>
    <row r="100" spans="5:7">
      <c r="E100" s="73"/>
      <c r="F100" s="73"/>
      <c r="G100" s="73"/>
    </row>
    <row r="101" spans="5:7">
      <c r="E101" s="73"/>
      <c r="F101" s="73"/>
      <c r="G101" s="73"/>
    </row>
  </sheetData>
  <mergeCells count="2">
    <mergeCell ref="D2:G2"/>
    <mergeCell ref="D75:G76"/>
  </mergeCells>
  <hyperlinks>
    <hyperlink ref="A1" location="GRÁFICOS!A1" display="GRÁFICOS" xr:uid="{975C1734-A728-46BC-98A2-77F1BCCCD939}"/>
  </hyperlinks>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63ACF-F9E3-40DD-B575-85E5C58DB18F}">
  <sheetPr codeName="Hoja144"/>
  <dimension ref="A1:D11"/>
  <sheetViews>
    <sheetView workbookViewId="0"/>
  </sheetViews>
  <sheetFormatPr baseColWidth="10" defaultColWidth="11.42578125" defaultRowHeight="15.95" customHeight="1"/>
  <cols>
    <col min="1" max="1" width="11.42578125" style="70"/>
    <col min="2" max="2" width="28.140625" style="70" bestFit="1" customWidth="1"/>
    <col min="3" max="4" width="20.28515625" style="70" customWidth="1"/>
    <col min="5" max="16384" width="11.42578125" style="70"/>
  </cols>
  <sheetData>
    <row r="1" spans="1:4" ht="15.95" customHeight="1">
      <c r="A1" s="79" t="s">
        <v>1270</v>
      </c>
    </row>
    <row r="2" spans="1:4" ht="38.65" customHeight="1">
      <c r="B2" s="579" t="s">
        <v>1391</v>
      </c>
      <c r="C2" s="579"/>
      <c r="D2" s="579"/>
    </row>
    <row r="4" spans="1:4" ht="15.95" customHeight="1">
      <c r="B4" s="580" t="s">
        <v>1392</v>
      </c>
      <c r="C4" s="587" t="s">
        <v>1393</v>
      </c>
      <c r="D4" s="587"/>
    </row>
    <row r="5" spans="1:4" ht="17.100000000000001" customHeight="1">
      <c r="B5" s="580"/>
      <c r="C5" s="381" t="s">
        <v>1394</v>
      </c>
      <c r="D5" s="382" t="s">
        <v>1395</v>
      </c>
    </row>
    <row r="6" spans="1:4" ht="15" customHeight="1">
      <c r="B6" s="378" t="s">
        <v>1396</v>
      </c>
      <c r="C6" s="352">
        <v>0.09</v>
      </c>
      <c r="D6" s="353">
        <v>0.47</v>
      </c>
    </row>
    <row r="7" spans="1:4" ht="15" customHeight="1">
      <c r="B7" s="355" t="s">
        <v>1397</v>
      </c>
      <c r="C7" s="366">
        <v>7.0000000000000007E-2</v>
      </c>
      <c r="D7" s="366">
        <v>7.0000000000000007E-2</v>
      </c>
    </row>
    <row r="8" spans="1:4" ht="15" customHeight="1">
      <c r="B8" s="355" t="s">
        <v>1398</v>
      </c>
      <c r="C8" s="356">
        <v>0.04</v>
      </c>
      <c r="D8" s="442">
        <v>0.19</v>
      </c>
    </row>
    <row r="9" spans="1:4" ht="15" customHeight="1">
      <c r="B9" s="351" t="s">
        <v>1399</v>
      </c>
      <c r="C9" s="353">
        <v>0.08</v>
      </c>
      <c r="D9" s="385">
        <v>0.43</v>
      </c>
    </row>
    <row r="10" spans="1:4" ht="48.4" customHeight="1">
      <c r="B10" s="582" t="s">
        <v>1400</v>
      </c>
      <c r="C10" s="582"/>
      <c r="D10" s="582"/>
    </row>
    <row r="11" spans="1:4" ht="31.9" customHeight="1">
      <c r="B11" s="582"/>
      <c r="C11" s="582"/>
      <c r="D11" s="582"/>
    </row>
  </sheetData>
  <mergeCells count="5">
    <mergeCell ref="B4:B5"/>
    <mergeCell ref="B2:D2"/>
    <mergeCell ref="B10:D10"/>
    <mergeCell ref="B11:D11"/>
    <mergeCell ref="C4:D4"/>
  </mergeCells>
  <hyperlinks>
    <hyperlink ref="A1" location="CUADROS!A1" display="CUADROS" xr:uid="{2356A752-DD66-40BD-9D9B-50CE434B6B30}"/>
  </hyperlinks>
  <pageMargins left="0.7" right="0.7" top="0.75" bottom="0.75" header="0.3" footer="0.3"/>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C2BD9-EAA5-4EC9-B30F-D8DBF4B9231C}">
  <sheetPr codeName="Hoja74"/>
  <dimension ref="A1:H18"/>
  <sheetViews>
    <sheetView zoomScaleNormal="100" workbookViewId="0"/>
  </sheetViews>
  <sheetFormatPr baseColWidth="10" defaultColWidth="11" defaultRowHeight="13.5"/>
  <cols>
    <col min="1" max="1" width="11" style="53"/>
    <col min="2" max="2" width="75.140625" style="53" customWidth="1"/>
    <col min="3" max="3" width="14.140625" style="53" customWidth="1"/>
    <col min="4" max="4" width="11" style="53"/>
    <col min="5" max="8" width="15" style="53" customWidth="1"/>
    <col min="9" max="16384" width="11" style="53"/>
  </cols>
  <sheetData>
    <row r="1" spans="1:8">
      <c r="A1" s="80" t="s">
        <v>891</v>
      </c>
      <c r="B1" s="80"/>
      <c r="C1" s="80"/>
    </row>
    <row r="2" spans="1:8" ht="27">
      <c r="B2" s="115" t="s">
        <v>1066</v>
      </c>
      <c r="C2" s="140"/>
      <c r="D2" s="610" t="s">
        <v>1067</v>
      </c>
      <c r="E2" s="610"/>
      <c r="F2" s="610"/>
      <c r="G2" s="610"/>
      <c r="H2" s="610"/>
    </row>
    <row r="4" spans="1:8">
      <c r="D4" s="323"/>
      <c r="E4" s="621" t="s">
        <v>48</v>
      </c>
      <c r="F4" s="621" t="s">
        <v>49</v>
      </c>
      <c r="G4" s="621" t="s">
        <v>50</v>
      </c>
      <c r="H4" s="621" t="s">
        <v>51</v>
      </c>
    </row>
    <row r="5" spans="1:8" ht="27">
      <c r="D5" s="162" t="s">
        <v>52</v>
      </c>
      <c r="E5" s="619"/>
      <c r="F5" s="619"/>
      <c r="G5" s="619"/>
      <c r="H5" s="619"/>
    </row>
    <row r="6" spans="1:8" ht="27">
      <c r="D6" s="249" t="s">
        <v>792</v>
      </c>
      <c r="E6" s="58">
        <v>188.36</v>
      </c>
      <c r="F6" s="58">
        <v>390.3</v>
      </c>
      <c r="G6" s="58">
        <v>81.5</v>
      </c>
      <c r="H6" s="58">
        <v>35.76</v>
      </c>
    </row>
    <row r="7" spans="1:8" ht="27">
      <c r="D7" s="249" t="s">
        <v>753</v>
      </c>
      <c r="E7" s="58">
        <v>316.97000000000003</v>
      </c>
      <c r="F7" s="58">
        <v>565.03</v>
      </c>
      <c r="G7" s="58">
        <v>108.97</v>
      </c>
      <c r="H7" s="58">
        <v>41.36</v>
      </c>
    </row>
    <row r="8" spans="1:8" ht="27">
      <c r="D8" s="249" t="s">
        <v>754</v>
      </c>
      <c r="E8" s="58">
        <v>367.12</v>
      </c>
      <c r="F8" s="58">
        <v>647.14</v>
      </c>
      <c r="G8" s="58">
        <v>118.44999999999999</v>
      </c>
      <c r="H8" s="58">
        <v>57.87</v>
      </c>
    </row>
    <row r="9" spans="1:8" ht="27">
      <c r="D9" s="249" t="s">
        <v>793</v>
      </c>
      <c r="E9" s="58">
        <v>428.89</v>
      </c>
      <c r="F9" s="58">
        <v>870.19</v>
      </c>
      <c r="G9" s="58">
        <v>178.10999999999999</v>
      </c>
      <c r="H9" s="58">
        <v>87.99</v>
      </c>
    </row>
    <row r="10" spans="1:8" ht="27">
      <c r="D10" s="249" t="s">
        <v>755</v>
      </c>
      <c r="E10" s="58">
        <v>443.11</v>
      </c>
      <c r="F10" s="58">
        <v>998.46</v>
      </c>
      <c r="G10" s="58">
        <v>214.4</v>
      </c>
      <c r="H10" s="58">
        <v>99.07</v>
      </c>
    </row>
    <row r="11" spans="1:8" ht="27">
      <c r="D11" s="249" t="s">
        <v>756</v>
      </c>
      <c r="E11" s="58">
        <v>538.05999999999995</v>
      </c>
      <c r="F11" s="58">
        <v>1224.42</v>
      </c>
      <c r="G11" s="58">
        <v>317.2</v>
      </c>
      <c r="H11" s="58">
        <v>125.06</v>
      </c>
    </row>
    <row r="12" spans="1:8" ht="27">
      <c r="D12" s="249" t="s">
        <v>757</v>
      </c>
      <c r="E12" s="58">
        <v>569.92999999999995</v>
      </c>
      <c r="F12" s="58">
        <v>1418.56</v>
      </c>
      <c r="G12" s="58">
        <v>360.88</v>
      </c>
      <c r="H12" s="58">
        <v>136.81</v>
      </c>
    </row>
    <row r="13" spans="1:8" ht="40.5">
      <c r="B13" s="85" t="s">
        <v>308</v>
      </c>
      <c r="D13" s="249" t="s">
        <v>758</v>
      </c>
      <c r="E13" s="58">
        <v>720.37</v>
      </c>
      <c r="F13" s="58">
        <v>1704.24</v>
      </c>
      <c r="G13" s="58">
        <v>489.04999999999995</v>
      </c>
      <c r="H13" s="58">
        <v>163.4</v>
      </c>
    </row>
    <row r="14" spans="1:8" ht="27">
      <c r="D14" s="249" t="s">
        <v>759</v>
      </c>
      <c r="E14" s="58">
        <v>775.22</v>
      </c>
      <c r="F14" s="58">
        <v>1923.14</v>
      </c>
      <c r="G14" s="58">
        <v>623.45000000000005</v>
      </c>
      <c r="H14" s="58">
        <v>190.26</v>
      </c>
    </row>
    <row r="15" spans="1:8" ht="27.75" thickBot="1">
      <c r="D15" s="250" t="s">
        <v>760</v>
      </c>
      <c r="E15" s="83">
        <v>975.35</v>
      </c>
      <c r="F15" s="83">
        <v>2721.73</v>
      </c>
      <c r="G15" s="83">
        <v>1259.8000000000002</v>
      </c>
      <c r="H15" s="83">
        <v>224.23</v>
      </c>
    </row>
    <row r="17" spans="4:8" ht="12.6" customHeight="1">
      <c r="D17" s="598" t="s">
        <v>308</v>
      </c>
      <c r="E17" s="598"/>
      <c r="F17" s="598"/>
      <c r="G17" s="598"/>
      <c r="H17" s="598"/>
    </row>
    <row r="18" spans="4:8">
      <c r="D18" s="598"/>
      <c r="E18" s="598"/>
      <c r="F18" s="598"/>
      <c r="G18" s="598"/>
      <c r="H18" s="598"/>
    </row>
  </sheetData>
  <mergeCells count="6">
    <mergeCell ref="D17:H18"/>
    <mergeCell ref="D2:H2"/>
    <mergeCell ref="E4:E5"/>
    <mergeCell ref="F4:F5"/>
    <mergeCell ref="G4:G5"/>
    <mergeCell ref="H4:H5"/>
  </mergeCells>
  <hyperlinks>
    <hyperlink ref="A1" location="GRÁFICOS!A1" display="GRÁFICOS" xr:uid="{07D0A9DB-F163-4160-A89C-A17D0E1082D8}"/>
  </hyperlinks>
  <pageMargins left="0.7" right="0.7" top="0.75" bottom="0.75" header="0.3" footer="0.3"/>
  <pageSetup paperSize="9" orientation="portrait" verticalDpi="0"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9E2B1-CCB4-4A3C-9C4D-4B6C5C20F604}">
  <sheetPr codeName="Hoja137"/>
  <dimension ref="A1:I18"/>
  <sheetViews>
    <sheetView zoomScaleNormal="100" workbookViewId="0"/>
  </sheetViews>
  <sheetFormatPr baseColWidth="10" defaultColWidth="11" defaultRowHeight="13.5"/>
  <cols>
    <col min="1" max="1" width="11" style="53"/>
    <col min="2" max="2" width="75.140625" style="53" customWidth="1"/>
    <col min="3" max="3" width="14.140625" style="53" customWidth="1"/>
    <col min="4" max="4" width="11" style="53"/>
    <col min="5" max="9" width="15" style="53" customWidth="1"/>
    <col min="10" max="16384" width="11" style="53"/>
  </cols>
  <sheetData>
    <row r="1" spans="1:9">
      <c r="A1" s="80" t="s">
        <v>891</v>
      </c>
      <c r="B1" s="80"/>
      <c r="C1" s="80"/>
    </row>
    <row r="2" spans="1:9" ht="27">
      <c r="B2" s="115" t="s">
        <v>1068</v>
      </c>
      <c r="C2" s="140"/>
      <c r="D2" s="610" t="s">
        <v>1069</v>
      </c>
      <c r="E2" s="610"/>
      <c r="F2" s="610"/>
      <c r="G2" s="610"/>
      <c r="H2" s="610"/>
      <c r="I2" s="610"/>
    </row>
    <row r="4" spans="1:9" ht="12.6" customHeight="1">
      <c r="D4" s="268"/>
      <c r="E4" s="621" t="s">
        <v>48</v>
      </c>
      <c r="F4" s="621" t="s">
        <v>49</v>
      </c>
      <c r="G4" s="621" t="s">
        <v>50</v>
      </c>
      <c r="H4" s="621" t="s">
        <v>102</v>
      </c>
      <c r="I4" s="621" t="s">
        <v>51</v>
      </c>
    </row>
    <row r="5" spans="1:9" ht="27.6" customHeight="1">
      <c r="D5" s="268" t="s">
        <v>53</v>
      </c>
      <c r="E5" s="621"/>
      <c r="F5" s="621"/>
      <c r="G5" s="621"/>
      <c r="H5" s="621"/>
      <c r="I5" s="619"/>
    </row>
    <row r="6" spans="1:9" ht="27">
      <c r="D6" s="249" t="s">
        <v>92</v>
      </c>
      <c r="E6" s="58">
        <v>450</v>
      </c>
      <c r="F6" s="58">
        <v>1059</v>
      </c>
      <c r="G6" s="58">
        <v>157</v>
      </c>
      <c r="H6" s="58">
        <v>139</v>
      </c>
      <c r="I6" s="58">
        <v>128</v>
      </c>
    </row>
    <row r="7" spans="1:9" ht="27">
      <c r="D7" s="249" t="s">
        <v>93</v>
      </c>
      <c r="E7" s="58">
        <v>376</v>
      </c>
      <c r="F7" s="58">
        <v>826</v>
      </c>
      <c r="G7" s="58">
        <v>107</v>
      </c>
      <c r="H7" s="58">
        <v>57</v>
      </c>
      <c r="I7" s="58">
        <v>76</v>
      </c>
    </row>
    <row r="8" spans="1:9" ht="27">
      <c r="D8" s="249" t="s">
        <v>94</v>
      </c>
      <c r="E8" s="58">
        <v>422</v>
      </c>
      <c r="F8" s="58">
        <v>986</v>
      </c>
      <c r="G8" s="58">
        <v>167</v>
      </c>
      <c r="H8" s="58">
        <v>98</v>
      </c>
      <c r="I8" s="58">
        <v>103</v>
      </c>
    </row>
    <row r="9" spans="1:9" ht="27">
      <c r="D9" s="249" t="s">
        <v>95</v>
      </c>
      <c r="E9" s="58">
        <v>444</v>
      </c>
      <c r="F9" s="58">
        <v>1005</v>
      </c>
      <c r="G9" s="58">
        <v>157</v>
      </c>
      <c r="H9" s="58">
        <v>78</v>
      </c>
      <c r="I9" s="58">
        <v>109</v>
      </c>
    </row>
    <row r="10" spans="1:9" ht="27">
      <c r="D10" s="249" t="s">
        <v>96</v>
      </c>
      <c r="E10" s="58">
        <v>471</v>
      </c>
      <c r="F10" s="58">
        <v>1107</v>
      </c>
      <c r="G10" s="58">
        <v>172</v>
      </c>
      <c r="H10" s="58">
        <v>99</v>
      </c>
      <c r="I10" s="58">
        <v>105</v>
      </c>
    </row>
    <row r="11" spans="1:9" ht="27">
      <c r="D11" s="249" t="s">
        <v>97</v>
      </c>
      <c r="E11" s="58">
        <v>539</v>
      </c>
      <c r="F11" s="58">
        <v>1164</v>
      </c>
      <c r="G11" s="58">
        <v>188</v>
      </c>
      <c r="H11" s="58">
        <v>135</v>
      </c>
      <c r="I11" s="58">
        <v>113</v>
      </c>
    </row>
    <row r="12" spans="1:9" ht="27">
      <c r="D12" s="249" t="s">
        <v>98</v>
      </c>
      <c r="E12" s="58">
        <v>550</v>
      </c>
      <c r="F12" s="58">
        <v>1216</v>
      </c>
      <c r="G12" s="58">
        <v>224</v>
      </c>
      <c r="H12" s="58">
        <v>137</v>
      </c>
      <c r="I12" s="58">
        <v>124</v>
      </c>
    </row>
    <row r="13" spans="1:9" ht="40.5">
      <c r="B13" s="85" t="s">
        <v>308</v>
      </c>
      <c r="D13" s="249" t="s">
        <v>99</v>
      </c>
      <c r="E13" s="58">
        <v>582</v>
      </c>
      <c r="F13" s="58">
        <v>1363</v>
      </c>
      <c r="G13" s="58">
        <v>241</v>
      </c>
      <c r="H13" s="58">
        <v>188</v>
      </c>
      <c r="I13" s="58">
        <v>134</v>
      </c>
    </row>
    <row r="14" spans="1:9" ht="27">
      <c r="D14" s="249" t="s">
        <v>100</v>
      </c>
      <c r="E14" s="58">
        <v>639</v>
      </c>
      <c r="F14" s="58">
        <v>1493</v>
      </c>
      <c r="G14" s="58">
        <v>306</v>
      </c>
      <c r="H14" s="58">
        <v>213</v>
      </c>
      <c r="I14" s="58">
        <v>141</v>
      </c>
    </row>
    <row r="15" spans="1:9" ht="27.75" thickBot="1">
      <c r="D15" s="250" t="s">
        <v>101</v>
      </c>
      <c r="E15" s="83">
        <v>701</v>
      </c>
      <c r="F15" s="83">
        <v>1686</v>
      </c>
      <c r="G15" s="83">
        <v>460</v>
      </c>
      <c r="H15" s="83">
        <v>368</v>
      </c>
      <c r="I15" s="83">
        <v>131</v>
      </c>
    </row>
    <row r="17" spans="4:9" ht="12.6" customHeight="1">
      <c r="D17" s="598" t="s">
        <v>308</v>
      </c>
      <c r="E17" s="598"/>
      <c r="F17" s="598"/>
      <c r="G17" s="598"/>
      <c r="H17" s="598"/>
      <c r="I17" s="598"/>
    </row>
    <row r="18" spans="4:9">
      <c r="D18" s="598"/>
      <c r="E18" s="598"/>
      <c r="F18" s="598"/>
      <c r="G18" s="598"/>
      <c r="H18" s="598"/>
      <c r="I18" s="598"/>
    </row>
  </sheetData>
  <mergeCells count="7">
    <mergeCell ref="D2:I2"/>
    <mergeCell ref="D17:I18"/>
    <mergeCell ref="E4:E5"/>
    <mergeCell ref="F4:F5"/>
    <mergeCell ref="G4:G5"/>
    <mergeCell ref="H4:H5"/>
    <mergeCell ref="I4:I5"/>
  </mergeCells>
  <hyperlinks>
    <hyperlink ref="A1" location="GRÁFICOS!A1" display="GRÁFICOS" xr:uid="{54C5B591-68E5-4E8E-B070-52AF26416DE0}"/>
  </hyperlinks>
  <pageMargins left="0.7" right="0.7" top="0.75" bottom="0.75" header="0.3" footer="0.3"/>
  <pageSetup paperSize="9" orientation="portrait" verticalDpi="0"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A2A06-FC97-4F86-9001-E15B2F5B2F84}">
  <sheetPr codeName="Hoja76"/>
  <dimension ref="A1:H21"/>
  <sheetViews>
    <sheetView workbookViewId="0"/>
  </sheetViews>
  <sheetFormatPr baseColWidth="10" defaultColWidth="11.42578125" defaultRowHeight="13.5"/>
  <cols>
    <col min="1" max="1" width="11.42578125" style="53"/>
    <col min="2" max="2" width="76.42578125" style="53" customWidth="1"/>
    <col min="3" max="3" width="11.42578125" style="53"/>
    <col min="4" max="4" width="30.28515625" style="53" customWidth="1"/>
    <col min="5" max="16384" width="11.42578125" style="53"/>
  </cols>
  <sheetData>
    <row r="1" spans="1:8">
      <c r="A1" s="80" t="s">
        <v>891</v>
      </c>
      <c r="B1" s="80"/>
      <c r="C1" s="80"/>
    </row>
    <row r="2" spans="1:8" ht="27">
      <c r="B2" s="115" t="s">
        <v>1070</v>
      </c>
      <c r="C2" s="140"/>
      <c r="D2" s="610" t="s">
        <v>1071</v>
      </c>
      <c r="E2" s="610"/>
      <c r="F2" s="610"/>
      <c r="G2" s="610"/>
      <c r="H2" s="610"/>
    </row>
    <row r="4" spans="1:8">
      <c r="D4" s="158" t="s">
        <v>0</v>
      </c>
      <c r="E4" s="158" t="s">
        <v>1</v>
      </c>
    </row>
    <row r="5" spans="1:8">
      <c r="D5" s="170" t="s">
        <v>49</v>
      </c>
      <c r="E5" s="251">
        <v>-1.14556101201489</v>
      </c>
    </row>
    <row r="6" spans="1:8">
      <c r="D6" s="170" t="s">
        <v>48</v>
      </c>
      <c r="E6" s="251">
        <v>-0.60030162436642298</v>
      </c>
    </row>
    <row r="7" spans="1:8">
      <c r="D7" s="164" t="s">
        <v>54</v>
      </c>
      <c r="E7" s="251">
        <v>-0.12</v>
      </c>
    </row>
    <row r="8" spans="1:8" ht="14.25" thickBot="1">
      <c r="D8" s="252" t="s">
        <v>55</v>
      </c>
      <c r="E8" s="253">
        <v>-0.117729228535623</v>
      </c>
    </row>
    <row r="10" spans="1:8" ht="12.6" customHeight="1">
      <c r="D10" s="598" t="s">
        <v>308</v>
      </c>
      <c r="E10" s="598"/>
      <c r="F10" s="598"/>
      <c r="G10" s="598"/>
      <c r="H10" s="598"/>
    </row>
    <row r="11" spans="1:8">
      <c r="D11" s="598"/>
      <c r="E11" s="598"/>
      <c r="F11" s="598"/>
      <c r="G11" s="598"/>
      <c r="H11" s="598"/>
    </row>
    <row r="20" spans="2:2">
      <c r="B20" s="598" t="s">
        <v>308</v>
      </c>
    </row>
    <row r="21" spans="2:2">
      <c r="B21" s="598"/>
    </row>
  </sheetData>
  <mergeCells count="3">
    <mergeCell ref="B20:B21"/>
    <mergeCell ref="D2:H2"/>
    <mergeCell ref="D10:H11"/>
  </mergeCells>
  <hyperlinks>
    <hyperlink ref="A1" location="GRÁFICOS!A1" display="GRÁFICOS" xr:uid="{F46F2A48-25D0-4106-A50C-9C895DFD41C0}"/>
  </hyperlinks>
  <pageMargins left="0.7" right="0.7" top="0.75" bottom="0.75" header="0.3" footer="0.3"/>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9CAE4-91C2-446E-B108-BEF0A4CC144B}">
  <sheetPr codeName="Hoja138"/>
  <dimension ref="A1:G18"/>
  <sheetViews>
    <sheetView zoomScaleNormal="100" workbookViewId="0"/>
  </sheetViews>
  <sheetFormatPr baseColWidth="10" defaultColWidth="11.42578125" defaultRowHeight="13.5"/>
  <cols>
    <col min="1" max="1" width="11.42578125" style="53"/>
    <col min="2" max="2" width="73.140625" style="53" customWidth="1"/>
    <col min="3" max="3" width="11.85546875" style="53" customWidth="1"/>
    <col min="4" max="16384" width="11.42578125" style="53"/>
  </cols>
  <sheetData>
    <row r="1" spans="1:7">
      <c r="A1" s="80" t="s">
        <v>891</v>
      </c>
    </row>
    <row r="2" spans="1:7" ht="27">
      <c r="B2" s="115" t="s">
        <v>1073</v>
      </c>
      <c r="C2" s="140"/>
      <c r="D2" s="610" t="s">
        <v>1072</v>
      </c>
      <c r="E2" s="610"/>
      <c r="F2" s="610"/>
      <c r="G2" s="610"/>
    </row>
    <row r="4" spans="1:7" ht="12.6" customHeight="1">
      <c r="D4" s="621" t="s">
        <v>761</v>
      </c>
      <c r="E4" s="621" t="s">
        <v>751</v>
      </c>
      <c r="F4" s="621" t="s">
        <v>752</v>
      </c>
    </row>
    <row r="5" spans="1:7" ht="12.6" customHeight="1">
      <c r="D5" s="621" t="s">
        <v>761</v>
      </c>
      <c r="E5" s="621"/>
      <c r="F5" s="621"/>
    </row>
    <row r="6" spans="1:7" ht="27">
      <c r="D6" s="249" t="s">
        <v>762</v>
      </c>
      <c r="E6" s="67">
        <v>19.078035340214562</v>
      </c>
      <c r="F6" s="67">
        <v>8.8308491626014192</v>
      </c>
    </row>
    <row r="7" spans="1:7" ht="27">
      <c r="D7" s="249" t="s">
        <v>763</v>
      </c>
      <c r="E7" s="67">
        <v>11.704023772763167</v>
      </c>
      <c r="F7" s="67">
        <v>9.4690414975587611</v>
      </c>
    </row>
    <row r="8" spans="1:7" ht="27">
      <c r="D8" s="249" t="s">
        <v>764</v>
      </c>
      <c r="E8" s="67">
        <v>10.054663239323791</v>
      </c>
      <c r="F8" s="67">
        <v>10.122493696986501</v>
      </c>
    </row>
    <row r="9" spans="1:7" ht="27">
      <c r="D9" s="249" t="s">
        <v>765</v>
      </c>
      <c r="E9" s="67">
        <v>8.2414854446096601</v>
      </c>
      <c r="F9" s="67">
        <v>10.316349093939124</v>
      </c>
    </row>
    <row r="10" spans="1:7" ht="27.75" thickBot="1">
      <c r="D10" s="250" t="s">
        <v>766</v>
      </c>
      <c r="E10" s="113">
        <v>5.086711447016838</v>
      </c>
      <c r="F10" s="113">
        <v>10.078602204340203</v>
      </c>
    </row>
    <row r="12" spans="1:7" ht="12.6" customHeight="1">
      <c r="D12" s="598" t="s">
        <v>308</v>
      </c>
      <c r="E12" s="598"/>
      <c r="F12" s="598"/>
      <c r="G12" s="598"/>
    </row>
    <row r="13" spans="1:7">
      <c r="D13" s="598"/>
      <c r="E13" s="598"/>
      <c r="F13" s="598"/>
      <c r="G13" s="598"/>
    </row>
    <row r="14" spans="1:7">
      <c r="D14" s="598"/>
      <c r="E14" s="598"/>
      <c r="F14" s="598"/>
      <c r="G14" s="598"/>
    </row>
    <row r="15" spans="1:7">
      <c r="D15" s="598"/>
      <c r="E15" s="598"/>
      <c r="F15" s="598"/>
      <c r="G15" s="598"/>
    </row>
    <row r="17" spans="2:2">
      <c r="B17" s="598" t="s">
        <v>308</v>
      </c>
    </row>
    <row r="18" spans="2:2">
      <c r="B18" s="598"/>
    </row>
  </sheetData>
  <mergeCells count="6">
    <mergeCell ref="D4:D5"/>
    <mergeCell ref="E4:E5"/>
    <mergeCell ref="F4:F5"/>
    <mergeCell ref="D2:G2"/>
    <mergeCell ref="B17:B18"/>
    <mergeCell ref="D12:G15"/>
  </mergeCells>
  <hyperlinks>
    <hyperlink ref="A1" location="GRÁFICOS!A1" display="GRÁFICOS" xr:uid="{639BF93E-0EB4-4B47-A0CA-8D8DB17D93AE}"/>
  </hyperlinks>
  <pageMargins left="0.7" right="0.7" top="0.75" bottom="0.75" header="0.3" footer="0.3"/>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F1795-817E-41EF-9860-02103A015C8B}">
  <sheetPr codeName="Hoja78"/>
  <dimension ref="A1:H19"/>
  <sheetViews>
    <sheetView zoomScaleNormal="100" workbookViewId="0"/>
  </sheetViews>
  <sheetFormatPr baseColWidth="10" defaultColWidth="11.42578125" defaultRowHeight="13.5"/>
  <cols>
    <col min="1" max="1" width="11.42578125" style="53"/>
    <col min="2" max="2" width="83.42578125" style="53" customWidth="1"/>
    <col min="3" max="3" width="13.85546875" style="53" customWidth="1"/>
    <col min="4" max="4" width="14.5703125" style="53" customWidth="1"/>
    <col min="5" max="5" width="12" style="53" customWidth="1"/>
    <col min="6" max="16384" width="11.42578125" style="53"/>
  </cols>
  <sheetData>
    <row r="1" spans="1:8">
      <c r="A1" s="80" t="s">
        <v>891</v>
      </c>
      <c r="B1" s="80"/>
      <c r="C1" s="80"/>
      <c r="D1" s="135"/>
    </row>
    <row r="2" spans="1:8" ht="27">
      <c r="B2" s="115" t="s">
        <v>1074</v>
      </c>
      <c r="C2" s="140"/>
      <c r="D2" s="610" t="s">
        <v>1075</v>
      </c>
      <c r="E2" s="610"/>
      <c r="F2" s="610"/>
      <c r="G2" s="610"/>
      <c r="H2" s="610"/>
    </row>
    <row r="3" spans="1:8" ht="12.6" customHeight="1"/>
    <row r="4" spans="1:8" ht="28.5" customHeight="1">
      <c r="D4" s="254" t="s">
        <v>52</v>
      </c>
      <c r="E4" s="254" t="s">
        <v>490</v>
      </c>
    </row>
    <row r="5" spans="1:8" ht="27">
      <c r="D5" s="249" t="s">
        <v>792</v>
      </c>
      <c r="E5" s="65">
        <v>578.66000000000008</v>
      </c>
    </row>
    <row r="6" spans="1:8" ht="27">
      <c r="D6" s="249" t="s">
        <v>753</v>
      </c>
      <c r="E6" s="65">
        <v>882</v>
      </c>
    </row>
    <row r="7" spans="1:8" ht="27">
      <c r="D7" s="249" t="s">
        <v>754</v>
      </c>
      <c r="E7" s="65">
        <v>1014.26</v>
      </c>
    </row>
    <row r="8" spans="1:8" ht="27">
      <c r="D8" s="249" t="s">
        <v>793</v>
      </c>
      <c r="E8" s="65">
        <v>1299.08</v>
      </c>
    </row>
    <row r="9" spans="1:8" ht="27">
      <c r="D9" s="249" t="s">
        <v>755</v>
      </c>
      <c r="E9" s="65">
        <v>1441.5700000000002</v>
      </c>
    </row>
    <row r="10" spans="1:8" ht="27">
      <c r="D10" s="249" t="s">
        <v>756</v>
      </c>
      <c r="E10" s="65">
        <v>1762.48</v>
      </c>
    </row>
    <row r="11" spans="1:8" ht="27">
      <c r="D11" s="249" t="s">
        <v>757</v>
      </c>
      <c r="E11" s="65">
        <v>1988.4899999999998</v>
      </c>
    </row>
    <row r="12" spans="1:8" ht="27">
      <c r="D12" s="249" t="s">
        <v>758</v>
      </c>
      <c r="E12" s="65">
        <v>2424.61</v>
      </c>
      <c r="G12" s="66"/>
    </row>
    <row r="13" spans="1:8" ht="27">
      <c r="D13" s="249" t="s">
        <v>759</v>
      </c>
      <c r="E13" s="65">
        <v>2698.36</v>
      </c>
      <c r="G13" s="66"/>
    </row>
    <row r="14" spans="1:8" ht="28.5" thickBot="1">
      <c r="B14" s="85" t="s">
        <v>308</v>
      </c>
      <c r="D14" s="250" t="s">
        <v>760</v>
      </c>
      <c r="E14" s="167">
        <v>3697.08</v>
      </c>
    </row>
    <row r="16" spans="1:8">
      <c r="D16" s="598" t="s">
        <v>308</v>
      </c>
      <c r="E16" s="598"/>
      <c r="F16" s="598"/>
      <c r="G16" s="598"/>
    </row>
    <row r="17" spans="4:7">
      <c r="D17" s="598"/>
      <c r="E17" s="598"/>
      <c r="F17" s="598"/>
      <c r="G17" s="598"/>
    </row>
    <row r="18" spans="4:7">
      <c r="D18" s="598"/>
      <c r="E18" s="598"/>
      <c r="F18" s="598"/>
      <c r="G18" s="598"/>
    </row>
    <row r="19" spans="4:7">
      <c r="D19" s="598"/>
      <c r="E19" s="598"/>
      <c r="F19" s="598"/>
      <c r="G19" s="598"/>
    </row>
  </sheetData>
  <mergeCells count="2">
    <mergeCell ref="D2:H2"/>
    <mergeCell ref="D16:G19"/>
  </mergeCells>
  <hyperlinks>
    <hyperlink ref="A1" location="GRÁFICOS!A1" display="GRÁFICOS" xr:uid="{B5ECC816-7B7F-42CA-847A-A79E9F2F0C95}"/>
  </hyperlinks>
  <pageMargins left="0.7" right="0.7" top="0.75" bottom="0.75" header="0.3" footer="0.3"/>
  <drawing r:id="rId1"/>
  <tableParts count="1">
    <tablePart r:id="rId2"/>
  </tablePart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0BBAD-6FFC-4C9E-8B46-15590DA8DE21}">
  <sheetPr codeName="Hoja79"/>
  <dimension ref="A1:S17"/>
  <sheetViews>
    <sheetView zoomScaleNormal="100" workbookViewId="0"/>
  </sheetViews>
  <sheetFormatPr baseColWidth="10" defaultColWidth="11.42578125" defaultRowHeight="13.5"/>
  <cols>
    <col min="1" max="1" width="11.42578125" style="53"/>
    <col min="2" max="2" width="72.5703125" style="53" customWidth="1"/>
    <col min="3" max="3" width="11.42578125" style="53"/>
    <col min="4" max="4" width="25.140625" style="53" customWidth="1"/>
    <col min="5" max="19" width="9.140625" style="53" customWidth="1"/>
    <col min="20" max="16384" width="11.42578125" style="53"/>
  </cols>
  <sheetData>
    <row r="1" spans="1:19">
      <c r="A1" s="80" t="s">
        <v>891</v>
      </c>
      <c r="B1" s="80"/>
      <c r="C1" s="80"/>
      <c r="D1" s="622"/>
      <c r="E1" s="622"/>
      <c r="F1" s="622"/>
      <c r="G1" s="622"/>
      <c r="H1" s="622"/>
      <c r="I1" s="622"/>
      <c r="J1" s="622"/>
      <c r="K1" s="622"/>
      <c r="L1" s="622"/>
      <c r="M1" s="622"/>
      <c r="N1" s="622"/>
      <c r="O1" s="622"/>
      <c r="P1" s="622"/>
      <c r="Q1" s="622"/>
      <c r="R1" s="622"/>
      <c r="S1" s="622"/>
    </row>
    <row r="2" spans="1:19" ht="27">
      <c r="B2" s="86" t="s">
        <v>1076</v>
      </c>
      <c r="D2" s="623" t="s">
        <v>1076</v>
      </c>
      <c r="E2" s="623"/>
      <c r="F2" s="623"/>
      <c r="G2" s="623"/>
      <c r="H2" s="623"/>
      <c r="I2" s="623"/>
      <c r="J2" s="623"/>
      <c r="K2" s="623"/>
      <c r="L2" s="623"/>
      <c r="M2" s="623"/>
      <c r="N2" s="623"/>
      <c r="O2" s="623"/>
      <c r="P2" s="623"/>
      <c r="Q2" s="623"/>
      <c r="R2" s="623"/>
      <c r="S2" s="623"/>
    </row>
    <row r="4" spans="1:19">
      <c r="D4" s="157"/>
      <c r="E4" s="104">
        <v>2003</v>
      </c>
      <c r="F4" s="104">
        <v>2004</v>
      </c>
      <c r="G4" s="104">
        <v>2005</v>
      </c>
      <c r="H4" s="104">
        <v>2006</v>
      </c>
      <c r="I4" s="104">
        <v>2007</v>
      </c>
      <c r="J4" s="104">
        <v>2008</v>
      </c>
      <c r="K4" s="104">
        <v>2009</v>
      </c>
      <c r="L4" s="104">
        <v>2010</v>
      </c>
      <c r="M4" s="104">
        <v>2011</v>
      </c>
      <c r="N4" s="104">
        <v>2012</v>
      </c>
      <c r="O4" s="104">
        <v>2013</v>
      </c>
      <c r="P4" s="104">
        <v>2014</v>
      </c>
      <c r="Q4" s="104">
        <v>2015</v>
      </c>
      <c r="R4" s="104">
        <v>2016</v>
      </c>
      <c r="S4" s="104">
        <v>2017</v>
      </c>
    </row>
    <row r="5" spans="1:19">
      <c r="D5" s="103" t="s">
        <v>767</v>
      </c>
      <c r="E5" s="105">
        <v>0.46100999999999998</v>
      </c>
      <c r="F5" s="105">
        <v>0.48435</v>
      </c>
      <c r="G5" s="105">
        <v>0.49780000000000002</v>
      </c>
      <c r="H5" s="105">
        <v>0.48204000000000002</v>
      </c>
      <c r="I5" s="105">
        <v>0.45600000000000002</v>
      </c>
      <c r="J5" s="105">
        <v>0.39051000000000002</v>
      </c>
      <c r="K5" s="105">
        <v>0.38772000000000001</v>
      </c>
      <c r="L5" s="105">
        <v>0.43031000000000003</v>
      </c>
      <c r="M5" s="105">
        <v>0.58057999999999998</v>
      </c>
      <c r="N5" s="105">
        <v>0.75260000000000005</v>
      </c>
      <c r="O5" s="105">
        <v>0.56333999999999995</v>
      </c>
      <c r="P5" s="105">
        <v>0.55457000000000001</v>
      </c>
      <c r="Q5" s="105">
        <v>0.53119000000000005</v>
      </c>
      <c r="R5" s="105">
        <v>0.56974000000000002</v>
      </c>
      <c r="S5" s="105">
        <v>0.53103999999999996</v>
      </c>
    </row>
    <row r="6" spans="1:19" ht="14.25" thickBot="1">
      <c r="D6" s="106" t="s">
        <v>768</v>
      </c>
      <c r="E6" s="107">
        <v>1.6830000000000001</v>
      </c>
      <c r="F6" s="107">
        <v>1.8859999999999999</v>
      </c>
      <c r="G6" s="107">
        <v>1.845</v>
      </c>
      <c r="H6" s="107">
        <v>1.9039999999999999</v>
      </c>
      <c r="I6" s="107">
        <v>1.895</v>
      </c>
      <c r="J6" s="107">
        <v>1.5189999999999999</v>
      </c>
      <c r="K6" s="107">
        <v>0.8</v>
      </c>
      <c r="L6" s="107">
        <v>1.052</v>
      </c>
      <c r="M6" s="107">
        <v>1.321</v>
      </c>
      <c r="N6" s="107">
        <v>1.262</v>
      </c>
      <c r="O6" s="107">
        <v>1.3109999999999999</v>
      </c>
      <c r="P6" s="107">
        <v>1.39</v>
      </c>
      <c r="Q6" s="107">
        <v>1.365</v>
      </c>
      <c r="R6" s="107">
        <v>1.397</v>
      </c>
      <c r="S6" s="107">
        <v>1.401</v>
      </c>
    </row>
    <row r="8" spans="1:19" ht="14.25">
      <c r="D8" s="76" t="s">
        <v>1077</v>
      </c>
    </row>
    <row r="17" spans="2:2" ht="14.25">
      <c r="B17" s="76" t="s">
        <v>1077</v>
      </c>
    </row>
  </sheetData>
  <mergeCells count="2">
    <mergeCell ref="D1:S1"/>
    <mergeCell ref="D2:S2"/>
  </mergeCells>
  <hyperlinks>
    <hyperlink ref="A1" location="GRÁFICOS!A1" display="GRÁFICOS" xr:uid="{D0FEF810-556A-4DCC-9BD8-559E53AE0E16}"/>
  </hyperlinks>
  <pageMargins left="0.7" right="0.7" top="0.75" bottom="0.75" header="0.3" footer="0.3"/>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CCF7C-1827-4391-B2A4-3AB2648F883B}">
  <sheetPr codeName="Hoja75"/>
  <dimension ref="A1:G27"/>
  <sheetViews>
    <sheetView workbookViewId="0"/>
  </sheetViews>
  <sheetFormatPr baseColWidth="10" defaultColWidth="11.5703125" defaultRowHeight="13.5"/>
  <cols>
    <col min="1" max="1" width="11.5703125" style="140"/>
    <col min="2" max="2" width="76.28515625" style="140" customWidth="1"/>
    <col min="3" max="4" width="11.5703125" style="140"/>
    <col min="5" max="5" width="16.140625" style="140" customWidth="1"/>
    <col min="6" max="16384" width="11.5703125" style="140"/>
  </cols>
  <sheetData>
    <row r="1" spans="1:7">
      <c r="A1" s="80" t="s">
        <v>891</v>
      </c>
      <c r="B1" s="80"/>
      <c r="C1" s="80"/>
    </row>
    <row r="2" spans="1:7" ht="37.9" customHeight="1">
      <c r="B2" s="86" t="s">
        <v>1079</v>
      </c>
      <c r="D2" s="610" t="s">
        <v>1080</v>
      </c>
      <c r="E2" s="610"/>
      <c r="F2" s="610"/>
      <c r="G2" s="610"/>
    </row>
    <row r="4" spans="1:7" ht="27">
      <c r="D4" s="178" t="s">
        <v>0</v>
      </c>
      <c r="E4" s="180" t="s">
        <v>1050</v>
      </c>
    </row>
    <row r="5" spans="1:7">
      <c r="D5" s="185" t="s">
        <v>21</v>
      </c>
      <c r="E5" s="147">
        <v>18</v>
      </c>
    </row>
    <row r="6" spans="1:7">
      <c r="D6" s="185" t="s">
        <v>27</v>
      </c>
      <c r="E6" s="147">
        <v>17.5</v>
      </c>
    </row>
    <row r="7" spans="1:7">
      <c r="D7" s="185" t="s">
        <v>15</v>
      </c>
      <c r="E7" s="147">
        <v>17</v>
      </c>
    </row>
    <row r="8" spans="1:7">
      <c r="D8" s="185" t="s">
        <v>17</v>
      </c>
      <c r="E8" s="147">
        <v>16</v>
      </c>
    </row>
    <row r="9" spans="1:7">
      <c r="D9" s="185" t="s">
        <v>23</v>
      </c>
      <c r="E9" s="147">
        <v>14.8</v>
      </c>
    </row>
    <row r="10" spans="1:7">
      <c r="D10" s="185" t="s">
        <v>18</v>
      </c>
      <c r="E10" s="147">
        <v>14.8</v>
      </c>
    </row>
    <row r="11" spans="1:7">
      <c r="D11" s="185" t="s">
        <v>14</v>
      </c>
      <c r="E11" s="147">
        <v>14.7</v>
      </c>
    </row>
    <row r="12" spans="1:7">
      <c r="D12" s="185" t="s">
        <v>19</v>
      </c>
      <c r="E12" s="147">
        <v>14</v>
      </c>
    </row>
    <row r="13" spans="1:7">
      <c r="D13" s="185" t="s">
        <v>24</v>
      </c>
      <c r="E13" s="147">
        <v>14</v>
      </c>
    </row>
    <row r="14" spans="1:7">
      <c r="D14" s="185" t="s">
        <v>22</v>
      </c>
      <c r="E14" s="147">
        <v>14</v>
      </c>
    </row>
    <row r="15" spans="1:7">
      <c r="D15" s="185" t="s">
        <v>26</v>
      </c>
      <c r="E15" s="147">
        <v>13.7</v>
      </c>
    </row>
    <row r="16" spans="1:7">
      <c r="D16" s="185" t="s">
        <v>13</v>
      </c>
      <c r="E16" s="147">
        <v>13.7</v>
      </c>
    </row>
    <row r="17" spans="2:5">
      <c r="D17" s="185" t="s">
        <v>28</v>
      </c>
      <c r="E17" s="147">
        <v>13.6</v>
      </c>
    </row>
    <row r="18" spans="2:5">
      <c r="D18" s="185" t="s">
        <v>10</v>
      </c>
      <c r="E18" s="147">
        <v>13.5</v>
      </c>
    </row>
    <row r="19" spans="2:5" ht="14.25">
      <c r="B19" s="188" t="s">
        <v>1078</v>
      </c>
      <c r="D19" s="185" t="s">
        <v>11</v>
      </c>
      <c r="E19" s="147">
        <v>13.4</v>
      </c>
    </row>
    <row r="20" spans="2:5" ht="12.6" customHeight="1">
      <c r="B20" s="188"/>
      <c r="D20" s="185" t="s">
        <v>25</v>
      </c>
      <c r="E20" s="147">
        <v>12.7</v>
      </c>
    </row>
    <row r="21" spans="2:5" ht="14.25">
      <c r="B21" s="188"/>
      <c r="D21" s="185" t="s">
        <v>12</v>
      </c>
      <c r="E21" s="147">
        <v>11.1</v>
      </c>
    </row>
    <row r="22" spans="2:5" ht="14.25">
      <c r="B22" s="188"/>
      <c r="D22" s="185" t="s">
        <v>20</v>
      </c>
      <c r="E22" s="147">
        <v>11</v>
      </c>
    </row>
    <row r="23" spans="2:5" ht="14.25">
      <c r="B23" s="188"/>
      <c r="D23" s="185" t="s">
        <v>16</v>
      </c>
      <c r="E23" s="147">
        <v>10.199999999999999</v>
      </c>
    </row>
    <row r="24" spans="2:5" ht="15" thickBot="1">
      <c r="B24" s="188"/>
      <c r="D24" s="186" t="s">
        <v>480</v>
      </c>
      <c r="E24" s="255">
        <v>12.7</v>
      </c>
    </row>
    <row r="26" spans="2:5" ht="12.6" customHeight="1">
      <c r="D26" s="188" t="s">
        <v>1078</v>
      </c>
      <c r="E26" s="188"/>
    </row>
    <row r="27" spans="2:5" ht="12.6" customHeight="1">
      <c r="D27" s="188"/>
      <c r="E27" s="188"/>
    </row>
  </sheetData>
  <mergeCells count="1">
    <mergeCell ref="D2:G2"/>
  </mergeCells>
  <hyperlinks>
    <hyperlink ref="A1" location="GRÁFICOS!A1" display="GRÁFICOS" xr:uid="{5D7D1DE9-96DD-4FCD-9A85-D4029D6EAF15}"/>
  </hyperlinks>
  <pageMargins left="0.7" right="0.7" top="0.75" bottom="0.75" header="0.3" footer="0.3"/>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22EDD-DAD5-4455-8338-D4139B54EF10}">
  <sheetPr codeName="Hoja80"/>
  <dimension ref="A1:G26"/>
  <sheetViews>
    <sheetView workbookViewId="0"/>
  </sheetViews>
  <sheetFormatPr baseColWidth="10" defaultColWidth="11.5703125" defaultRowHeight="13.5"/>
  <cols>
    <col min="1" max="1" width="11.5703125" style="140"/>
    <col min="2" max="2" width="76.28515625" style="140" customWidth="1"/>
    <col min="3" max="4" width="11.5703125" style="140"/>
    <col min="5" max="5" width="16.140625" style="140" customWidth="1"/>
    <col min="6" max="16384" width="11.5703125" style="140"/>
  </cols>
  <sheetData>
    <row r="1" spans="1:7">
      <c r="A1" s="80" t="s">
        <v>891</v>
      </c>
      <c r="B1" s="80"/>
      <c r="C1" s="80"/>
    </row>
    <row r="2" spans="1:7" ht="27">
      <c r="B2" s="86" t="s">
        <v>1082</v>
      </c>
      <c r="D2" s="610" t="s">
        <v>1083</v>
      </c>
      <c r="E2" s="610"/>
      <c r="F2" s="610"/>
      <c r="G2" s="610"/>
    </row>
    <row r="4" spans="1:7" ht="27">
      <c r="D4" s="178" t="s">
        <v>0</v>
      </c>
      <c r="E4" s="180" t="s">
        <v>1081</v>
      </c>
    </row>
    <row r="5" spans="1:7">
      <c r="D5" s="185" t="s">
        <v>10</v>
      </c>
      <c r="E5" s="182">
        <v>2.19</v>
      </c>
    </row>
    <row r="6" spans="1:7">
      <c r="D6" s="185" t="s">
        <v>11</v>
      </c>
      <c r="E6" s="182">
        <v>2.16</v>
      </c>
    </row>
    <row r="7" spans="1:7">
      <c r="D7" s="185" t="s">
        <v>12</v>
      </c>
      <c r="E7" s="182">
        <v>2.13</v>
      </c>
    </row>
    <row r="8" spans="1:7">
      <c r="D8" s="185" t="s">
        <v>13</v>
      </c>
      <c r="E8" s="182">
        <v>1.84</v>
      </c>
    </row>
    <row r="9" spans="1:7">
      <c r="D9" s="185" t="s">
        <v>14</v>
      </c>
      <c r="E9" s="182">
        <v>1.77</v>
      </c>
    </row>
    <row r="10" spans="1:7">
      <c r="D10" s="185" t="s">
        <v>15</v>
      </c>
      <c r="E10" s="182">
        <v>1.76</v>
      </c>
    </row>
    <row r="11" spans="1:7">
      <c r="D11" s="185" t="s">
        <v>16</v>
      </c>
      <c r="E11" s="182">
        <v>1.71</v>
      </c>
    </row>
    <row r="12" spans="1:7">
      <c r="D12" s="185" t="s">
        <v>17</v>
      </c>
      <c r="E12" s="182">
        <v>1.58</v>
      </c>
    </row>
    <row r="13" spans="1:7">
      <c r="D13" s="185" t="s">
        <v>18</v>
      </c>
      <c r="E13" s="182">
        <v>1.46</v>
      </c>
    </row>
    <row r="14" spans="1:7">
      <c r="D14" s="185" t="s">
        <v>19</v>
      </c>
      <c r="E14" s="182">
        <v>1.45</v>
      </c>
    </row>
    <row r="15" spans="1:7">
      <c r="D15" s="185" t="s">
        <v>20</v>
      </c>
      <c r="E15" s="182">
        <v>1.26</v>
      </c>
    </row>
    <row r="16" spans="1:7">
      <c r="D16" s="185" t="s">
        <v>21</v>
      </c>
      <c r="E16" s="182">
        <v>1.24</v>
      </c>
    </row>
    <row r="17" spans="2:7">
      <c r="D17" s="185" t="s">
        <v>22</v>
      </c>
      <c r="E17" s="182">
        <v>1.19</v>
      </c>
    </row>
    <row r="18" spans="2:7">
      <c r="D18" s="185" t="s">
        <v>23</v>
      </c>
      <c r="E18" s="182">
        <v>1.18</v>
      </c>
    </row>
    <row r="19" spans="2:7" ht="14.25">
      <c r="B19" s="188" t="s">
        <v>1084</v>
      </c>
      <c r="D19" s="185" t="s">
        <v>24</v>
      </c>
      <c r="E19" s="182">
        <v>0.92</v>
      </c>
    </row>
    <row r="20" spans="2:7" ht="12.6" customHeight="1">
      <c r="B20" s="188"/>
      <c r="D20" s="185" t="s">
        <v>25</v>
      </c>
      <c r="E20" s="182">
        <v>0.49</v>
      </c>
    </row>
    <row r="21" spans="2:7" ht="14.25">
      <c r="B21" s="188"/>
      <c r="D21" s="185" t="s">
        <v>26</v>
      </c>
      <c r="E21" s="182">
        <v>0.44</v>
      </c>
    </row>
    <row r="22" spans="2:7" ht="14.25">
      <c r="B22" s="188"/>
      <c r="D22" s="185" t="s">
        <v>27</v>
      </c>
      <c r="E22" s="182">
        <v>0.4</v>
      </c>
    </row>
    <row r="23" spans="2:7" ht="15" thickBot="1">
      <c r="B23" s="188"/>
      <c r="D23" s="186" t="s">
        <v>28</v>
      </c>
      <c r="E23" s="184">
        <v>0.28000000000000003</v>
      </c>
    </row>
    <row r="25" spans="2:7" ht="12.6" customHeight="1">
      <c r="D25" s="613" t="s">
        <v>1084</v>
      </c>
      <c r="E25" s="613"/>
      <c r="F25" s="613"/>
      <c r="G25" s="613"/>
    </row>
    <row r="26" spans="2:7" ht="12.6" customHeight="1">
      <c r="D26" s="613"/>
      <c r="E26" s="613"/>
      <c r="F26" s="613"/>
      <c r="G26" s="613"/>
    </row>
  </sheetData>
  <mergeCells count="2">
    <mergeCell ref="D2:G2"/>
    <mergeCell ref="D25:G26"/>
  </mergeCells>
  <hyperlinks>
    <hyperlink ref="A1" location="GRÁFICOS!A1" display="GRÁFICOS" xr:uid="{20478156-4BDD-4B1E-8B53-35F36AA56BEB}"/>
  </hyperlinks>
  <pageMargins left="0.7" right="0.7" top="0.75" bottom="0.75" header="0.3" footer="0.3"/>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EE144-437B-4937-81F3-021A82ADFA1C}">
  <sheetPr codeName="Hoja81"/>
  <dimension ref="A1:X116"/>
  <sheetViews>
    <sheetView zoomScaleNormal="100" workbookViewId="0"/>
  </sheetViews>
  <sheetFormatPr baseColWidth="10" defaultColWidth="11.5703125" defaultRowHeight="13.5"/>
  <cols>
    <col min="1" max="1" width="11.5703125" style="117"/>
    <col min="2" max="2" width="53.42578125" style="117" customWidth="1"/>
    <col min="3" max="3" width="11.5703125" style="117"/>
    <col min="4" max="4" width="55" style="117" customWidth="1"/>
    <col min="5" max="5" width="10.42578125" style="117" customWidth="1"/>
    <col min="6" max="8" width="11.5703125" style="125"/>
    <col min="9" max="9" width="14.5703125" style="125" customWidth="1"/>
    <col min="10" max="11" width="11.5703125" style="125"/>
    <col min="12" max="12" width="17.42578125" style="125" customWidth="1"/>
    <col min="13" max="16384" width="11.5703125" style="117"/>
  </cols>
  <sheetData>
    <row r="1" spans="1:14">
      <c r="A1" s="80" t="s">
        <v>891</v>
      </c>
      <c r="B1" s="80"/>
    </row>
    <row r="2" spans="1:14" ht="25.15" customHeight="1">
      <c r="B2" s="625" t="s">
        <v>1088</v>
      </c>
      <c r="C2" s="579"/>
      <c r="D2" s="579"/>
      <c r="F2" s="579" t="s">
        <v>1089</v>
      </c>
      <c r="G2" s="579"/>
      <c r="H2" s="579"/>
      <c r="I2" s="579"/>
      <c r="J2" s="579"/>
      <c r="K2" s="579"/>
      <c r="L2" s="579"/>
    </row>
    <row r="4" spans="1:14" ht="32.1" customHeight="1">
      <c r="F4" s="215"/>
      <c r="G4" s="210" t="s">
        <v>1085</v>
      </c>
      <c r="H4" s="210" t="s">
        <v>1086</v>
      </c>
      <c r="I4" s="210" t="s">
        <v>1087</v>
      </c>
      <c r="K4" s="215"/>
      <c r="L4" s="210" t="s">
        <v>1085</v>
      </c>
      <c r="M4" s="210" t="s">
        <v>1086</v>
      </c>
      <c r="N4" s="210" t="s">
        <v>1087</v>
      </c>
    </row>
    <row r="5" spans="1:14">
      <c r="F5" s="218" t="s">
        <v>769</v>
      </c>
      <c r="G5" s="125">
        <v>59</v>
      </c>
      <c r="H5" s="125">
        <v>33</v>
      </c>
      <c r="I5" s="256">
        <v>8</v>
      </c>
      <c r="K5" s="218" t="s">
        <v>771</v>
      </c>
      <c r="L5" s="125">
        <v>59</v>
      </c>
      <c r="M5" s="125">
        <v>32</v>
      </c>
      <c r="N5" s="256">
        <v>8</v>
      </c>
    </row>
    <row r="6" spans="1:14" ht="14.25" thickBot="1">
      <c r="F6" s="219" t="s">
        <v>770</v>
      </c>
      <c r="G6" s="217">
        <v>73</v>
      </c>
      <c r="H6" s="217">
        <v>18</v>
      </c>
      <c r="I6" s="257">
        <v>9</v>
      </c>
      <c r="K6" s="219" t="s">
        <v>482</v>
      </c>
      <c r="L6" s="217">
        <v>58</v>
      </c>
      <c r="M6" s="217">
        <v>34</v>
      </c>
      <c r="N6" s="257">
        <v>8</v>
      </c>
    </row>
    <row r="7" spans="1:14">
      <c r="I7" s="139"/>
      <c r="L7" s="139"/>
    </row>
    <row r="8" spans="1:14" ht="14.25">
      <c r="F8" s="188" t="s">
        <v>1763</v>
      </c>
      <c r="I8" s="139"/>
      <c r="L8" s="139"/>
    </row>
    <row r="9" spans="1:14">
      <c r="I9" s="139"/>
      <c r="L9" s="139"/>
    </row>
    <row r="10" spans="1:14">
      <c r="I10" s="139"/>
      <c r="L10" s="139"/>
    </row>
    <row r="11" spans="1:14">
      <c r="I11" s="139"/>
      <c r="L11" s="139"/>
    </row>
    <row r="12" spans="1:14">
      <c r="I12" s="139"/>
      <c r="L12" s="139"/>
    </row>
    <row r="13" spans="1:14">
      <c r="I13" s="139"/>
      <c r="L13" s="139"/>
    </row>
    <row r="14" spans="1:14">
      <c r="I14" s="139"/>
      <c r="L14" s="139"/>
    </row>
    <row r="15" spans="1:14">
      <c r="I15" s="139"/>
      <c r="L15" s="139"/>
    </row>
    <row r="16" spans="1:14">
      <c r="I16" s="139"/>
      <c r="L16" s="139"/>
    </row>
    <row r="17" spans="2:12">
      <c r="I17" s="139"/>
      <c r="L17" s="139"/>
    </row>
    <row r="18" spans="2:12" ht="14.25">
      <c r="B18" s="188" t="s">
        <v>1763</v>
      </c>
      <c r="I18" s="139"/>
      <c r="L18" s="139"/>
    </row>
    <row r="19" spans="2:12">
      <c r="B19" s="616"/>
      <c r="C19" s="604"/>
      <c r="D19" s="604"/>
      <c r="I19" s="139"/>
      <c r="L19" s="139"/>
    </row>
    <row r="20" spans="2:12">
      <c r="B20" s="604"/>
      <c r="C20" s="604"/>
      <c r="D20" s="604"/>
      <c r="I20" s="139"/>
      <c r="L20" s="139"/>
    </row>
    <row r="21" spans="2:12">
      <c r="I21" s="139"/>
      <c r="L21" s="139"/>
    </row>
    <row r="22" spans="2:12">
      <c r="I22" s="139"/>
      <c r="L22" s="139"/>
    </row>
    <row r="23" spans="2:12">
      <c r="I23" s="139"/>
      <c r="L23" s="139"/>
    </row>
    <row r="25" spans="2:12" ht="14.25">
      <c r="F25" s="193"/>
      <c r="G25" s="193"/>
      <c r="H25" s="193"/>
    </row>
    <row r="26" spans="2:12">
      <c r="F26" s="617"/>
      <c r="G26" s="617"/>
      <c r="H26" s="617"/>
      <c r="I26" s="618"/>
      <c r="J26" s="618"/>
      <c r="K26" s="618"/>
      <c r="L26" s="618"/>
    </row>
    <row r="27" spans="2:12">
      <c r="F27" s="618"/>
      <c r="G27" s="618"/>
      <c r="H27" s="618"/>
      <c r="I27" s="618"/>
      <c r="J27" s="618"/>
      <c r="K27" s="618"/>
      <c r="L27" s="618"/>
    </row>
    <row r="28" spans="2:12">
      <c r="F28" s="618"/>
      <c r="G28" s="618"/>
      <c r="H28" s="618"/>
      <c r="I28" s="618"/>
      <c r="J28" s="618"/>
      <c r="K28" s="618"/>
      <c r="L28" s="618"/>
    </row>
    <row r="48" spans="6:24">
      <c r="F48" s="624" t="s">
        <v>683</v>
      </c>
      <c r="G48" s="624"/>
      <c r="H48" s="624"/>
      <c r="I48" s="624"/>
      <c r="J48" s="624"/>
      <c r="K48" s="624"/>
      <c r="N48" s="624" t="s">
        <v>685</v>
      </c>
      <c r="O48" s="624"/>
      <c r="P48" s="624"/>
      <c r="Q48" s="624"/>
      <c r="R48" s="624"/>
      <c r="T48" s="624" t="s">
        <v>686</v>
      </c>
      <c r="U48" s="624"/>
      <c r="V48" s="624"/>
      <c r="W48" s="624"/>
      <c r="X48" s="624"/>
    </row>
    <row r="49" spans="6:11">
      <c r="I49" s="125" t="s">
        <v>687</v>
      </c>
      <c r="J49" s="125" t="s">
        <v>688</v>
      </c>
      <c r="K49" s="125" t="s">
        <v>689</v>
      </c>
    </row>
    <row r="50" spans="6:11">
      <c r="F50" s="125">
        <v>1999</v>
      </c>
      <c r="I50" s="125">
        <v>464.77629999999999</v>
      </c>
      <c r="J50" s="125">
        <v>489.11660000000001</v>
      </c>
      <c r="K50" s="125">
        <v>440.43610000000001</v>
      </c>
    </row>
    <row r="51" spans="6:11">
      <c r="F51" s="125">
        <v>2000</v>
      </c>
      <c r="I51" s="125">
        <v>464.26979999999998</v>
      </c>
      <c r="J51" s="125">
        <v>488.12979999999999</v>
      </c>
      <c r="K51" s="125">
        <v>440.40980000000002</v>
      </c>
    </row>
    <row r="52" spans="6:11">
      <c r="F52" s="125">
        <v>2001</v>
      </c>
      <c r="I52" s="125">
        <v>473.2201</v>
      </c>
      <c r="J52" s="125">
        <v>496.46539999999999</v>
      </c>
      <c r="K52" s="125">
        <v>449.97469999999998</v>
      </c>
    </row>
    <row r="53" spans="6:11">
      <c r="F53" s="125">
        <v>2002</v>
      </c>
      <c r="I53" s="125">
        <v>471.93349999999998</v>
      </c>
      <c r="J53" s="125">
        <v>494.6191</v>
      </c>
      <c r="K53" s="125">
        <v>449.24799999999999</v>
      </c>
    </row>
    <row r="54" spans="6:11">
      <c r="F54" s="125">
        <v>2003</v>
      </c>
      <c r="I54" s="125">
        <v>449.58190000000002</v>
      </c>
      <c r="J54" s="125">
        <v>471.79219999999998</v>
      </c>
      <c r="K54" s="125">
        <v>427.37169999999998</v>
      </c>
    </row>
    <row r="55" spans="6:11">
      <c r="F55" s="125">
        <v>2004</v>
      </c>
      <c r="I55" s="125">
        <v>504.79390000000001</v>
      </c>
      <c r="J55" s="125">
        <v>526.54539999999997</v>
      </c>
      <c r="K55" s="125">
        <v>483.04230000000001</v>
      </c>
    </row>
    <row r="56" spans="6:11">
      <c r="F56" s="125">
        <v>2005</v>
      </c>
      <c r="I56" s="125">
        <v>531.10239999999999</v>
      </c>
      <c r="J56" s="125">
        <v>552.41999999999996</v>
      </c>
      <c r="K56" s="125">
        <v>509.78480000000002</v>
      </c>
    </row>
    <row r="57" spans="6:11">
      <c r="F57" s="125">
        <v>2006</v>
      </c>
      <c r="I57" s="125">
        <v>569.37459999999999</v>
      </c>
      <c r="J57" s="125">
        <v>590.2681</v>
      </c>
      <c r="K57" s="125">
        <v>548.48099999999999</v>
      </c>
    </row>
    <row r="58" spans="6:11">
      <c r="F58" s="125">
        <v>2007</v>
      </c>
      <c r="I58" s="125">
        <v>611.95600000000002</v>
      </c>
      <c r="J58" s="125">
        <v>632.36109999999996</v>
      </c>
      <c r="K58" s="125">
        <v>591.55089999999996</v>
      </c>
    </row>
    <row r="59" spans="6:11">
      <c r="F59" s="125">
        <v>2008</v>
      </c>
      <c r="I59" s="125">
        <v>633.33820000000003</v>
      </c>
      <c r="J59" s="125">
        <v>653.0788</v>
      </c>
      <c r="K59" s="125">
        <v>613.59760000000006</v>
      </c>
    </row>
    <row r="60" spans="6:11">
      <c r="F60" s="125">
        <v>2009</v>
      </c>
      <c r="I60" s="125">
        <v>619.98130000000003</v>
      </c>
      <c r="J60" s="125">
        <v>639.66600000000005</v>
      </c>
      <c r="K60" s="125">
        <v>600.29660000000001</v>
      </c>
    </row>
    <row r="61" spans="6:11">
      <c r="F61" s="125">
        <v>2010</v>
      </c>
      <c r="I61" s="125">
        <v>632.53380000000004</v>
      </c>
      <c r="J61" s="125">
        <v>652.15930000000003</v>
      </c>
      <c r="K61" s="125">
        <v>612.90830000000005</v>
      </c>
    </row>
    <row r="62" spans="6:11">
      <c r="F62" s="125">
        <v>2011</v>
      </c>
      <c r="I62" s="125">
        <v>626.45339999999999</v>
      </c>
      <c r="J62" s="125">
        <v>645.9076</v>
      </c>
      <c r="K62" s="125">
        <v>606.99919999999997</v>
      </c>
    </row>
    <row r="63" spans="6:11">
      <c r="F63" s="125">
        <v>2012</v>
      </c>
      <c r="I63" s="125">
        <v>610.11620000000005</v>
      </c>
      <c r="J63" s="125">
        <v>629.52480000000003</v>
      </c>
      <c r="K63" s="125">
        <v>590.70759999999996</v>
      </c>
    </row>
    <row r="64" spans="6:11">
      <c r="F64" s="125">
        <v>2013</v>
      </c>
      <c r="I64" s="125">
        <v>595.10389999999995</v>
      </c>
      <c r="J64" s="125">
        <v>614.47789999999998</v>
      </c>
      <c r="K64" s="125">
        <v>575.72990000000004</v>
      </c>
    </row>
    <row r="65" spans="6:11">
      <c r="F65" s="125">
        <v>2014</v>
      </c>
      <c r="I65" s="125">
        <v>597.8519</v>
      </c>
      <c r="J65" s="125">
        <v>617.3306</v>
      </c>
      <c r="K65" s="125">
        <v>578.37329999999997</v>
      </c>
    </row>
    <row r="66" spans="6:11">
      <c r="F66" s="125">
        <v>2015</v>
      </c>
      <c r="I66" s="125">
        <v>634.5154</v>
      </c>
      <c r="J66" s="125">
        <v>653.33150000000001</v>
      </c>
      <c r="K66" s="125">
        <v>615.69920000000002</v>
      </c>
    </row>
    <row r="67" spans="6:11">
      <c r="F67" s="125">
        <v>2016</v>
      </c>
      <c r="I67" s="125">
        <v>629.69870000000003</v>
      </c>
      <c r="J67" s="125">
        <v>647.85940000000005</v>
      </c>
      <c r="K67" s="125">
        <v>611.53809999999999</v>
      </c>
    </row>
    <row r="68" spans="6:11">
      <c r="F68" s="125">
        <v>2017</v>
      </c>
      <c r="I68" s="125">
        <v>734.57550000000003</v>
      </c>
      <c r="J68" s="125">
        <v>753.75760000000002</v>
      </c>
      <c r="K68" s="125">
        <v>715.39329999999995</v>
      </c>
    </row>
    <row r="70" spans="6:11">
      <c r="F70" s="624" t="s">
        <v>684</v>
      </c>
      <c r="G70" s="624"/>
      <c r="H70" s="624"/>
      <c r="I70" s="624"/>
      <c r="J70" s="624"/>
      <c r="K70" s="624"/>
    </row>
    <row r="71" spans="6:11">
      <c r="I71" s="125" t="s">
        <v>687</v>
      </c>
      <c r="J71" s="125" t="s">
        <v>688</v>
      </c>
      <c r="K71" s="125" t="s">
        <v>689</v>
      </c>
    </row>
    <row r="72" spans="6:11">
      <c r="F72" s="125">
        <v>1999</v>
      </c>
      <c r="I72" s="125">
        <v>7.5904799999999994E-2</v>
      </c>
      <c r="J72" s="125">
        <v>7.64296E-2</v>
      </c>
      <c r="K72" s="125">
        <v>7.5380000000000003E-2</v>
      </c>
    </row>
    <row r="73" spans="6:11">
      <c r="F73" s="125">
        <v>2000</v>
      </c>
      <c r="I73" s="125">
        <v>7.3273500000000005E-2</v>
      </c>
      <c r="J73" s="125">
        <v>7.3787900000000003E-2</v>
      </c>
      <c r="K73" s="125">
        <v>7.2759099999999993E-2</v>
      </c>
    </row>
    <row r="74" spans="6:11">
      <c r="F74" s="125">
        <v>2001</v>
      </c>
      <c r="I74" s="125">
        <v>7.0781800000000006E-2</v>
      </c>
      <c r="J74" s="125">
        <v>7.1282999999999999E-2</v>
      </c>
      <c r="K74" s="125">
        <v>7.0280700000000002E-2</v>
      </c>
    </row>
    <row r="75" spans="6:11">
      <c r="F75" s="125">
        <v>2002</v>
      </c>
      <c r="I75" s="125">
        <v>6.7555500000000004E-2</v>
      </c>
      <c r="J75" s="125">
        <v>6.8044599999999997E-2</v>
      </c>
      <c r="K75" s="125">
        <v>6.7066299999999995E-2</v>
      </c>
    </row>
    <row r="76" spans="6:11">
      <c r="F76" s="125">
        <v>2003</v>
      </c>
      <c r="I76" s="125">
        <v>6.2888600000000003E-2</v>
      </c>
      <c r="J76" s="125">
        <v>6.3367499999999993E-2</v>
      </c>
      <c r="K76" s="125">
        <v>6.2409699999999999E-2</v>
      </c>
    </row>
    <row r="77" spans="6:11">
      <c r="F77" s="125">
        <v>2004</v>
      </c>
      <c r="I77" s="125">
        <v>6.9200399999999995E-2</v>
      </c>
      <c r="J77" s="125">
        <v>6.9669400000000006E-2</v>
      </c>
      <c r="K77" s="125">
        <v>6.8731399999999998E-2</v>
      </c>
    </row>
    <row r="78" spans="6:11">
      <c r="F78" s="125">
        <v>2005</v>
      </c>
      <c r="I78" s="125">
        <v>7.0431099999999996E-2</v>
      </c>
      <c r="J78" s="125">
        <v>7.0890700000000001E-2</v>
      </c>
      <c r="K78" s="125">
        <v>6.9971500000000006E-2</v>
      </c>
    </row>
    <row r="79" spans="6:11">
      <c r="F79" s="125">
        <v>2006</v>
      </c>
      <c r="I79" s="125">
        <v>7.2065699999999996E-2</v>
      </c>
      <c r="J79" s="125">
        <v>7.25161E-2</v>
      </c>
      <c r="K79" s="125">
        <v>7.1615200000000004E-2</v>
      </c>
    </row>
    <row r="80" spans="6:11">
      <c r="F80" s="125">
        <v>2007</v>
      </c>
      <c r="I80" s="125">
        <v>7.2206000000000006E-2</v>
      </c>
      <c r="J80" s="125">
        <v>7.2645899999999999E-2</v>
      </c>
      <c r="K80" s="125">
        <v>7.1765999999999996E-2</v>
      </c>
    </row>
    <row r="81" spans="6:11">
      <c r="F81" s="125">
        <v>2008</v>
      </c>
      <c r="I81" s="125">
        <v>7.6405799999999996E-2</v>
      </c>
      <c r="J81" s="125">
        <v>7.6831499999999997E-2</v>
      </c>
      <c r="K81" s="125">
        <v>7.5980199999999998E-2</v>
      </c>
    </row>
    <row r="82" spans="6:11">
      <c r="F82" s="125">
        <v>2009</v>
      </c>
      <c r="I82" s="125">
        <v>7.9532000000000005E-2</v>
      </c>
      <c r="J82" s="125">
        <v>7.9956399999999997E-2</v>
      </c>
      <c r="K82" s="125">
        <v>7.91076E-2</v>
      </c>
    </row>
    <row r="83" spans="6:11">
      <c r="F83" s="125">
        <v>2010</v>
      </c>
      <c r="I83" s="125">
        <v>8.0780699999999997E-2</v>
      </c>
      <c r="J83" s="125">
        <v>8.1203899999999996E-2</v>
      </c>
      <c r="K83" s="125">
        <v>8.0357600000000001E-2</v>
      </c>
    </row>
    <row r="84" spans="6:11">
      <c r="F84" s="125">
        <v>2011</v>
      </c>
      <c r="I84" s="125">
        <v>8.1711400000000003E-2</v>
      </c>
      <c r="J84" s="125">
        <v>8.2130800000000004E-2</v>
      </c>
      <c r="K84" s="125">
        <v>8.1292000000000003E-2</v>
      </c>
    </row>
    <row r="85" spans="6:11">
      <c r="F85" s="125">
        <v>2012</v>
      </c>
      <c r="I85" s="125">
        <v>8.48965E-2</v>
      </c>
      <c r="J85" s="125">
        <v>8.5315000000000002E-2</v>
      </c>
      <c r="K85" s="125">
        <v>8.4477999999999998E-2</v>
      </c>
    </row>
    <row r="86" spans="6:11">
      <c r="F86" s="125">
        <v>2013</v>
      </c>
      <c r="I86" s="125">
        <v>8.7791800000000003E-2</v>
      </c>
      <c r="J86" s="125">
        <v>8.8209599999999999E-2</v>
      </c>
      <c r="K86" s="125">
        <v>8.7374099999999996E-2</v>
      </c>
    </row>
    <row r="87" spans="6:11">
      <c r="F87" s="125">
        <v>2014</v>
      </c>
      <c r="I87" s="125">
        <v>9.3528299999999995E-2</v>
      </c>
      <c r="J87" s="125">
        <v>9.3948199999999996E-2</v>
      </c>
      <c r="K87" s="125">
        <v>9.3108300000000005E-2</v>
      </c>
    </row>
    <row r="88" spans="6:11">
      <c r="F88" s="125">
        <v>2015</v>
      </c>
      <c r="I88" s="125">
        <v>9.8550600000000002E-2</v>
      </c>
      <c r="J88" s="125">
        <v>9.8956299999999997E-2</v>
      </c>
      <c r="K88" s="125">
        <v>9.8144899999999993E-2</v>
      </c>
    </row>
    <row r="89" spans="6:11">
      <c r="F89" s="125">
        <v>2016</v>
      </c>
      <c r="I89" s="125">
        <v>9.7072900000000004E-2</v>
      </c>
      <c r="J89" s="125">
        <v>9.7464400000000007E-2</v>
      </c>
      <c r="K89" s="125">
        <v>9.6681299999999998E-2</v>
      </c>
    </row>
    <row r="90" spans="6:11">
      <c r="F90" s="125">
        <v>2017</v>
      </c>
      <c r="I90" s="125">
        <v>0.11014939999999999</v>
      </c>
      <c r="J90" s="125">
        <v>0.11056299999999999</v>
      </c>
      <c r="K90" s="125">
        <v>0.10973579999999999</v>
      </c>
    </row>
    <row r="96" spans="6:11">
      <c r="F96" s="624" t="s">
        <v>690</v>
      </c>
      <c r="G96" s="624"/>
      <c r="H96" s="624"/>
      <c r="I96" s="624"/>
      <c r="J96" s="624"/>
      <c r="K96" s="624"/>
    </row>
    <row r="97" spans="6:10">
      <c r="I97" s="125" t="s">
        <v>691</v>
      </c>
      <c r="J97" s="125" t="s">
        <v>692</v>
      </c>
    </row>
    <row r="98" spans="6:10">
      <c r="F98" s="125">
        <v>1999</v>
      </c>
      <c r="I98" s="125">
        <v>464.77629999999999</v>
      </c>
      <c r="J98" s="125">
        <v>7.5904799999999994E-2</v>
      </c>
    </row>
    <row r="99" spans="6:10">
      <c r="F99" s="125">
        <v>2000</v>
      </c>
      <c r="I99" s="125">
        <v>464.26979999999998</v>
      </c>
      <c r="J99" s="125">
        <v>7.3273500000000005E-2</v>
      </c>
    </row>
    <row r="100" spans="6:10">
      <c r="F100" s="125">
        <v>2001</v>
      </c>
      <c r="I100" s="125">
        <v>473.2201</v>
      </c>
      <c r="J100" s="125">
        <v>7.0781800000000006E-2</v>
      </c>
    </row>
    <row r="101" spans="6:10">
      <c r="F101" s="125">
        <v>2002</v>
      </c>
      <c r="I101" s="125">
        <v>471.93349999999998</v>
      </c>
      <c r="J101" s="125">
        <v>6.7555500000000004E-2</v>
      </c>
    </row>
    <row r="102" spans="6:10">
      <c r="F102" s="125">
        <v>2003</v>
      </c>
      <c r="I102" s="125">
        <v>449.58190000000002</v>
      </c>
      <c r="J102" s="125">
        <v>6.2888600000000003E-2</v>
      </c>
    </row>
    <row r="103" spans="6:10">
      <c r="F103" s="125">
        <v>2004</v>
      </c>
      <c r="I103" s="125">
        <v>504.79390000000001</v>
      </c>
      <c r="J103" s="125">
        <v>6.9200399999999995E-2</v>
      </c>
    </row>
    <row r="104" spans="6:10">
      <c r="F104" s="125">
        <v>2005</v>
      </c>
      <c r="I104" s="125">
        <v>531.10239999999999</v>
      </c>
      <c r="J104" s="125">
        <v>7.0431099999999996E-2</v>
      </c>
    </row>
    <row r="105" spans="6:10">
      <c r="F105" s="125">
        <v>2006</v>
      </c>
      <c r="I105" s="125">
        <v>569.37459999999999</v>
      </c>
      <c r="J105" s="125">
        <v>7.2065699999999996E-2</v>
      </c>
    </row>
    <row r="106" spans="6:10">
      <c r="F106" s="125">
        <v>2007</v>
      </c>
      <c r="I106" s="125">
        <v>611.95600000000002</v>
      </c>
      <c r="J106" s="125">
        <v>7.2206000000000006E-2</v>
      </c>
    </row>
    <row r="107" spans="6:10">
      <c r="F107" s="125">
        <v>2008</v>
      </c>
      <c r="I107" s="125">
        <v>633.33820000000003</v>
      </c>
      <c r="J107" s="125">
        <v>7.6405799999999996E-2</v>
      </c>
    </row>
    <row r="108" spans="6:10">
      <c r="F108" s="125">
        <v>2009</v>
      </c>
      <c r="I108" s="125">
        <v>619.98130000000003</v>
      </c>
      <c r="J108" s="125">
        <v>7.9532000000000005E-2</v>
      </c>
    </row>
    <row r="109" spans="6:10">
      <c r="F109" s="125">
        <v>2010</v>
      </c>
      <c r="I109" s="125">
        <v>632.53380000000004</v>
      </c>
      <c r="J109" s="125">
        <v>8.0780699999999997E-2</v>
      </c>
    </row>
    <row r="110" spans="6:10">
      <c r="F110" s="125">
        <v>2011</v>
      </c>
      <c r="I110" s="125">
        <v>626.45339999999999</v>
      </c>
      <c r="J110" s="125">
        <v>8.1711400000000003E-2</v>
      </c>
    </row>
    <row r="111" spans="6:10">
      <c r="F111" s="125">
        <v>2012</v>
      </c>
      <c r="I111" s="125">
        <v>610.11620000000005</v>
      </c>
      <c r="J111" s="125">
        <v>8.48965E-2</v>
      </c>
    </row>
    <row r="112" spans="6:10">
      <c r="F112" s="125">
        <v>2013</v>
      </c>
      <c r="I112" s="125">
        <v>595.10389999999995</v>
      </c>
      <c r="J112" s="125">
        <v>8.7791800000000003E-2</v>
      </c>
    </row>
    <row r="113" spans="6:10">
      <c r="F113" s="125">
        <v>2014</v>
      </c>
      <c r="I113" s="125">
        <v>597.8519</v>
      </c>
      <c r="J113" s="125">
        <v>9.3528299999999995E-2</v>
      </c>
    </row>
    <row r="114" spans="6:10">
      <c r="F114" s="125">
        <v>2015</v>
      </c>
      <c r="I114" s="125">
        <v>634.5154</v>
      </c>
      <c r="J114" s="125">
        <v>9.8550600000000002E-2</v>
      </c>
    </row>
    <row r="115" spans="6:10">
      <c r="F115" s="125">
        <v>2016</v>
      </c>
      <c r="I115" s="125">
        <v>629.69870000000003</v>
      </c>
      <c r="J115" s="125">
        <v>9.7072900000000004E-2</v>
      </c>
    </row>
    <row r="116" spans="6:10">
      <c r="F116" s="125">
        <v>2017</v>
      </c>
      <c r="I116" s="125">
        <v>734.57550000000003</v>
      </c>
      <c r="J116" s="125">
        <v>0.11014939999999999</v>
      </c>
    </row>
  </sheetData>
  <mergeCells count="9">
    <mergeCell ref="T48:X48"/>
    <mergeCell ref="F70:K70"/>
    <mergeCell ref="F96:K96"/>
    <mergeCell ref="B2:D2"/>
    <mergeCell ref="F2:L2"/>
    <mergeCell ref="B19:D20"/>
    <mergeCell ref="F26:L28"/>
    <mergeCell ref="F48:K48"/>
    <mergeCell ref="N48:R48"/>
  </mergeCells>
  <hyperlinks>
    <hyperlink ref="A1" location="GRÁFICOS!A1" display="GRÁFICOS" xr:uid="{65A95327-9B3F-45FB-B360-E5A0711D40D4}"/>
  </hyperlinks>
  <pageMargins left="0.7" right="0.7" top="0.75" bottom="0.75" header="0.3" footer="0.3"/>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AFEF5-15E9-478D-B5E7-7CDEBF86BEA9}">
  <sheetPr codeName="Hoja140"/>
  <dimension ref="A1:P70"/>
  <sheetViews>
    <sheetView zoomScaleNormal="100" workbookViewId="0"/>
  </sheetViews>
  <sheetFormatPr baseColWidth="10" defaultColWidth="11.42578125" defaultRowHeight="13.5"/>
  <cols>
    <col min="1" max="1" width="11.42578125" style="134"/>
    <col min="2" max="2" width="44.42578125" style="134" customWidth="1"/>
    <col min="3" max="3" width="11.42578125" style="134"/>
    <col min="4" max="4" width="44.7109375" style="134" customWidth="1"/>
    <col min="5" max="5" width="11.42578125" style="134"/>
    <col min="6" max="11" width="11.42578125" style="133"/>
    <col min="12" max="16384" width="11.42578125" style="134"/>
  </cols>
  <sheetData>
    <row r="1" spans="1:16">
      <c r="A1" s="80" t="s">
        <v>891</v>
      </c>
      <c r="E1" s="80"/>
    </row>
    <row r="2" spans="1:16" ht="25.5" customHeight="1">
      <c r="B2" s="625" t="s">
        <v>1090</v>
      </c>
      <c r="C2" s="579"/>
      <c r="D2" s="579"/>
      <c r="F2" s="625" t="s">
        <v>1090</v>
      </c>
      <c r="G2" s="625"/>
      <c r="H2" s="625"/>
      <c r="I2" s="625"/>
      <c r="J2" s="625"/>
      <c r="K2" s="625"/>
      <c r="L2" s="625"/>
      <c r="M2" s="625"/>
      <c r="N2" s="625"/>
      <c r="O2" s="625"/>
    </row>
    <row r="4" spans="1:16" ht="14.45" customHeight="1">
      <c r="F4" s="628" t="s">
        <v>772</v>
      </c>
      <c r="G4" s="628"/>
      <c r="H4" s="628"/>
      <c r="I4" s="628"/>
      <c r="J4" s="628"/>
      <c r="L4" s="628" t="s">
        <v>805</v>
      </c>
      <c r="M4" s="628"/>
      <c r="N4" s="628"/>
      <c r="O4" s="628"/>
      <c r="P4" s="628"/>
    </row>
    <row r="5" spans="1:16" ht="27">
      <c r="F5" s="259"/>
      <c r="G5" s="210" t="s">
        <v>1085</v>
      </c>
      <c r="H5" s="210" t="s">
        <v>1086</v>
      </c>
      <c r="I5" s="210" t="s">
        <v>1087</v>
      </c>
      <c r="J5" s="210" t="s">
        <v>618</v>
      </c>
      <c r="L5" s="260"/>
      <c r="M5" s="210" t="s">
        <v>1085</v>
      </c>
      <c r="N5" s="210" t="s">
        <v>1086</v>
      </c>
      <c r="O5" s="210" t="s">
        <v>1087</v>
      </c>
      <c r="P5" s="210" t="s">
        <v>618</v>
      </c>
    </row>
    <row r="6" spans="1:16">
      <c r="F6" s="261" t="s">
        <v>25</v>
      </c>
      <c r="G6" s="133">
        <v>21</v>
      </c>
      <c r="J6" s="133">
        <v>15</v>
      </c>
      <c r="L6" s="261" t="s">
        <v>25</v>
      </c>
      <c r="M6" s="133">
        <v>21</v>
      </c>
      <c r="N6" s="133"/>
      <c r="O6" s="133"/>
      <c r="P6" s="133">
        <v>15</v>
      </c>
    </row>
    <row r="7" spans="1:16">
      <c r="F7" s="261" t="s">
        <v>27</v>
      </c>
      <c r="H7" s="133">
        <v>20</v>
      </c>
      <c r="J7" s="133">
        <v>15</v>
      </c>
      <c r="L7" s="261" t="s">
        <v>27</v>
      </c>
      <c r="M7" s="133">
        <v>20</v>
      </c>
      <c r="N7" s="133"/>
      <c r="O7" s="133"/>
      <c r="P7" s="133">
        <v>15</v>
      </c>
    </row>
    <row r="8" spans="1:16">
      <c r="F8" s="261" t="s">
        <v>15</v>
      </c>
      <c r="H8" s="133">
        <v>14</v>
      </c>
      <c r="J8" s="133">
        <v>15</v>
      </c>
      <c r="L8" s="261" t="s">
        <v>15</v>
      </c>
      <c r="M8" s="133"/>
      <c r="N8" s="133">
        <v>14</v>
      </c>
      <c r="O8" s="133"/>
      <c r="P8" s="133">
        <v>15</v>
      </c>
    </row>
    <row r="9" spans="1:16">
      <c r="F9" s="261" t="s">
        <v>20</v>
      </c>
      <c r="H9" s="133">
        <v>13</v>
      </c>
      <c r="J9" s="133">
        <v>15</v>
      </c>
      <c r="L9" s="261" t="s">
        <v>20</v>
      </c>
      <c r="M9" s="133"/>
      <c r="N9" s="133">
        <v>13</v>
      </c>
      <c r="O9" s="133"/>
      <c r="P9" s="133">
        <v>15</v>
      </c>
    </row>
    <row r="10" spans="1:16">
      <c r="F10" s="261" t="s">
        <v>28</v>
      </c>
      <c r="H10" s="133">
        <v>10</v>
      </c>
      <c r="J10" s="133">
        <v>15</v>
      </c>
      <c r="L10" s="261" t="s">
        <v>26</v>
      </c>
      <c r="M10" s="133"/>
      <c r="N10" s="133">
        <v>12</v>
      </c>
      <c r="O10" s="133"/>
      <c r="P10" s="133">
        <v>15</v>
      </c>
    </row>
    <row r="11" spans="1:16">
      <c r="F11" s="261" t="s">
        <v>18</v>
      </c>
      <c r="H11" s="133">
        <v>10</v>
      </c>
      <c r="J11" s="133">
        <v>15</v>
      </c>
      <c r="L11" s="261" t="s">
        <v>28</v>
      </c>
      <c r="M11" s="133"/>
      <c r="N11" s="133">
        <v>10</v>
      </c>
      <c r="O11" s="133"/>
      <c r="P11" s="133">
        <v>15</v>
      </c>
    </row>
    <row r="12" spans="1:16">
      <c r="F12" s="261" t="s">
        <v>14</v>
      </c>
      <c r="H12" s="133">
        <v>9.5</v>
      </c>
      <c r="J12" s="133">
        <v>15</v>
      </c>
      <c r="L12" s="261" t="s">
        <v>18</v>
      </c>
      <c r="M12" s="133"/>
      <c r="N12" s="133">
        <v>10</v>
      </c>
      <c r="O12" s="133"/>
      <c r="P12" s="133">
        <v>15</v>
      </c>
    </row>
    <row r="13" spans="1:16">
      <c r="F13" s="261" t="s">
        <v>17</v>
      </c>
      <c r="H13" s="133">
        <v>9</v>
      </c>
      <c r="J13" s="133">
        <v>15</v>
      </c>
      <c r="L13" s="261" t="s">
        <v>14</v>
      </c>
      <c r="M13" s="133"/>
      <c r="N13" s="133">
        <v>9.5</v>
      </c>
      <c r="O13" s="133"/>
      <c r="P13" s="133">
        <v>15</v>
      </c>
    </row>
    <row r="14" spans="1:16">
      <c r="F14" s="261" t="s">
        <v>24</v>
      </c>
      <c r="H14" s="133">
        <v>7</v>
      </c>
      <c r="J14" s="133">
        <v>15</v>
      </c>
      <c r="L14" s="261" t="s">
        <v>17</v>
      </c>
      <c r="M14" s="133"/>
      <c r="N14" s="133">
        <v>9</v>
      </c>
      <c r="O14" s="133"/>
      <c r="P14" s="133">
        <v>15</v>
      </c>
    </row>
    <row r="15" spans="1:16">
      <c r="F15" s="261" t="s">
        <v>19</v>
      </c>
      <c r="H15" s="133">
        <v>6</v>
      </c>
      <c r="J15" s="133">
        <v>15</v>
      </c>
      <c r="L15" s="261" t="s">
        <v>24</v>
      </c>
      <c r="M15" s="133"/>
      <c r="N15" s="133">
        <v>7</v>
      </c>
      <c r="O15" s="133"/>
      <c r="P15" s="133">
        <v>15</v>
      </c>
    </row>
    <row r="16" spans="1:16">
      <c r="F16" s="261" t="s">
        <v>11</v>
      </c>
      <c r="H16" s="133">
        <v>6</v>
      </c>
      <c r="J16" s="133">
        <v>15</v>
      </c>
      <c r="L16" s="261" t="s">
        <v>19</v>
      </c>
      <c r="M16" s="133"/>
      <c r="N16" s="133">
        <v>6</v>
      </c>
      <c r="O16" s="133"/>
      <c r="P16" s="133">
        <v>15</v>
      </c>
    </row>
    <row r="17" spans="2:16">
      <c r="F17" s="261" t="s">
        <v>13</v>
      </c>
      <c r="H17" s="133">
        <v>5.5</v>
      </c>
      <c r="J17" s="133">
        <v>15</v>
      </c>
      <c r="L17" s="261" t="s">
        <v>11</v>
      </c>
      <c r="M17" s="133"/>
      <c r="N17" s="133">
        <v>6</v>
      </c>
      <c r="O17" s="133"/>
      <c r="P17" s="133">
        <v>15</v>
      </c>
    </row>
    <row r="18" spans="2:16">
      <c r="F18" s="261" t="s">
        <v>26</v>
      </c>
      <c r="H18" s="133">
        <v>5</v>
      </c>
      <c r="J18" s="133">
        <v>15</v>
      </c>
      <c r="L18" s="261" t="s">
        <v>13</v>
      </c>
      <c r="M18" s="133"/>
      <c r="N18" s="133">
        <v>5.5</v>
      </c>
      <c r="O18" s="133"/>
      <c r="P18" s="133">
        <v>15</v>
      </c>
    </row>
    <row r="19" spans="2:16">
      <c r="F19" s="261" t="s">
        <v>12</v>
      </c>
      <c r="I19" s="133">
        <v>4</v>
      </c>
      <c r="J19" s="133">
        <v>15</v>
      </c>
      <c r="L19" s="261" t="s">
        <v>12</v>
      </c>
      <c r="M19" s="133"/>
      <c r="N19" s="133"/>
      <c r="O19" s="133">
        <v>4</v>
      </c>
      <c r="P19" s="133">
        <v>15</v>
      </c>
    </row>
    <row r="20" spans="2:16">
      <c r="F20" s="261" t="s">
        <v>16</v>
      </c>
      <c r="I20" s="133">
        <v>4</v>
      </c>
      <c r="J20" s="133">
        <v>15</v>
      </c>
      <c r="L20" s="261" t="s">
        <v>16</v>
      </c>
      <c r="M20" s="133"/>
      <c r="N20" s="133"/>
      <c r="O20" s="133">
        <v>4</v>
      </c>
      <c r="P20" s="133">
        <v>15</v>
      </c>
    </row>
    <row r="21" spans="2:16">
      <c r="F21" s="261" t="s">
        <v>21</v>
      </c>
      <c r="I21" s="133">
        <v>3</v>
      </c>
      <c r="J21" s="133">
        <v>15</v>
      </c>
      <c r="L21" s="261" t="s">
        <v>21</v>
      </c>
      <c r="M21" s="133"/>
      <c r="N21" s="133"/>
      <c r="O21" s="133">
        <v>3</v>
      </c>
      <c r="P21" s="133">
        <v>15</v>
      </c>
    </row>
    <row r="22" spans="2:16">
      <c r="F22" s="261" t="s">
        <v>23</v>
      </c>
      <c r="I22" s="133">
        <v>0</v>
      </c>
      <c r="J22" s="133">
        <v>15</v>
      </c>
      <c r="L22" s="261" t="s">
        <v>23</v>
      </c>
      <c r="M22" s="133"/>
      <c r="N22" s="133"/>
      <c r="O22" s="133">
        <v>0</v>
      </c>
      <c r="P22" s="133">
        <v>15</v>
      </c>
    </row>
    <row r="23" spans="2:16" ht="14.25" thickBot="1">
      <c r="F23" s="262" t="s">
        <v>10</v>
      </c>
      <c r="G23" s="263"/>
      <c r="H23" s="263"/>
      <c r="I23" s="263">
        <v>0</v>
      </c>
      <c r="J23" s="263">
        <v>15</v>
      </c>
      <c r="L23" s="262" t="s">
        <v>10</v>
      </c>
      <c r="M23" s="263"/>
      <c r="N23" s="263"/>
      <c r="O23" s="263">
        <v>0</v>
      </c>
      <c r="P23" s="263">
        <v>15</v>
      </c>
    </row>
    <row r="25" spans="2:16">
      <c r="F25" s="628" t="s">
        <v>775</v>
      </c>
      <c r="G25" s="628"/>
      <c r="H25" s="628"/>
      <c r="I25" s="628"/>
      <c r="J25" s="628"/>
      <c r="L25" s="628" t="s">
        <v>773</v>
      </c>
      <c r="M25" s="628"/>
      <c r="N25" s="628"/>
      <c r="O25" s="628"/>
      <c r="P25" s="628"/>
    </row>
    <row r="26" spans="2:16" ht="27">
      <c r="F26" s="259"/>
      <c r="G26" s="210" t="s">
        <v>1085</v>
      </c>
      <c r="H26" s="210" t="s">
        <v>1086</v>
      </c>
      <c r="I26" s="210" t="s">
        <v>1087</v>
      </c>
      <c r="J26" s="210" t="s">
        <v>618</v>
      </c>
      <c r="L26" s="260"/>
      <c r="M26" s="210" t="s">
        <v>1085</v>
      </c>
      <c r="N26" s="210" t="s">
        <v>1086</v>
      </c>
      <c r="O26" s="210" t="s">
        <v>1087</v>
      </c>
      <c r="P26" s="210" t="s">
        <v>618</v>
      </c>
    </row>
    <row r="27" spans="2:16" ht="14.25">
      <c r="B27" s="264" t="s">
        <v>320</v>
      </c>
      <c r="F27" s="261" t="s">
        <v>25</v>
      </c>
      <c r="G27" s="133">
        <v>21</v>
      </c>
      <c r="J27" s="133">
        <v>15</v>
      </c>
      <c r="L27" s="261" t="s">
        <v>25</v>
      </c>
      <c r="M27" s="133">
        <v>21</v>
      </c>
      <c r="N27" s="133"/>
      <c r="O27" s="133"/>
      <c r="P27" s="133">
        <v>15</v>
      </c>
    </row>
    <row r="28" spans="2:16" ht="12.6" customHeight="1">
      <c r="B28" s="626" t="s">
        <v>1091</v>
      </c>
      <c r="C28" s="626"/>
      <c r="D28" s="626"/>
      <c r="F28" s="261" t="s">
        <v>27</v>
      </c>
      <c r="G28" s="133">
        <v>20</v>
      </c>
      <c r="J28" s="133">
        <v>15</v>
      </c>
      <c r="L28" s="261" t="s">
        <v>27</v>
      </c>
      <c r="M28" s="133">
        <v>20</v>
      </c>
      <c r="N28" s="133"/>
      <c r="O28" s="133"/>
      <c r="P28" s="133">
        <v>15</v>
      </c>
    </row>
    <row r="29" spans="2:16" ht="12.6" customHeight="1">
      <c r="B29" s="626"/>
      <c r="C29" s="626"/>
      <c r="D29" s="626"/>
      <c r="F29" s="261" t="s">
        <v>15</v>
      </c>
      <c r="H29" s="133">
        <v>14</v>
      </c>
      <c r="J29" s="133">
        <v>15</v>
      </c>
      <c r="L29" s="261" t="s">
        <v>15</v>
      </c>
      <c r="M29" s="133"/>
      <c r="N29" s="133">
        <v>14</v>
      </c>
      <c r="O29" s="133"/>
      <c r="P29" s="133">
        <v>15</v>
      </c>
    </row>
    <row r="30" spans="2:16" ht="12.6" customHeight="1">
      <c r="B30" s="626"/>
      <c r="C30" s="626"/>
      <c r="D30" s="626"/>
      <c r="F30" s="261" t="s">
        <v>20</v>
      </c>
      <c r="H30" s="133">
        <v>13</v>
      </c>
      <c r="J30" s="133">
        <v>15</v>
      </c>
      <c r="L30" s="261" t="s">
        <v>20</v>
      </c>
      <c r="M30" s="133"/>
      <c r="N30" s="133">
        <v>13</v>
      </c>
      <c r="O30" s="133"/>
      <c r="P30" s="133">
        <v>15</v>
      </c>
    </row>
    <row r="31" spans="2:16">
      <c r="F31" s="261" t="s">
        <v>26</v>
      </c>
      <c r="H31" s="133">
        <v>12</v>
      </c>
      <c r="J31" s="133">
        <v>15</v>
      </c>
      <c r="L31" s="261" t="s">
        <v>28</v>
      </c>
      <c r="M31" s="133"/>
      <c r="N31" s="133">
        <v>10</v>
      </c>
      <c r="O31" s="133"/>
      <c r="P31" s="133">
        <v>15</v>
      </c>
    </row>
    <row r="32" spans="2:16">
      <c r="F32" s="261" t="s">
        <v>28</v>
      </c>
      <c r="H32" s="133">
        <v>10</v>
      </c>
      <c r="J32" s="133">
        <v>15</v>
      </c>
      <c r="L32" s="261" t="s">
        <v>18</v>
      </c>
      <c r="M32" s="133"/>
      <c r="N32" s="133">
        <v>10</v>
      </c>
      <c r="O32" s="133"/>
      <c r="P32" s="133">
        <v>15</v>
      </c>
    </row>
    <row r="33" spans="6:16">
      <c r="F33" s="261" t="s">
        <v>18</v>
      </c>
      <c r="H33" s="133">
        <v>10</v>
      </c>
      <c r="J33" s="133">
        <v>15</v>
      </c>
      <c r="L33" s="261" t="s">
        <v>14</v>
      </c>
      <c r="M33" s="133"/>
      <c r="N33" s="133">
        <v>9.5</v>
      </c>
      <c r="O33" s="133"/>
      <c r="P33" s="133">
        <v>15</v>
      </c>
    </row>
    <row r="34" spans="6:16">
      <c r="F34" s="261" t="s">
        <v>14</v>
      </c>
      <c r="H34" s="133">
        <v>9.5</v>
      </c>
      <c r="J34" s="133">
        <v>15</v>
      </c>
      <c r="L34" s="261" t="s">
        <v>17</v>
      </c>
      <c r="M34" s="133"/>
      <c r="N34" s="133">
        <v>9</v>
      </c>
      <c r="O34" s="133"/>
      <c r="P34" s="133">
        <v>15</v>
      </c>
    </row>
    <row r="35" spans="6:16">
      <c r="F35" s="261" t="s">
        <v>17</v>
      </c>
      <c r="H35" s="133">
        <v>9</v>
      </c>
      <c r="J35" s="133">
        <v>15</v>
      </c>
      <c r="L35" s="261" t="s">
        <v>24</v>
      </c>
      <c r="M35" s="133"/>
      <c r="N35" s="133">
        <v>7</v>
      </c>
      <c r="O35" s="133"/>
      <c r="P35" s="133">
        <v>15</v>
      </c>
    </row>
    <row r="36" spans="6:16">
      <c r="F36" s="261" t="s">
        <v>24</v>
      </c>
      <c r="H36" s="133">
        <v>7</v>
      </c>
      <c r="J36" s="133">
        <v>15</v>
      </c>
      <c r="L36" s="261" t="s">
        <v>19</v>
      </c>
      <c r="M36" s="133"/>
      <c r="N36" s="133">
        <v>6</v>
      </c>
      <c r="O36" s="133"/>
      <c r="P36" s="133">
        <v>15</v>
      </c>
    </row>
    <row r="37" spans="6:16">
      <c r="F37" s="261" t="s">
        <v>19</v>
      </c>
      <c r="H37" s="133">
        <v>6</v>
      </c>
      <c r="J37" s="133">
        <v>15</v>
      </c>
      <c r="L37" s="261" t="s">
        <v>11</v>
      </c>
      <c r="M37" s="133"/>
      <c r="N37" s="133">
        <v>6</v>
      </c>
      <c r="O37" s="133"/>
      <c r="P37" s="133">
        <v>15</v>
      </c>
    </row>
    <row r="38" spans="6:16">
      <c r="F38" s="261" t="s">
        <v>11</v>
      </c>
      <c r="H38" s="133">
        <v>6</v>
      </c>
      <c r="J38" s="133">
        <v>15</v>
      </c>
      <c r="L38" s="261" t="s">
        <v>13</v>
      </c>
      <c r="M38" s="133"/>
      <c r="N38" s="133">
        <v>5.5</v>
      </c>
      <c r="O38" s="133"/>
      <c r="P38" s="133">
        <v>15</v>
      </c>
    </row>
    <row r="39" spans="6:16">
      <c r="F39" s="261" t="s">
        <v>13</v>
      </c>
      <c r="H39" s="133">
        <v>5.5</v>
      </c>
      <c r="J39" s="133">
        <v>15</v>
      </c>
      <c r="L39" s="261" t="s">
        <v>26</v>
      </c>
      <c r="M39" s="133"/>
      <c r="N39" s="133">
        <v>5</v>
      </c>
      <c r="O39" s="133"/>
      <c r="P39" s="133">
        <v>15</v>
      </c>
    </row>
    <row r="40" spans="6:16">
      <c r="F40" s="261" t="s">
        <v>12</v>
      </c>
      <c r="I40" s="133">
        <v>4</v>
      </c>
      <c r="J40" s="133">
        <v>15</v>
      </c>
      <c r="L40" s="261" t="s">
        <v>12</v>
      </c>
      <c r="M40" s="133"/>
      <c r="N40" s="133"/>
      <c r="O40" s="133">
        <v>4</v>
      </c>
      <c r="P40" s="133">
        <v>15</v>
      </c>
    </row>
    <row r="41" spans="6:16">
      <c r="F41" s="261" t="s">
        <v>16</v>
      </c>
      <c r="I41" s="133">
        <v>4</v>
      </c>
      <c r="J41" s="133">
        <v>15</v>
      </c>
      <c r="L41" s="261" t="s">
        <v>16</v>
      </c>
      <c r="M41" s="133"/>
      <c r="N41" s="133"/>
      <c r="O41" s="133">
        <v>4</v>
      </c>
      <c r="P41" s="133">
        <v>15</v>
      </c>
    </row>
    <row r="42" spans="6:16">
      <c r="F42" s="261" t="s">
        <v>21</v>
      </c>
      <c r="I42" s="133">
        <v>3</v>
      </c>
      <c r="J42" s="133">
        <v>15</v>
      </c>
      <c r="L42" s="261" t="s">
        <v>21</v>
      </c>
      <c r="M42" s="133"/>
      <c r="N42" s="133"/>
      <c r="O42" s="133">
        <v>3</v>
      </c>
      <c r="P42" s="133">
        <v>15</v>
      </c>
    </row>
    <row r="43" spans="6:16">
      <c r="F43" s="261" t="s">
        <v>23</v>
      </c>
      <c r="I43" s="133">
        <v>0</v>
      </c>
      <c r="J43" s="133">
        <v>15</v>
      </c>
      <c r="L43" s="261" t="s">
        <v>23</v>
      </c>
      <c r="M43" s="133"/>
      <c r="N43" s="133"/>
      <c r="O43" s="133">
        <v>0</v>
      </c>
      <c r="P43" s="133">
        <v>15</v>
      </c>
    </row>
    <row r="44" spans="6:16" ht="14.25" thickBot="1">
      <c r="F44" s="262" t="s">
        <v>10</v>
      </c>
      <c r="G44" s="263"/>
      <c r="H44" s="263"/>
      <c r="I44" s="263">
        <v>0</v>
      </c>
      <c r="J44" s="263">
        <v>15</v>
      </c>
      <c r="L44" s="262" t="s">
        <v>10</v>
      </c>
      <c r="M44" s="263"/>
      <c r="N44" s="263"/>
      <c r="O44" s="263">
        <v>0</v>
      </c>
      <c r="P44" s="263">
        <v>15</v>
      </c>
    </row>
    <row r="46" spans="6:16">
      <c r="F46" s="628" t="s">
        <v>774</v>
      </c>
      <c r="G46" s="628"/>
      <c r="H46" s="628"/>
      <c r="I46" s="628"/>
      <c r="J46" s="628"/>
      <c r="L46" s="628" t="s">
        <v>776</v>
      </c>
      <c r="M46" s="628"/>
      <c r="N46" s="628"/>
      <c r="O46" s="628"/>
      <c r="P46" s="628"/>
    </row>
    <row r="47" spans="6:16" ht="27">
      <c r="F47" s="259"/>
      <c r="G47" s="210" t="s">
        <v>1085</v>
      </c>
      <c r="H47" s="210" t="s">
        <v>1086</v>
      </c>
      <c r="I47" s="210" t="s">
        <v>1087</v>
      </c>
      <c r="J47" s="210" t="s">
        <v>618</v>
      </c>
      <c r="L47" s="260"/>
      <c r="M47" s="210" t="s">
        <v>1085</v>
      </c>
      <c r="N47" s="210" t="s">
        <v>1086</v>
      </c>
      <c r="O47" s="210" t="s">
        <v>1087</v>
      </c>
      <c r="P47" s="210" t="s">
        <v>618</v>
      </c>
    </row>
    <row r="48" spans="6:16">
      <c r="F48" s="133" t="s">
        <v>24</v>
      </c>
      <c r="G48" s="133">
        <v>19</v>
      </c>
      <c r="J48" s="133">
        <v>15</v>
      </c>
      <c r="L48" s="133" t="s">
        <v>26</v>
      </c>
      <c r="M48" s="133"/>
      <c r="N48" s="133">
        <v>12</v>
      </c>
      <c r="O48" s="133"/>
      <c r="P48" s="133">
        <v>15</v>
      </c>
    </row>
    <row r="49" spans="6:16">
      <c r="F49" s="133" t="s">
        <v>26</v>
      </c>
      <c r="H49" s="133">
        <v>12</v>
      </c>
      <c r="J49" s="133">
        <v>15</v>
      </c>
      <c r="L49" s="133" t="s">
        <v>28</v>
      </c>
      <c r="M49" s="133"/>
      <c r="N49" s="133">
        <v>10</v>
      </c>
      <c r="O49" s="133"/>
      <c r="P49" s="133">
        <v>15</v>
      </c>
    </row>
    <row r="50" spans="6:16">
      <c r="F50" s="133" t="s">
        <v>28</v>
      </c>
      <c r="H50" s="133">
        <v>10</v>
      </c>
      <c r="J50" s="133">
        <v>15</v>
      </c>
      <c r="L50" s="133" t="s">
        <v>15</v>
      </c>
      <c r="M50" s="133"/>
      <c r="N50" s="133">
        <v>10</v>
      </c>
      <c r="O50" s="133"/>
      <c r="P50" s="133">
        <v>15</v>
      </c>
    </row>
    <row r="51" spans="6:16">
      <c r="F51" s="133" t="s">
        <v>15</v>
      </c>
      <c r="H51" s="133">
        <v>10</v>
      </c>
      <c r="J51" s="133">
        <v>15</v>
      </c>
      <c r="L51" s="133" t="s">
        <v>18</v>
      </c>
      <c r="M51" s="133"/>
      <c r="N51" s="133">
        <v>10</v>
      </c>
      <c r="O51" s="133"/>
      <c r="P51" s="133">
        <v>15</v>
      </c>
    </row>
    <row r="52" spans="6:16">
      <c r="F52" s="133" t="s">
        <v>18</v>
      </c>
      <c r="H52" s="133">
        <v>10</v>
      </c>
      <c r="J52" s="133">
        <v>15</v>
      </c>
      <c r="L52" s="133" t="s">
        <v>25</v>
      </c>
      <c r="M52" s="133"/>
      <c r="N52" s="133">
        <v>9</v>
      </c>
      <c r="O52" s="133"/>
      <c r="P52" s="133">
        <v>15</v>
      </c>
    </row>
    <row r="53" spans="6:16">
      <c r="F53" s="133" t="s">
        <v>16</v>
      </c>
      <c r="H53" s="133">
        <v>10</v>
      </c>
      <c r="J53" s="133">
        <v>15</v>
      </c>
      <c r="L53" s="133" t="s">
        <v>27</v>
      </c>
      <c r="M53" s="133"/>
      <c r="N53" s="133">
        <v>9</v>
      </c>
      <c r="O53" s="133"/>
      <c r="P53" s="133">
        <v>15</v>
      </c>
    </row>
    <row r="54" spans="6:16">
      <c r="F54" s="133" t="s">
        <v>14</v>
      </c>
      <c r="H54" s="133">
        <v>9.5</v>
      </c>
      <c r="J54" s="133">
        <v>15</v>
      </c>
      <c r="L54" s="133" t="s">
        <v>17</v>
      </c>
      <c r="M54" s="133"/>
      <c r="N54" s="133">
        <v>9</v>
      </c>
      <c r="O54" s="133"/>
      <c r="P54" s="133">
        <v>15</v>
      </c>
    </row>
    <row r="55" spans="6:16">
      <c r="F55" s="133" t="s">
        <v>27</v>
      </c>
      <c r="H55" s="133">
        <v>9</v>
      </c>
      <c r="J55" s="133">
        <v>15</v>
      </c>
      <c r="L55" s="133" t="s">
        <v>24</v>
      </c>
      <c r="M55" s="133"/>
      <c r="N55" s="133">
        <v>7</v>
      </c>
      <c r="O55" s="133"/>
      <c r="P55" s="133">
        <v>15</v>
      </c>
    </row>
    <row r="56" spans="6:16">
      <c r="F56" s="133" t="s">
        <v>17</v>
      </c>
      <c r="H56" s="133">
        <v>9</v>
      </c>
      <c r="J56" s="133">
        <v>15</v>
      </c>
      <c r="L56" s="133" t="s">
        <v>20</v>
      </c>
      <c r="M56" s="133"/>
      <c r="N56" s="133">
        <v>6</v>
      </c>
      <c r="O56" s="133"/>
      <c r="P56" s="133">
        <v>15</v>
      </c>
    </row>
    <row r="57" spans="6:16">
      <c r="F57" s="133" t="s">
        <v>20</v>
      </c>
      <c r="H57" s="133">
        <v>6</v>
      </c>
      <c r="J57" s="133">
        <v>15</v>
      </c>
      <c r="L57" s="133" t="s">
        <v>19</v>
      </c>
      <c r="M57" s="133"/>
      <c r="N57" s="133">
        <v>6</v>
      </c>
      <c r="O57" s="133"/>
      <c r="P57" s="133">
        <v>15</v>
      </c>
    </row>
    <row r="58" spans="6:16">
      <c r="F58" s="133" t="s">
        <v>19</v>
      </c>
      <c r="H58" s="133">
        <v>6</v>
      </c>
      <c r="J58" s="133">
        <v>15</v>
      </c>
      <c r="L58" s="133" t="s">
        <v>11</v>
      </c>
      <c r="M58" s="133"/>
      <c r="N58" s="133">
        <v>6</v>
      </c>
      <c r="O58" s="133"/>
      <c r="P58" s="133">
        <v>15</v>
      </c>
    </row>
    <row r="59" spans="6:16">
      <c r="F59" s="133" t="s">
        <v>11</v>
      </c>
      <c r="H59" s="133">
        <v>6</v>
      </c>
      <c r="J59" s="133">
        <v>15</v>
      </c>
      <c r="L59" s="133" t="s">
        <v>13</v>
      </c>
      <c r="M59" s="133"/>
      <c r="N59" s="133">
        <v>5.5</v>
      </c>
      <c r="O59" s="133"/>
      <c r="P59" s="133">
        <v>15</v>
      </c>
    </row>
    <row r="60" spans="6:16">
      <c r="F60" s="133" t="s">
        <v>25</v>
      </c>
      <c r="H60" s="133">
        <v>5</v>
      </c>
      <c r="J60" s="133">
        <v>15</v>
      </c>
      <c r="L60" s="133" t="s">
        <v>14</v>
      </c>
      <c r="M60" s="133"/>
      <c r="N60" s="133">
        <v>5</v>
      </c>
      <c r="O60" s="133"/>
      <c r="P60" s="133">
        <v>15</v>
      </c>
    </row>
    <row r="61" spans="6:16">
      <c r="F61" s="133" t="s">
        <v>12</v>
      </c>
      <c r="I61" s="133">
        <v>4</v>
      </c>
      <c r="J61" s="133">
        <v>15</v>
      </c>
      <c r="L61" s="133" t="s">
        <v>10</v>
      </c>
      <c r="M61" s="133"/>
      <c r="N61" s="133">
        <v>5</v>
      </c>
      <c r="O61" s="133"/>
      <c r="P61" s="133">
        <v>15</v>
      </c>
    </row>
    <row r="62" spans="6:16">
      <c r="F62" s="133" t="s">
        <v>21</v>
      </c>
      <c r="I62" s="133">
        <v>3</v>
      </c>
      <c r="J62" s="133">
        <v>15</v>
      </c>
      <c r="L62" s="133" t="s">
        <v>12</v>
      </c>
      <c r="M62" s="133"/>
      <c r="N62" s="133"/>
      <c r="O62" s="133">
        <v>4</v>
      </c>
      <c r="P62" s="133">
        <v>15</v>
      </c>
    </row>
    <row r="63" spans="6:16">
      <c r="F63" s="133" t="s">
        <v>13</v>
      </c>
      <c r="I63" s="133">
        <v>2.1</v>
      </c>
      <c r="J63" s="133">
        <v>15</v>
      </c>
      <c r="L63" s="133" t="s">
        <v>16</v>
      </c>
      <c r="M63" s="133"/>
      <c r="N63" s="133"/>
      <c r="O63" s="133">
        <v>4</v>
      </c>
      <c r="P63" s="133">
        <v>15</v>
      </c>
    </row>
    <row r="64" spans="6:16">
      <c r="F64" s="133" t="s">
        <v>23</v>
      </c>
      <c r="I64" s="133">
        <v>0</v>
      </c>
      <c r="J64" s="133">
        <v>15</v>
      </c>
      <c r="L64" s="133" t="s">
        <v>21</v>
      </c>
      <c r="M64" s="133"/>
      <c r="N64" s="133"/>
      <c r="O64" s="133">
        <v>3</v>
      </c>
      <c r="P64" s="133">
        <v>15</v>
      </c>
    </row>
    <row r="65" spans="6:16" ht="14.25" thickBot="1">
      <c r="F65" s="263" t="s">
        <v>10</v>
      </c>
      <c r="G65" s="263"/>
      <c r="H65" s="263"/>
      <c r="I65" s="263">
        <v>0</v>
      </c>
      <c r="J65" s="263">
        <v>15</v>
      </c>
      <c r="L65" s="263" t="s">
        <v>23</v>
      </c>
      <c r="M65" s="263"/>
      <c r="N65" s="263"/>
      <c r="O65" s="263">
        <v>0</v>
      </c>
      <c r="P65" s="263">
        <v>15</v>
      </c>
    </row>
    <row r="67" spans="6:16" ht="14.25">
      <c r="F67" s="264" t="s">
        <v>320</v>
      </c>
      <c r="G67" s="134"/>
      <c r="H67" s="134"/>
    </row>
    <row r="68" spans="6:16" ht="12.6" customHeight="1">
      <c r="F68" s="627" t="s">
        <v>1091</v>
      </c>
      <c r="G68" s="627"/>
      <c r="H68" s="627"/>
      <c r="I68" s="627"/>
      <c r="J68" s="627"/>
      <c r="K68" s="627"/>
      <c r="L68" s="627"/>
      <c r="M68" s="627"/>
      <c r="N68" s="627"/>
      <c r="O68" s="627"/>
    </row>
    <row r="69" spans="6:16" ht="12.6" customHeight="1">
      <c r="F69" s="627"/>
      <c r="G69" s="627"/>
      <c r="H69" s="627"/>
      <c r="I69" s="627"/>
      <c r="J69" s="627"/>
      <c r="K69" s="627"/>
      <c r="L69" s="627"/>
      <c r="M69" s="627"/>
      <c r="N69" s="627"/>
      <c r="O69" s="627"/>
    </row>
    <row r="70" spans="6:16" ht="12.6" customHeight="1">
      <c r="F70" s="627"/>
      <c r="G70" s="627"/>
      <c r="H70" s="627"/>
      <c r="I70" s="627"/>
      <c r="J70" s="627"/>
      <c r="K70" s="627"/>
      <c r="L70" s="627"/>
      <c r="M70" s="627"/>
      <c r="N70" s="627"/>
      <c r="O70" s="627"/>
    </row>
  </sheetData>
  <mergeCells count="10">
    <mergeCell ref="B2:D2"/>
    <mergeCell ref="F2:O2"/>
    <mergeCell ref="B28:D30"/>
    <mergeCell ref="F68:O70"/>
    <mergeCell ref="F4:J4"/>
    <mergeCell ref="F25:J25"/>
    <mergeCell ref="F46:J46"/>
    <mergeCell ref="L4:P4"/>
    <mergeCell ref="L25:P25"/>
    <mergeCell ref="L46:P46"/>
  </mergeCells>
  <hyperlinks>
    <hyperlink ref="A1" location="GRÁFICOS!A1" display="GRÁFICOS" xr:uid="{0267938D-754F-4F2F-9107-4CA58525B0A5}"/>
  </hyperlinks>
  <pageMargins left="0.7" right="0.7" top="0.75" bottom="0.75" header="0.3" footer="0.3"/>
  <pageSetup paperSize="9" orientation="portrait"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6EB7C-7374-4349-80E5-BB5EA2F3B1F4}">
  <sheetPr codeName="Hoja146"/>
  <dimension ref="A1:G18"/>
  <sheetViews>
    <sheetView workbookViewId="0"/>
  </sheetViews>
  <sheetFormatPr baseColWidth="10" defaultColWidth="11.42578125" defaultRowHeight="15.95" customHeight="1"/>
  <cols>
    <col min="1" max="1" width="11.42578125" style="70"/>
    <col min="2" max="2" width="7.140625" style="70" customWidth="1"/>
    <col min="3" max="3" width="14.42578125" style="70" customWidth="1"/>
    <col min="4" max="7" width="12" style="70" customWidth="1"/>
    <col min="8" max="16384" width="11.42578125" style="70"/>
  </cols>
  <sheetData>
    <row r="1" spans="1:7" ht="15.95" customHeight="1">
      <c r="A1" s="79" t="s">
        <v>1270</v>
      </c>
    </row>
    <row r="2" spans="1:7" ht="38.65" customHeight="1">
      <c r="B2" s="579" t="s">
        <v>1401</v>
      </c>
      <c r="C2" s="579"/>
      <c r="D2" s="579"/>
      <c r="E2" s="579"/>
      <c r="F2" s="579"/>
      <c r="G2" s="579"/>
    </row>
    <row r="4" spans="1:7" ht="15.95" customHeight="1">
      <c r="B4" s="580" t="s">
        <v>1402</v>
      </c>
      <c r="C4" s="580"/>
      <c r="D4" s="580"/>
      <c r="E4" s="580"/>
      <c r="F4" s="580"/>
      <c r="G4" s="580"/>
    </row>
    <row r="5" spans="1:7" ht="15.95" customHeight="1">
      <c r="B5" s="376"/>
      <c r="C5" s="384"/>
      <c r="D5" s="585" t="s">
        <v>1403</v>
      </c>
      <c r="E5" s="588"/>
      <c r="F5" s="585" t="s">
        <v>1404</v>
      </c>
      <c r="G5" s="585"/>
    </row>
    <row r="6" spans="1:7" ht="15.95" customHeight="1">
      <c r="B6" s="377" t="s">
        <v>1405</v>
      </c>
      <c r="C6" s="383" t="s">
        <v>1406</v>
      </c>
      <c r="D6" s="383" t="s">
        <v>1407</v>
      </c>
      <c r="E6" s="443" t="s">
        <v>1408</v>
      </c>
      <c r="F6" s="383" t="s">
        <v>1407</v>
      </c>
      <c r="G6" s="383" t="s">
        <v>1408</v>
      </c>
    </row>
    <row r="7" spans="1:7" ht="18" customHeight="1">
      <c r="B7" s="351">
        <v>1</v>
      </c>
      <c r="C7" s="353">
        <v>2</v>
      </c>
      <c r="D7" s="386">
        <v>3.9</v>
      </c>
      <c r="E7" s="353" t="s">
        <v>1409</v>
      </c>
      <c r="F7" s="353">
        <v>194.7</v>
      </c>
      <c r="G7" s="379" t="s">
        <v>1409</v>
      </c>
    </row>
    <row r="8" spans="1:7" ht="18" customHeight="1">
      <c r="B8" s="351">
        <v>2</v>
      </c>
      <c r="C8" s="353">
        <v>2.42</v>
      </c>
      <c r="D8" s="386">
        <v>5.4</v>
      </c>
      <c r="E8" s="353">
        <v>0.06</v>
      </c>
      <c r="F8" s="353">
        <v>224.7</v>
      </c>
      <c r="G8" s="379">
        <v>2.54</v>
      </c>
    </row>
    <row r="9" spans="1:7" ht="18" customHeight="1">
      <c r="B9" s="351">
        <v>3</v>
      </c>
      <c r="C9" s="353">
        <v>3.29</v>
      </c>
      <c r="D9" s="386">
        <v>6.9</v>
      </c>
      <c r="E9" s="353">
        <v>0.06</v>
      </c>
      <c r="F9" s="353">
        <v>208.8</v>
      </c>
      <c r="G9" s="379">
        <v>1.7</v>
      </c>
    </row>
    <row r="10" spans="1:7" ht="18" customHeight="1">
      <c r="B10" s="351">
        <v>4</v>
      </c>
      <c r="C10" s="353">
        <v>5.76</v>
      </c>
      <c r="D10" s="386">
        <v>12.7</v>
      </c>
      <c r="E10" s="353">
        <v>0.08</v>
      </c>
      <c r="F10" s="353">
        <v>220.2</v>
      </c>
      <c r="G10" s="379">
        <v>1.46</v>
      </c>
    </row>
    <row r="11" spans="1:7" ht="18" customHeight="1">
      <c r="B11" s="351">
        <v>5</v>
      </c>
      <c r="C11" s="353">
        <v>8.24</v>
      </c>
      <c r="D11" s="386">
        <v>20.399999999999999</v>
      </c>
      <c r="E11" s="353">
        <v>0.11</v>
      </c>
      <c r="F11" s="353">
        <v>247.6</v>
      </c>
      <c r="G11" s="379">
        <v>1.36</v>
      </c>
    </row>
    <row r="12" spans="1:7" ht="18" customHeight="1">
      <c r="B12" s="351">
        <v>6</v>
      </c>
      <c r="C12" s="353">
        <v>10.1</v>
      </c>
      <c r="D12" s="386">
        <v>25.1</v>
      </c>
      <c r="E12" s="353">
        <v>0.12</v>
      </c>
      <c r="F12" s="353">
        <v>248.7</v>
      </c>
      <c r="G12" s="379">
        <v>1.1399999999999999</v>
      </c>
    </row>
    <row r="13" spans="1:7" ht="18" customHeight="1">
      <c r="B13" s="351">
        <v>7</v>
      </c>
      <c r="C13" s="353">
        <v>13.31</v>
      </c>
      <c r="D13" s="386">
        <v>34.5</v>
      </c>
      <c r="E13" s="353">
        <v>0.13</v>
      </c>
      <c r="F13" s="353">
        <v>259.5</v>
      </c>
      <c r="G13" s="379">
        <v>0.99</v>
      </c>
    </row>
    <row r="14" spans="1:7" ht="18" customHeight="1">
      <c r="B14" s="351">
        <v>8</v>
      </c>
      <c r="C14" s="353">
        <v>17.489999999999998</v>
      </c>
      <c r="D14" s="386">
        <v>51.6</v>
      </c>
      <c r="E14" s="353">
        <v>0.16</v>
      </c>
      <c r="F14" s="353">
        <v>295.2</v>
      </c>
      <c r="G14" s="379">
        <v>0.93</v>
      </c>
    </row>
    <row r="15" spans="1:7" ht="18" customHeight="1">
      <c r="B15" s="351">
        <v>9</v>
      </c>
      <c r="C15" s="353">
        <v>22.91</v>
      </c>
      <c r="D15" s="386">
        <v>72.3</v>
      </c>
      <c r="E15" s="353">
        <v>0.18</v>
      </c>
      <c r="F15" s="353">
        <v>315.7</v>
      </c>
      <c r="G15" s="379">
        <v>0.8</v>
      </c>
    </row>
    <row r="16" spans="1:7" ht="18" customHeight="1" thickBot="1">
      <c r="B16" s="351">
        <v>10</v>
      </c>
      <c r="C16" s="353">
        <v>32.03</v>
      </c>
      <c r="D16" s="386">
        <v>198.8</v>
      </c>
      <c r="E16" s="353">
        <v>0.24</v>
      </c>
      <c r="F16" s="353">
        <v>620.6</v>
      </c>
      <c r="G16" s="379">
        <v>0.73</v>
      </c>
    </row>
    <row r="17" spans="2:7" ht="11.1" customHeight="1">
      <c r="B17" s="581" t="s">
        <v>1410</v>
      </c>
      <c r="C17" s="581"/>
      <c r="D17" s="581"/>
      <c r="E17" s="581"/>
      <c r="F17" s="581"/>
      <c r="G17" s="581"/>
    </row>
    <row r="18" spans="2:7" ht="18" customHeight="1">
      <c r="B18" s="582" t="s">
        <v>1411</v>
      </c>
      <c r="C18" s="582"/>
      <c r="D18" s="582"/>
      <c r="E18" s="582"/>
      <c r="F18" s="582"/>
      <c r="G18" s="582"/>
    </row>
  </sheetData>
  <mergeCells count="6">
    <mergeCell ref="B17:G17"/>
    <mergeCell ref="B18:G18"/>
    <mergeCell ref="D5:E5"/>
    <mergeCell ref="B2:G2"/>
    <mergeCell ref="B4:G4"/>
    <mergeCell ref="F5:G5"/>
  </mergeCells>
  <hyperlinks>
    <hyperlink ref="A1" location="CUADROS!A1" display="CUADROS" xr:uid="{6BF1EBFF-ADB3-439E-BF8F-C33E9C7D2C4B}"/>
  </hyperlinks>
  <pageMargins left="0.7" right="0.7" top="0.75" bottom="0.75" header="0.3" footer="0.3"/>
  <pageSetup paperSize="9"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60595-E4CC-4D9D-BB17-0A75E222B3EB}">
  <sheetPr codeName="Hoja84"/>
  <dimension ref="A1:V57"/>
  <sheetViews>
    <sheetView zoomScaleNormal="100" workbookViewId="0"/>
  </sheetViews>
  <sheetFormatPr baseColWidth="10" defaultColWidth="11.42578125" defaultRowHeight="13.5"/>
  <cols>
    <col min="1" max="1" width="11.42578125" style="134"/>
    <col min="2" max="2" width="44.42578125" style="134" customWidth="1"/>
    <col min="3" max="3" width="11.42578125" style="134" customWidth="1"/>
    <col min="4" max="4" width="44.42578125" style="134" customWidth="1"/>
    <col min="5" max="5" width="14" style="134" customWidth="1"/>
    <col min="6" max="7" width="7.5703125" style="133" customWidth="1"/>
    <col min="8" max="10" width="10.5703125" style="133" customWidth="1"/>
    <col min="11" max="11" width="6.42578125" style="134" customWidth="1"/>
    <col min="12" max="22" width="10.5703125" style="134" customWidth="1"/>
    <col min="23" max="16384" width="11.42578125" style="134"/>
  </cols>
  <sheetData>
    <row r="1" spans="1:22">
      <c r="A1" s="80" t="s">
        <v>891</v>
      </c>
      <c r="B1" s="80"/>
      <c r="C1" s="80"/>
      <c r="D1" s="80"/>
      <c r="E1" s="80"/>
    </row>
    <row r="2" spans="1:22" ht="25.5" customHeight="1">
      <c r="B2" s="625" t="s">
        <v>1092</v>
      </c>
      <c r="C2" s="579"/>
      <c r="D2" s="579"/>
      <c r="F2" s="625" t="s">
        <v>1092</v>
      </c>
      <c r="G2" s="625"/>
      <c r="H2" s="625"/>
      <c r="I2" s="625"/>
      <c r="J2" s="625"/>
      <c r="K2" s="625"/>
      <c r="L2" s="625"/>
      <c r="M2" s="625"/>
      <c r="N2" s="625"/>
      <c r="O2" s="625"/>
      <c r="P2" s="625"/>
      <c r="Q2" s="625"/>
      <c r="R2" s="625"/>
      <c r="S2" s="625"/>
      <c r="T2" s="625"/>
      <c r="U2" s="625"/>
      <c r="V2" s="625"/>
    </row>
    <row r="4" spans="1:22" ht="14.45" customHeight="1">
      <c r="F4" s="628" t="s">
        <v>777</v>
      </c>
      <c r="G4" s="628"/>
      <c r="H4" s="628"/>
      <c r="I4" s="628"/>
      <c r="J4" s="628"/>
      <c r="L4" s="628" t="s">
        <v>778</v>
      </c>
      <c r="M4" s="628"/>
      <c r="N4" s="628"/>
      <c r="O4" s="628"/>
      <c r="P4" s="628"/>
      <c r="R4" s="628" t="s">
        <v>779</v>
      </c>
      <c r="S4" s="628"/>
      <c r="T4" s="628"/>
      <c r="U4" s="628"/>
      <c r="V4" s="628"/>
    </row>
    <row r="5" spans="1:22" ht="40.5">
      <c r="F5" s="259"/>
      <c r="G5" s="210" t="s">
        <v>1085</v>
      </c>
      <c r="H5" s="210" t="s">
        <v>1086</v>
      </c>
      <c r="I5" s="210" t="s">
        <v>1087</v>
      </c>
      <c r="J5" s="210" t="s">
        <v>618</v>
      </c>
      <c r="L5" s="259"/>
      <c r="M5" s="210" t="s">
        <v>1085</v>
      </c>
      <c r="N5" s="210" t="s">
        <v>1086</v>
      </c>
      <c r="O5" s="210" t="s">
        <v>1087</v>
      </c>
      <c r="P5" s="210" t="s">
        <v>618</v>
      </c>
      <c r="R5" s="260"/>
      <c r="S5" s="210" t="s">
        <v>1085</v>
      </c>
      <c r="T5" s="210" t="s">
        <v>1086</v>
      </c>
      <c r="U5" s="210" t="s">
        <v>1087</v>
      </c>
      <c r="V5" s="210" t="s">
        <v>618</v>
      </c>
    </row>
    <row r="6" spans="1:22">
      <c r="F6" s="261" t="s">
        <v>20</v>
      </c>
      <c r="G6" s="133">
        <v>21</v>
      </c>
      <c r="J6" s="133">
        <v>15</v>
      </c>
      <c r="L6" s="261" t="s">
        <v>20</v>
      </c>
      <c r="M6" s="133">
        <v>24</v>
      </c>
      <c r="N6" s="133"/>
      <c r="O6" s="133"/>
      <c r="P6" s="133">
        <v>15</v>
      </c>
      <c r="R6" s="261" t="s">
        <v>20</v>
      </c>
      <c r="S6" s="133">
        <v>24</v>
      </c>
      <c r="T6" s="133"/>
      <c r="U6" s="133"/>
      <c r="V6" s="133">
        <v>15</v>
      </c>
    </row>
    <row r="7" spans="1:22">
      <c r="F7" s="261" t="s">
        <v>23</v>
      </c>
      <c r="G7" s="133">
        <v>21</v>
      </c>
      <c r="J7" s="133">
        <v>15</v>
      </c>
      <c r="L7" s="261" t="s">
        <v>24</v>
      </c>
      <c r="M7" s="133">
        <v>21</v>
      </c>
      <c r="N7" s="133"/>
      <c r="O7" s="133"/>
      <c r="P7" s="133">
        <v>15</v>
      </c>
      <c r="R7" s="261" t="s">
        <v>23</v>
      </c>
      <c r="S7" s="133">
        <v>23</v>
      </c>
      <c r="T7" s="133"/>
      <c r="U7" s="133"/>
      <c r="V7" s="133">
        <v>15</v>
      </c>
    </row>
    <row r="8" spans="1:22">
      <c r="F8" s="261" t="s">
        <v>11</v>
      </c>
      <c r="G8" s="133">
        <v>20</v>
      </c>
      <c r="J8" s="133">
        <v>15</v>
      </c>
      <c r="L8" s="261" t="s">
        <v>19</v>
      </c>
      <c r="M8" s="133">
        <v>21</v>
      </c>
      <c r="N8" s="133"/>
      <c r="O8" s="133"/>
      <c r="P8" s="133">
        <v>15</v>
      </c>
      <c r="R8" s="261" t="s">
        <v>26</v>
      </c>
      <c r="S8" s="133">
        <v>21</v>
      </c>
      <c r="T8" s="133"/>
      <c r="U8" s="133"/>
      <c r="V8" s="133">
        <v>15</v>
      </c>
    </row>
    <row r="9" spans="1:22">
      <c r="F9" s="261" t="s">
        <v>16</v>
      </c>
      <c r="H9" s="133">
        <v>14</v>
      </c>
      <c r="J9" s="133">
        <v>15</v>
      </c>
      <c r="L9" s="261" t="s">
        <v>26</v>
      </c>
      <c r="M9" s="133">
        <v>21</v>
      </c>
      <c r="N9" s="133"/>
      <c r="O9" s="133"/>
      <c r="P9" s="133">
        <v>15</v>
      </c>
      <c r="R9" s="261" t="s">
        <v>25</v>
      </c>
      <c r="S9" s="133">
        <v>21</v>
      </c>
      <c r="T9" s="133"/>
      <c r="U9" s="133"/>
      <c r="V9" s="133">
        <v>15</v>
      </c>
    </row>
    <row r="10" spans="1:22">
      <c r="F10" s="261" t="s">
        <v>24</v>
      </c>
      <c r="H10" s="133">
        <v>13.5</v>
      </c>
      <c r="J10" s="133">
        <v>15</v>
      </c>
      <c r="L10" s="261" t="s">
        <v>25</v>
      </c>
      <c r="M10" s="133">
        <v>21</v>
      </c>
      <c r="N10" s="133"/>
      <c r="O10" s="133"/>
      <c r="P10" s="133">
        <v>15</v>
      </c>
      <c r="R10" s="261" t="s">
        <v>28</v>
      </c>
      <c r="S10" s="133">
        <v>20</v>
      </c>
      <c r="T10" s="133"/>
      <c r="U10" s="133"/>
      <c r="V10" s="133">
        <v>15</v>
      </c>
    </row>
    <row r="11" spans="1:22">
      <c r="F11" s="261" t="s">
        <v>26</v>
      </c>
      <c r="H11" s="133">
        <v>13</v>
      </c>
      <c r="J11" s="133">
        <v>15</v>
      </c>
      <c r="L11" s="261" t="s">
        <v>28</v>
      </c>
      <c r="M11" s="133">
        <v>20</v>
      </c>
      <c r="N11" s="133"/>
      <c r="O11" s="133"/>
      <c r="P11" s="133">
        <v>15</v>
      </c>
      <c r="R11" s="261" t="s">
        <v>27</v>
      </c>
      <c r="S11" s="133">
        <v>20</v>
      </c>
      <c r="T11" s="133"/>
      <c r="U11" s="133"/>
      <c r="V11" s="133">
        <v>15</v>
      </c>
    </row>
    <row r="12" spans="1:22">
      <c r="F12" s="261" t="s">
        <v>25</v>
      </c>
      <c r="H12" s="133">
        <v>13</v>
      </c>
      <c r="J12" s="133">
        <v>15</v>
      </c>
      <c r="L12" s="261" t="s">
        <v>27</v>
      </c>
      <c r="M12" s="133">
        <v>20</v>
      </c>
      <c r="N12" s="133"/>
      <c r="O12" s="133"/>
      <c r="P12" s="133">
        <v>15</v>
      </c>
      <c r="R12" s="261" t="s">
        <v>13</v>
      </c>
      <c r="S12" s="133">
        <v>20</v>
      </c>
      <c r="T12" s="133"/>
      <c r="U12" s="133"/>
      <c r="V12" s="133">
        <v>15</v>
      </c>
    </row>
    <row r="13" spans="1:22">
      <c r="F13" s="261" t="s">
        <v>28</v>
      </c>
      <c r="H13" s="133">
        <v>12</v>
      </c>
      <c r="J13" s="133">
        <v>15</v>
      </c>
      <c r="L13" s="261" t="s">
        <v>15</v>
      </c>
      <c r="M13" s="133"/>
      <c r="N13" s="133">
        <v>14</v>
      </c>
      <c r="O13" s="133"/>
      <c r="P13" s="133">
        <v>15</v>
      </c>
      <c r="R13" s="261" t="s">
        <v>15</v>
      </c>
      <c r="S13" s="133"/>
      <c r="T13" s="133">
        <v>14</v>
      </c>
      <c r="U13" s="133"/>
      <c r="V13" s="133">
        <v>15</v>
      </c>
    </row>
    <row r="14" spans="1:22">
      <c r="F14" s="261" t="s">
        <v>27</v>
      </c>
      <c r="H14" s="133">
        <v>10</v>
      </c>
      <c r="J14" s="133">
        <v>15</v>
      </c>
      <c r="L14" s="261" t="s">
        <v>23</v>
      </c>
      <c r="M14" s="133"/>
      <c r="N14" s="133">
        <v>13.5</v>
      </c>
      <c r="O14" s="133"/>
      <c r="P14" s="133">
        <v>15</v>
      </c>
      <c r="R14" s="261" t="s">
        <v>18</v>
      </c>
      <c r="S14" s="133"/>
      <c r="T14" s="133">
        <v>10</v>
      </c>
      <c r="U14" s="133"/>
      <c r="V14" s="133">
        <v>15</v>
      </c>
    </row>
    <row r="15" spans="1:22">
      <c r="F15" s="261" t="s">
        <v>18</v>
      </c>
      <c r="H15" s="133">
        <v>10</v>
      </c>
      <c r="J15" s="133">
        <v>15</v>
      </c>
      <c r="L15" s="261" t="s">
        <v>11</v>
      </c>
      <c r="M15" s="133"/>
      <c r="N15" s="133">
        <v>13</v>
      </c>
      <c r="O15" s="133"/>
      <c r="P15" s="133">
        <v>15</v>
      </c>
      <c r="R15" s="261" t="s">
        <v>12</v>
      </c>
      <c r="S15" s="133"/>
      <c r="T15" s="133">
        <v>10</v>
      </c>
      <c r="U15" s="133"/>
      <c r="V15" s="133">
        <v>15</v>
      </c>
    </row>
    <row r="16" spans="1:22">
      <c r="F16" s="261" t="s">
        <v>10</v>
      </c>
      <c r="H16" s="133">
        <v>10</v>
      </c>
      <c r="J16" s="133">
        <v>15</v>
      </c>
      <c r="L16" s="261" t="s">
        <v>18</v>
      </c>
      <c r="M16" s="133"/>
      <c r="N16" s="133">
        <v>10</v>
      </c>
      <c r="O16" s="133"/>
      <c r="P16" s="133">
        <v>15</v>
      </c>
      <c r="R16" s="261" t="s">
        <v>16</v>
      </c>
      <c r="S16" s="133"/>
      <c r="T16" s="133">
        <v>10</v>
      </c>
      <c r="U16" s="133"/>
      <c r="V16" s="133">
        <v>15</v>
      </c>
    </row>
    <row r="17" spans="2:22">
      <c r="F17" s="261" t="s">
        <v>15</v>
      </c>
      <c r="H17" s="133">
        <v>10</v>
      </c>
      <c r="J17" s="133">
        <v>15</v>
      </c>
      <c r="L17" s="261" t="s">
        <v>12</v>
      </c>
      <c r="M17" s="133"/>
      <c r="N17" s="133">
        <v>10</v>
      </c>
      <c r="O17" s="133"/>
      <c r="P17" s="133">
        <v>15</v>
      </c>
      <c r="R17" s="261" t="s">
        <v>14</v>
      </c>
      <c r="S17" s="133"/>
      <c r="T17" s="133">
        <v>9.5</v>
      </c>
      <c r="U17" s="133"/>
      <c r="V17" s="133">
        <v>15</v>
      </c>
    </row>
    <row r="18" spans="2:22">
      <c r="F18" s="261" t="s">
        <v>12</v>
      </c>
      <c r="H18" s="133">
        <v>9.5</v>
      </c>
      <c r="J18" s="133">
        <v>15</v>
      </c>
      <c r="L18" s="261" t="s">
        <v>16</v>
      </c>
      <c r="M18" s="133"/>
      <c r="N18" s="133">
        <v>10</v>
      </c>
      <c r="O18" s="133"/>
      <c r="P18" s="133">
        <v>15</v>
      </c>
      <c r="R18" s="261" t="s">
        <v>17</v>
      </c>
      <c r="S18" s="133"/>
      <c r="T18" s="133">
        <v>9</v>
      </c>
      <c r="U18" s="133"/>
      <c r="V18" s="133">
        <v>15</v>
      </c>
    </row>
    <row r="19" spans="2:22">
      <c r="F19" s="261" t="s">
        <v>13</v>
      </c>
      <c r="H19" s="133">
        <v>9</v>
      </c>
      <c r="J19" s="133">
        <v>15</v>
      </c>
      <c r="L19" s="261" t="s">
        <v>14</v>
      </c>
      <c r="M19" s="133"/>
      <c r="N19" s="133">
        <v>9.5</v>
      </c>
      <c r="O19" s="133"/>
      <c r="P19" s="133">
        <v>15</v>
      </c>
      <c r="R19" s="261" t="s">
        <v>24</v>
      </c>
      <c r="S19" s="133"/>
      <c r="T19" s="133">
        <v>7</v>
      </c>
      <c r="U19" s="133"/>
      <c r="V19" s="133">
        <v>15</v>
      </c>
    </row>
    <row r="20" spans="2:22">
      <c r="F20" s="261" t="s">
        <v>14</v>
      </c>
      <c r="H20" s="133">
        <v>7</v>
      </c>
      <c r="J20" s="133">
        <v>15</v>
      </c>
      <c r="L20" s="261" t="s">
        <v>17</v>
      </c>
      <c r="M20" s="133"/>
      <c r="N20" s="133">
        <v>9</v>
      </c>
      <c r="O20" s="133"/>
      <c r="P20" s="133">
        <v>15</v>
      </c>
      <c r="R20" s="261" t="s">
        <v>19</v>
      </c>
      <c r="S20" s="133"/>
      <c r="T20" s="133">
        <v>6</v>
      </c>
      <c r="U20" s="133"/>
      <c r="V20" s="133">
        <v>15</v>
      </c>
    </row>
    <row r="21" spans="2:22">
      <c r="F21" s="261" t="s">
        <v>17</v>
      </c>
      <c r="H21" s="133">
        <v>6</v>
      </c>
      <c r="J21" s="133">
        <v>15</v>
      </c>
      <c r="L21" s="261" t="s">
        <v>13</v>
      </c>
      <c r="M21" s="133"/>
      <c r="N21" s="133">
        <v>5.5</v>
      </c>
      <c r="O21" s="133"/>
      <c r="P21" s="133">
        <v>15</v>
      </c>
      <c r="R21" s="261" t="s">
        <v>11</v>
      </c>
      <c r="S21" s="133"/>
      <c r="T21" s="133">
        <v>6</v>
      </c>
      <c r="U21" s="133"/>
      <c r="V21" s="133">
        <v>15</v>
      </c>
    </row>
    <row r="22" spans="2:22">
      <c r="F22" s="261" t="s">
        <v>19</v>
      </c>
      <c r="H22" s="133">
        <v>5.5</v>
      </c>
      <c r="J22" s="133">
        <v>15</v>
      </c>
      <c r="L22" s="261" t="s">
        <v>21</v>
      </c>
      <c r="M22" s="133"/>
      <c r="N22" s="133"/>
      <c r="O22" s="133">
        <v>3</v>
      </c>
      <c r="P22" s="133">
        <v>15</v>
      </c>
      <c r="R22" s="261" t="s">
        <v>10</v>
      </c>
      <c r="S22" s="133"/>
      <c r="T22" s="133">
        <v>5</v>
      </c>
      <c r="U22" s="133"/>
      <c r="V22" s="133">
        <v>15</v>
      </c>
    </row>
    <row r="23" spans="2:22" ht="15" thickBot="1">
      <c r="B23" s="264" t="s">
        <v>320</v>
      </c>
      <c r="F23" s="262" t="s">
        <v>21</v>
      </c>
      <c r="G23" s="263"/>
      <c r="H23" s="263"/>
      <c r="I23" s="263">
        <v>3</v>
      </c>
      <c r="J23" s="263">
        <v>15</v>
      </c>
      <c r="L23" s="262" t="s">
        <v>10</v>
      </c>
      <c r="M23" s="263"/>
      <c r="N23" s="263"/>
      <c r="O23" s="263">
        <v>0</v>
      </c>
      <c r="P23" s="263">
        <v>15</v>
      </c>
      <c r="R23" s="262" t="s">
        <v>21</v>
      </c>
      <c r="S23" s="263"/>
      <c r="T23" s="263"/>
      <c r="U23" s="263">
        <v>3</v>
      </c>
      <c r="V23" s="263">
        <v>15</v>
      </c>
    </row>
    <row r="24" spans="2:22" ht="12.6" customHeight="1">
      <c r="B24" s="627" t="s">
        <v>1094</v>
      </c>
      <c r="C24" s="627"/>
      <c r="D24" s="627"/>
    </row>
    <row r="25" spans="2:22" ht="12.6" customHeight="1">
      <c r="B25" s="627"/>
      <c r="C25" s="627"/>
      <c r="D25" s="627"/>
      <c r="F25" s="264" t="s">
        <v>320</v>
      </c>
      <c r="G25" s="134"/>
      <c r="H25" s="134"/>
      <c r="K25" s="133"/>
    </row>
    <row r="26" spans="2:22" ht="12.6" customHeight="1">
      <c r="F26" s="627" t="s">
        <v>1094</v>
      </c>
      <c r="G26" s="627"/>
      <c r="H26" s="627"/>
      <c r="I26" s="627"/>
      <c r="J26" s="627"/>
      <c r="K26" s="627"/>
      <c r="L26" s="627"/>
      <c r="M26" s="627"/>
      <c r="N26" s="627"/>
      <c r="O26" s="627"/>
      <c r="P26" s="627"/>
      <c r="Q26" s="627"/>
      <c r="R26" s="627"/>
      <c r="S26" s="627"/>
      <c r="T26" s="627"/>
      <c r="U26" s="627"/>
      <c r="V26" s="627"/>
    </row>
    <row r="27" spans="2:22" ht="14.25">
      <c r="F27" s="265"/>
      <c r="G27" s="265"/>
      <c r="H27" s="265"/>
      <c r="I27" s="265"/>
      <c r="J27" s="265"/>
      <c r="K27" s="265"/>
      <c r="L27" s="265"/>
      <c r="M27" s="265"/>
      <c r="N27" s="265"/>
      <c r="O27" s="265"/>
      <c r="P27" s="265"/>
      <c r="Q27" s="265"/>
      <c r="R27" s="265"/>
      <c r="S27" s="265"/>
      <c r="T27" s="265"/>
      <c r="U27" s="265"/>
      <c r="V27" s="265"/>
    </row>
    <row r="28" spans="2:22" ht="14.25">
      <c r="F28" s="265"/>
      <c r="G28" s="265"/>
      <c r="H28" s="265"/>
      <c r="I28" s="265"/>
      <c r="J28" s="265"/>
      <c r="K28" s="265"/>
      <c r="L28" s="265"/>
      <c r="M28" s="265"/>
      <c r="N28" s="265"/>
      <c r="O28" s="265"/>
    </row>
    <row r="57" spans="14:14">
      <c r="N57" s="53"/>
    </row>
  </sheetData>
  <mergeCells count="7">
    <mergeCell ref="B2:D2"/>
    <mergeCell ref="F2:V2"/>
    <mergeCell ref="B24:D25"/>
    <mergeCell ref="F26:V26"/>
    <mergeCell ref="F4:J4"/>
    <mergeCell ref="L4:P4"/>
    <mergeCell ref="R4:V4"/>
  </mergeCells>
  <hyperlinks>
    <hyperlink ref="A1" location="GRÁFICOS!A1" display="GRÁFICOS" xr:uid="{E376D0EC-E35D-4A9E-B494-9433B4914C76}"/>
  </hyperlinks>
  <pageMargins left="0.7" right="0.7" top="0.75" bottom="0.75" header="0.3" footer="0.3"/>
  <pageSetup paperSize="9" orientation="portrait" horizontalDpi="1200" verticalDpi="1200"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8539A-43F6-48A9-B6FC-320E247E9EB9}">
  <sheetPr codeName="Hoja139"/>
  <dimension ref="A1:V57"/>
  <sheetViews>
    <sheetView zoomScaleNormal="100" workbookViewId="0"/>
  </sheetViews>
  <sheetFormatPr baseColWidth="10" defaultColWidth="11.42578125" defaultRowHeight="13.5"/>
  <cols>
    <col min="1" max="1" width="11.42578125" style="134"/>
    <col min="2" max="2" width="44.42578125" style="134" customWidth="1"/>
    <col min="3" max="3" width="11.42578125" style="134" customWidth="1"/>
    <col min="4" max="4" width="44.42578125" style="134" customWidth="1"/>
    <col min="5" max="5" width="14" style="134" customWidth="1"/>
    <col min="6" max="7" width="7.5703125" style="133" customWidth="1"/>
    <col min="8" max="10" width="10.5703125" style="133" customWidth="1"/>
    <col min="11" max="11" width="6.42578125" style="134" customWidth="1"/>
    <col min="12" max="22" width="10.5703125" style="134" customWidth="1"/>
    <col min="23" max="16384" width="11.42578125" style="134"/>
  </cols>
  <sheetData>
    <row r="1" spans="1:22">
      <c r="A1" s="80" t="s">
        <v>891</v>
      </c>
      <c r="B1" s="80"/>
      <c r="C1" s="80"/>
      <c r="D1" s="80"/>
      <c r="E1" s="80"/>
    </row>
    <row r="2" spans="1:22" ht="25.5" customHeight="1">
      <c r="B2" s="625" t="s">
        <v>1093</v>
      </c>
      <c r="C2" s="579"/>
      <c r="D2" s="579"/>
      <c r="F2" s="629" t="s">
        <v>1093</v>
      </c>
      <c r="G2" s="629"/>
      <c r="H2" s="629"/>
      <c r="I2" s="629"/>
      <c r="J2" s="629"/>
      <c r="K2" s="629"/>
      <c r="L2" s="629"/>
      <c r="M2" s="629"/>
      <c r="N2" s="629"/>
      <c r="O2" s="629"/>
      <c r="P2" s="629"/>
      <c r="Q2" s="629"/>
      <c r="R2" s="629"/>
      <c r="S2" s="629"/>
      <c r="T2" s="629"/>
      <c r="U2" s="629"/>
      <c r="V2" s="629"/>
    </row>
    <row r="4" spans="1:22" ht="14.45" customHeight="1">
      <c r="F4" s="628" t="s">
        <v>780</v>
      </c>
      <c r="G4" s="628"/>
      <c r="H4" s="628"/>
      <c r="I4" s="628"/>
      <c r="J4" s="628"/>
      <c r="L4" s="628" t="s">
        <v>781</v>
      </c>
      <c r="M4" s="628"/>
      <c r="N4" s="628"/>
      <c r="O4" s="628"/>
      <c r="P4" s="628"/>
      <c r="R4" s="628" t="s">
        <v>782</v>
      </c>
      <c r="S4" s="628"/>
      <c r="T4" s="628"/>
      <c r="U4" s="628"/>
      <c r="V4" s="628"/>
    </row>
    <row r="5" spans="1:22" ht="40.5">
      <c r="F5" s="259"/>
      <c r="G5" s="210" t="s">
        <v>1085</v>
      </c>
      <c r="H5" s="210" t="s">
        <v>1086</v>
      </c>
      <c r="I5" s="210" t="s">
        <v>1087</v>
      </c>
      <c r="J5" s="210" t="s">
        <v>618</v>
      </c>
      <c r="L5" s="259"/>
      <c r="M5" s="210" t="s">
        <v>1085</v>
      </c>
      <c r="N5" s="210" t="s">
        <v>1086</v>
      </c>
      <c r="O5" s="210" t="s">
        <v>1087</v>
      </c>
      <c r="P5" s="210" t="s">
        <v>618</v>
      </c>
      <c r="R5" s="260"/>
      <c r="S5" s="210" t="s">
        <v>1085</v>
      </c>
      <c r="T5" s="210" t="s">
        <v>1086</v>
      </c>
      <c r="U5" s="210" t="s">
        <v>1087</v>
      </c>
      <c r="V5" s="210" t="s">
        <v>618</v>
      </c>
    </row>
    <row r="6" spans="1:22">
      <c r="F6" s="261" t="s">
        <v>20</v>
      </c>
      <c r="G6" s="133">
        <v>24</v>
      </c>
      <c r="J6" s="133">
        <v>15</v>
      </c>
      <c r="L6" s="261" t="s">
        <v>23</v>
      </c>
      <c r="M6" s="133">
        <v>23</v>
      </c>
      <c r="N6" s="133"/>
      <c r="O6" s="133"/>
      <c r="P6" s="133">
        <v>15</v>
      </c>
      <c r="R6" s="261" t="s">
        <v>20</v>
      </c>
      <c r="S6" s="133">
        <v>24</v>
      </c>
      <c r="T6" s="133"/>
      <c r="U6" s="133"/>
      <c r="V6" s="133">
        <v>15</v>
      </c>
    </row>
    <row r="7" spans="1:22">
      <c r="F7" s="261" t="s">
        <v>23</v>
      </c>
      <c r="G7" s="133">
        <v>23</v>
      </c>
      <c r="J7" s="133">
        <v>15</v>
      </c>
      <c r="L7" s="261" t="s">
        <v>16</v>
      </c>
      <c r="M7" s="133">
        <v>22</v>
      </c>
      <c r="N7" s="133"/>
      <c r="O7" s="133"/>
      <c r="P7" s="133">
        <v>15</v>
      </c>
      <c r="R7" s="261" t="s">
        <v>15</v>
      </c>
      <c r="S7" s="133">
        <v>24</v>
      </c>
      <c r="T7" s="133"/>
      <c r="U7" s="133"/>
      <c r="V7" s="133">
        <v>15</v>
      </c>
    </row>
    <row r="8" spans="1:22">
      <c r="F8" s="261" t="s">
        <v>11</v>
      </c>
      <c r="G8" s="133">
        <v>23</v>
      </c>
      <c r="J8" s="133">
        <v>15</v>
      </c>
      <c r="L8" s="261" t="s">
        <v>24</v>
      </c>
      <c r="M8" s="133">
        <v>21</v>
      </c>
      <c r="N8" s="133"/>
      <c r="O8" s="133"/>
      <c r="P8" s="133">
        <v>15</v>
      </c>
      <c r="R8" s="261" t="s">
        <v>23</v>
      </c>
      <c r="S8" s="133">
        <v>23</v>
      </c>
      <c r="T8" s="133"/>
      <c r="U8" s="133"/>
      <c r="V8" s="133">
        <v>15</v>
      </c>
    </row>
    <row r="9" spans="1:22">
      <c r="F9" s="261" t="s">
        <v>16</v>
      </c>
      <c r="G9" s="133">
        <v>22</v>
      </c>
      <c r="J9" s="133">
        <v>15</v>
      </c>
      <c r="L9" s="261" t="s">
        <v>26</v>
      </c>
      <c r="M9" s="133">
        <v>21</v>
      </c>
      <c r="N9" s="133"/>
      <c r="O9" s="133"/>
      <c r="P9" s="133">
        <v>15</v>
      </c>
      <c r="R9" s="261" t="s">
        <v>11</v>
      </c>
      <c r="S9" s="133">
        <v>23</v>
      </c>
      <c r="T9" s="133"/>
      <c r="U9" s="133"/>
      <c r="V9" s="133">
        <v>15</v>
      </c>
    </row>
    <row r="10" spans="1:22">
      <c r="F10" s="261" t="s">
        <v>24</v>
      </c>
      <c r="G10" s="133">
        <v>21</v>
      </c>
      <c r="J10" s="133">
        <v>15</v>
      </c>
      <c r="L10" s="261" t="s">
        <v>25</v>
      </c>
      <c r="M10" s="133">
        <v>21</v>
      </c>
      <c r="N10" s="133"/>
      <c r="O10" s="133"/>
      <c r="P10" s="133">
        <v>15</v>
      </c>
      <c r="R10" s="261" t="s">
        <v>14</v>
      </c>
      <c r="S10" s="133">
        <v>22</v>
      </c>
      <c r="T10" s="133"/>
      <c r="U10" s="133"/>
      <c r="V10" s="133">
        <v>15</v>
      </c>
    </row>
    <row r="11" spans="1:22">
      <c r="F11" s="261" t="s">
        <v>26</v>
      </c>
      <c r="G11" s="133">
        <v>21</v>
      </c>
      <c r="J11" s="133">
        <v>15</v>
      </c>
      <c r="L11" s="261" t="s">
        <v>28</v>
      </c>
      <c r="M11" s="133">
        <v>20</v>
      </c>
      <c r="N11" s="133"/>
      <c r="O11" s="133"/>
      <c r="P11" s="133">
        <v>15</v>
      </c>
      <c r="R11" s="261" t="s">
        <v>16</v>
      </c>
      <c r="S11" s="133">
        <v>22</v>
      </c>
      <c r="T11" s="133"/>
      <c r="U11" s="133"/>
      <c r="V11" s="133">
        <v>15</v>
      </c>
    </row>
    <row r="12" spans="1:22">
      <c r="F12" s="261" t="s">
        <v>25</v>
      </c>
      <c r="G12" s="133">
        <v>21</v>
      </c>
      <c r="J12" s="133">
        <v>15</v>
      </c>
      <c r="L12" s="261" t="s">
        <v>27</v>
      </c>
      <c r="M12" s="133">
        <v>20</v>
      </c>
      <c r="N12" s="133"/>
      <c r="O12" s="133"/>
      <c r="P12" s="133">
        <v>15</v>
      </c>
      <c r="R12" s="261" t="s">
        <v>19</v>
      </c>
      <c r="S12" s="133">
        <v>21</v>
      </c>
      <c r="T12" s="133"/>
      <c r="U12" s="133"/>
      <c r="V12" s="133">
        <v>15</v>
      </c>
    </row>
    <row r="13" spans="1:22">
      <c r="F13" s="261" t="s">
        <v>28</v>
      </c>
      <c r="G13" s="133">
        <v>20</v>
      </c>
      <c r="J13" s="133">
        <v>15</v>
      </c>
      <c r="L13" s="261" t="s">
        <v>18</v>
      </c>
      <c r="M13" s="133">
        <v>20</v>
      </c>
      <c r="N13" s="133"/>
      <c r="O13" s="133"/>
      <c r="P13" s="133">
        <v>15</v>
      </c>
      <c r="R13" s="261" t="s">
        <v>26</v>
      </c>
      <c r="S13" s="133">
        <v>21</v>
      </c>
      <c r="T13" s="133"/>
      <c r="U13" s="133"/>
      <c r="V13" s="133">
        <v>15</v>
      </c>
    </row>
    <row r="14" spans="1:22">
      <c r="F14" s="261" t="s">
        <v>27</v>
      </c>
      <c r="G14" s="133">
        <v>20</v>
      </c>
      <c r="J14" s="133">
        <v>15</v>
      </c>
      <c r="L14" s="261" t="s">
        <v>10</v>
      </c>
      <c r="M14" s="133">
        <v>18</v>
      </c>
      <c r="N14" s="133"/>
      <c r="O14" s="133"/>
      <c r="P14" s="133">
        <v>15</v>
      </c>
      <c r="R14" s="261" t="s">
        <v>25</v>
      </c>
      <c r="S14" s="133">
        <v>21</v>
      </c>
      <c r="T14" s="133"/>
      <c r="U14" s="133"/>
      <c r="V14" s="133">
        <v>15</v>
      </c>
    </row>
    <row r="15" spans="1:22">
      <c r="F15" s="261" t="s">
        <v>18</v>
      </c>
      <c r="G15" s="133">
        <v>20</v>
      </c>
      <c r="J15" s="133">
        <v>15</v>
      </c>
      <c r="L15" s="261" t="s">
        <v>15</v>
      </c>
      <c r="M15" s="133"/>
      <c r="N15" s="133">
        <v>14</v>
      </c>
      <c r="O15" s="133"/>
      <c r="P15" s="133">
        <v>15</v>
      </c>
      <c r="R15" s="261" t="s">
        <v>17</v>
      </c>
      <c r="S15" s="133">
        <v>21</v>
      </c>
      <c r="T15" s="133"/>
      <c r="U15" s="133"/>
      <c r="V15" s="133">
        <v>15</v>
      </c>
    </row>
    <row r="16" spans="1:22">
      <c r="F16" s="261" t="s">
        <v>10</v>
      </c>
      <c r="G16" s="133">
        <v>18</v>
      </c>
      <c r="J16" s="133">
        <v>15</v>
      </c>
      <c r="L16" s="261" t="s">
        <v>20</v>
      </c>
      <c r="M16" s="133"/>
      <c r="N16" s="133">
        <v>13</v>
      </c>
      <c r="O16" s="133"/>
      <c r="P16" s="133">
        <v>15</v>
      </c>
      <c r="R16" s="261" t="s">
        <v>12</v>
      </c>
      <c r="S16" s="133">
        <v>21</v>
      </c>
      <c r="T16" s="133"/>
      <c r="U16" s="133"/>
      <c r="V16" s="133">
        <v>15</v>
      </c>
    </row>
    <row r="17" spans="2:22">
      <c r="F17" s="261" t="s">
        <v>15</v>
      </c>
      <c r="H17" s="133">
        <v>14</v>
      </c>
      <c r="J17" s="133">
        <v>15</v>
      </c>
      <c r="L17" s="261" t="s">
        <v>11</v>
      </c>
      <c r="M17" s="133"/>
      <c r="N17" s="133">
        <v>13</v>
      </c>
      <c r="O17" s="133"/>
      <c r="P17" s="133">
        <v>15</v>
      </c>
      <c r="R17" s="261" t="s">
        <v>27</v>
      </c>
      <c r="S17" s="133">
        <v>20</v>
      </c>
      <c r="T17" s="133"/>
      <c r="U17" s="133"/>
      <c r="V17" s="133">
        <v>15</v>
      </c>
    </row>
    <row r="18" spans="2:22">
      <c r="F18" s="261" t="s">
        <v>12</v>
      </c>
      <c r="H18" s="133">
        <v>10</v>
      </c>
      <c r="J18" s="133">
        <v>15</v>
      </c>
      <c r="L18" s="261" t="s">
        <v>12</v>
      </c>
      <c r="M18" s="133"/>
      <c r="N18" s="133">
        <v>10</v>
      </c>
      <c r="O18" s="133"/>
      <c r="P18" s="133">
        <v>15</v>
      </c>
      <c r="R18" s="261" t="s">
        <v>13</v>
      </c>
      <c r="S18" s="133">
        <v>20</v>
      </c>
      <c r="T18" s="133"/>
      <c r="U18" s="133"/>
      <c r="V18" s="133">
        <v>15</v>
      </c>
    </row>
    <row r="19" spans="2:22">
      <c r="F19" s="261" t="s">
        <v>13</v>
      </c>
      <c r="H19" s="133">
        <v>10</v>
      </c>
      <c r="J19" s="133">
        <v>15</v>
      </c>
      <c r="L19" s="261" t="s">
        <v>13</v>
      </c>
      <c r="M19" s="133"/>
      <c r="N19" s="133">
        <v>10</v>
      </c>
      <c r="O19" s="133"/>
      <c r="P19" s="133">
        <v>15</v>
      </c>
      <c r="R19" s="261" t="s">
        <v>18</v>
      </c>
      <c r="S19" s="133">
        <v>20</v>
      </c>
      <c r="T19" s="133"/>
      <c r="U19" s="133"/>
      <c r="V19" s="133">
        <v>15</v>
      </c>
    </row>
    <row r="20" spans="2:22">
      <c r="F20" s="261" t="s">
        <v>14</v>
      </c>
      <c r="H20" s="133">
        <v>9.5</v>
      </c>
      <c r="J20" s="133">
        <v>15</v>
      </c>
      <c r="L20" s="261" t="s">
        <v>14</v>
      </c>
      <c r="M20" s="133"/>
      <c r="N20" s="133">
        <v>9.5</v>
      </c>
      <c r="O20" s="133"/>
      <c r="P20" s="133">
        <v>15</v>
      </c>
      <c r="R20" s="261" t="s">
        <v>28</v>
      </c>
      <c r="S20" s="133">
        <v>20</v>
      </c>
      <c r="T20" s="133"/>
      <c r="U20" s="133"/>
      <c r="V20" s="133">
        <v>15</v>
      </c>
    </row>
    <row r="21" spans="2:22">
      <c r="F21" s="261" t="s">
        <v>17</v>
      </c>
      <c r="H21" s="133">
        <v>9</v>
      </c>
      <c r="J21" s="133">
        <v>15</v>
      </c>
      <c r="L21" s="261" t="s">
        <v>17</v>
      </c>
      <c r="M21" s="133"/>
      <c r="N21" s="133">
        <v>9</v>
      </c>
      <c r="O21" s="133"/>
      <c r="P21" s="133">
        <v>15</v>
      </c>
      <c r="R21" s="261" t="s">
        <v>24</v>
      </c>
      <c r="S21" s="133">
        <v>19</v>
      </c>
      <c r="T21" s="133"/>
      <c r="U21" s="133"/>
      <c r="V21" s="133">
        <v>15</v>
      </c>
    </row>
    <row r="22" spans="2:22">
      <c r="F22" s="261" t="s">
        <v>19</v>
      </c>
      <c r="H22" s="133">
        <v>6</v>
      </c>
      <c r="J22" s="133">
        <v>15</v>
      </c>
      <c r="L22" s="261" t="s">
        <v>19</v>
      </c>
      <c r="M22" s="133"/>
      <c r="N22" s="133">
        <v>6</v>
      </c>
      <c r="O22" s="133"/>
      <c r="P22" s="133">
        <v>15</v>
      </c>
      <c r="R22" s="261" t="s">
        <v>10</v>
      </c>
      <c r="S22" s="133">
        <v>18</v>
      </c>
      <c r="T22" s="133"/>
      <c r="U22" s="133"/>
      <c r="V22" s="133">
        <v>15</v>
      </c>
    </row>
    <row r="23" spans="2:22" ht="15" thickBot="1">
      <c r="B23" s="264" t="s">
        <v>320</v>
      </c>
      <c r="F23" s="262" t="s">
        <v>21</v>
      </c>
      <c r="G23" s="263"/>
      <c r="H23" s="263"/>
      <c r="I23" s="263">
        <v>3</v>
      </c>
      <c r="J23" s="263">
        <v>15</v>
      </c>
      <c r="L23" s="262" t="s">
        <v>21</v>
      </c>
      <c r="M23" s="263"/>
      <c r="N23" s="263"/>
      <c r="O23" s="263">
        <v>3</v>
      </c>
      <c r="P23" s="263">
        <v>15</v>
      </c>
      <c r="R23" s="262" t="s">
        <v>21</v>
      </c>
      <c r="S23" s="263">
        <v>17</v>
      </c>
      <c r="T23" s="263"/>
      <c r="U23" s="263"/>
      <c r="V23" s="263">
        <v>15</v>
      </c>
    </row>
    <row r="24" spans="2:22" ht="12.6" customHeight="1">
      <c r="B24" s="627" t="s">
        <v>1095</v>
      </c>
      <c r="C24" s="627"/>
      <c r="D24" s="627"/>
    </row>
    <row r="25" spans="2:22" ht="14.25">
      <c r="B25" s="265"/>
      <c r="C25" s="265"/>
      <c r="D25" s="265"/>
      <c r="F25" s="264" t="s">
        <v>320</v>
      </c>
      <c r="G25" s="134"/>
      <c r="H25" s="134"/>
    </row>
    <row r="26" spans="2:22" ht="12.6" customHeight="1">
      <c r="F26" s="627" t="s">
        <v>1095</v>
      </c>
      <c r="G26" s="627"/>
      <c r="H26" s="627"/>
      <c r="I26" s="627"/>
      <c r="J26" s="627"/>
      <c r="K26" s="627"/>
      <c r="L26" s="627"/>
      <c r="M26" s="627"/>
      <c r="N26" s="627"/>
      <c r="O26" s="627"/>
      <c r="P26" s="627"/>
      <c r="Q26" s="627"/>
      <c r="R26" s="627"/>
      <c r="S26" s="627"/>
      <c r="T26" s="627"/>
      <c r="U26" s="627"/>
      <c r="V26" s="627"/>
    </row>
    <row r="57" spans="14:14">
      <c r="N57" s="53"/>
    </row>
  </sheetData>
  <mergeCells count="7">
    <mergeCell ref="F26:V26"/>
    <mergeCell ref="B2:D2"/>
    <mergeCell ref="F2:V2"/>
    <mergeCell ref="F4:J4"/>
    <mergeCell ref="L4:P4"/>
    <mergeCell ref="R4:V4"/>
    <mergeCell ref="B24:D24"/>
  </mergeCells>
  <hyperlinks>
    <hyperlink ref="A1" location="GRÁFICOS!A1" display="GRÁFICOS" xr:uid="{12A7DA5F-0ADE-41F7-BEE1-6905E9C54E6C}"/>
  </hyperlinks>
  <pageMargins left="0.7" right="0.7" top="0.75" bottom="0.75" header="0.3" footer="0.3"/>
  <pageSetup paperSize="9" orientation="portrait" horizontalDpi="1200" verticalDpi="1200"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6FCDA-6A15-44F6-A94D-0A206C6497A5}">
  <sheetPr codeName="Hoja141"/>
  <dimension ref="A1:V57"/>
  <sheetViews>
    <sheetView zoomScaleNormal="100" workbookViewId="0"/>
  </sheetViews>
  <sheetFormatPr baseColWidth="10" defaultColWidth="11.42578125" defaultRowHeight="13.5"/>
  <cols>
    <col min="1" max="1" width="11.42578125" style="134"/>
    <col min="2" max="2" width="44.42578125" style="134" customWidth="1"/>
    <col min="3" max="3" width="11.42578125" style="134" customWidth="1"/>
    <col min="4" max="4" width="44.42578125" style="134" customWidth="1"/>
    <col min="5" max="5" width="14" style="134" customWidth="1"/>
    <col min="6" max="7" width="7.5703125" style="133" customWidth="1"/>
    <col min="8" max="10" width="10.5703125" style="133" customWidth="1"/>
    <col min="11" max="11" width="6.42578125" style="134" customWidth="1"/>
    <col min="12" max="22" width="10.5703125" style="134" customWidth="1"/>
    <col min="23" max="16384" width="11.42578125" style="134"/>
  </cols>
  <sheetData>
    <row r="1" spans="1:22">
      <c r="A1" s="80" t="s">
        <v>891</v>
      </c>
      <c r="B1" s="80"/>
      <c r="C1" s="80"/>
      <c r="D1" s="80"/>
      <c r="E1" s="80"/>
    </row>
    <row r="2" spans="1:22" ht="25.5" customHeight="1">
      <c r="B2" s="625" t="s">
        <v>1098</v>
      </c>
      <c r="C2" s="579"/>
      <c r="D2" s="579"/>
      <c r="F2" s="625" t="s">
        <v>1098</v>
      </c>
      <c r="G2" s="625"/>
      <c r="H2" s="625"/>
      <c r="I2" s="625"/>
      <c r="J2" s="625"/>
      <c r="K2" s="625"/>
      <c r="L2" s="625"/>
      <c r="M2" s="625"/>
      <c r="N2" s="625"/>
      <c r="O2" s="625"/>
      <c r="P2" s="625"/>
      <c r="Q2" s="625"/>
      <c r="R2" s="625"/>
      <c r="S2" s="625"/>
      <c r="T2" s="625"/>
      <c r="U2" s="625"/>
      <c r="V2" s="625"/>
    </row>
    <row r="4" spans="1:22">
      <c r="F4" s="630" t="s">
        <v>783</v>
      </c>
      <c r="G4" s="630"/>
      <c r="H4" s="630"/>
      <c r="I4" s="630"/>
      <c r="J4" s="630"/>
      <c r="L4" s="631" t="s">
        <v>1096</v>
      </c>
      <c r="M4" s="631"/>
      <c r="N4" s="631"/>
      <c r="O4" s="631"/>
      <c r="P4" s="631"/>
      <c r="R4" s="631" t="s">
        <v>1097</v>
      </c>
      <c r="S4" s="631"/>
      <c r="T4" s="631"/>
      <c r="U4" s="631"/>
      <c r="V4" s="631"/>
    </row>
    <row r="5" spans="1:22" ht="40.5">
      <c r="F5" s="259"/>
      <c r="G5" s="210" t="s">
        <v>1085</v>
      </c>
      <c r="H5" s="210" t="s">
        <v>1086</v>
      </c>
      <c r="I5" s="210" t="s">
        <v>1087</v>
      </c>
      <c r="J5" s="210" t="s">
        <v>618</v>
      </c>
      <c r="L5" s="259"/>
      <c r="M5" s="210" t="s">
        <v>1085</v>
      </c>
      <c r="N5" s="210" t="s">
        <v>1086</v>
      </c>
      <c r="O5" s="210" t="s">
        <v>1087</v>
      </c>
      <c r="P5" s="210" t="s">
        <v>618</v>
      </c>
      <c r="R5" s="260"/>
      <c r="S5" s="210" t="s">
        <v>1085</v>
      </c>
      <c r="T5" s="210" t="s">
        <v>1086</v>
      </c>
      <c r="U5" s="210" t="s">
        <v>1087</v>
      </c>
      <c r="V5" s="210" t="s">
        <v>618</v>
      </c>
    </row>
    <row r="6" spans="1:22">
      <c r="F6" s="261" t="s">
        <v>26</v>
      </c>
      <c r="G6" s="133">
        <v>21</v>
      </c>
      <c r="J6" s="133">
        <v>15</v>
      </c>
      <c r="L6" s="261" t="s">
        <v>20</v>
      </c>
      <c r="M6" s="133">
        <v>24</v>
      </c>
      <c r="N6" s="133"/>
      <c r="O6" s="133"/>
      <c r="P6" s="133">
        <v>15</v>
      </c>
      <c r="R6" s="261" t="s">
        <v>20</v>
      </c>
      <c r="S6" s="133">
        <v>24</v>
      </c>
      <c r="T6" s="133"/>
      <c r="U6" s="133"/>
      <c r="V6" s="133">
        <v>15</v>
      </c>
    </row>
    <row r="7" spans="1:22">
      <c r="F7" s="261" t="s">
        <v>25</v>
      </c>
      <c r="G7" s="133">
        <v>21</v>
      </c>
      <c r="J7" s="133">
        <v>15</v>
      </c>
      <c r="L7" s="261" t="s">
        <v>23</v>
      </c>
      <c r="M7" s="133">
        <v>23</v>
      </c>
      <c r="N7" s="133"/>
      <c r="O7" s="133"/>
      <c r="P7" s="133">
        <v>15</v>
      </c>
      <c r="R7" s="261" t="s">
        <v>15</v>
      </c>
      <c r="S7" s="133">
        <v>24</v>
      </c>
      <c r="T7" s="133"/>
      <c r="U7" s="133"/>
      <c r="V7" s="133">
        <v>15</v>
      </c>
    </row>
    <row r="8" spans="1:22">
      <c r="F8" s="261" t="s">
        <v>28</v>
      </c>
      <c r="G8" s="133">
        <v>20</v>
      </c>
      <c r="J8" s="133">
        <v>15</v>
      </c>
      <c r="L8" s="261" t="s">
        <v>11</v>
      </c>
      <c r="M8" s="133">
        <v>23</v>
      </c>
      <c r="N8" s="133"/>
      <c r="O8" s="133"/>
      <c r="P8" s="133">
        <v>15</v>
      </c>
      <c r="R8" s="261" t="s">
        <v>23</v>
      </c>
      <c r="S8" s="133">
        <v>23</v>
      </c>
      <c r="T8" s="133"/>
      <c r="U8" s="133"/>
      <c r="V8" s="133">
        <v>15</v>
      </c>
    </row>
    <row r="9" spans="1:22">
      <c r="F9" s="261" t="s">
        <v>27</v>
      </c>
      <c r="G9" s="133">
        <v>20</v>
      </c>
      <c r="J9" s="133">
        <v>15</v>
      </c>
      <c r="L9" s="261" t="s">
        <v>14</v>
      </c>
      <c r="M9" s="133">
        <v>22</v>
      </c>
      <c r="N9" s="133"/>
      <c r="O9" s="133"/>
      <c r="P9" s="133">
        <v>15</v>
      </c>
      <c r="R9" s="261" t="s">
        <v>11</v>
      </c>
      <c r="S9" s="133">
        <v>23</v>
      </c>
      <c r="T9" s="133"/>
      <c r="U9" s="133"/>
      <c r="V9" s="133">
        <v>15</v>
      </c>
    </row>
    <row r="10" spans="1:22">
      <c r="F10" s="261" t="s">
        <v>24</v>
      </c>
      <c r="G10" s="133">
        <v>19</v>
      </c>
      <c r="J10" s="133">
        <v>15</v>
      </c>
      <c r="L10" s="261" t="s">
        <v>19</v>
      </c>
      <c r="M10" s="133">
        <v>21</v>
      </c>
      <c r="N10" s="133"/>
      <c r="O10" s="133"/>
      <c r="P10" s="133">
        <v>15</v>
      </c>
      <c r="R10" s="261" t="s">
        <v>14</v>
      </c>
      <c r="S10" s="133">
        <v>22</v>
      </c>
      <c r="T10" s="133"/>
      <c r="U10" s="133"/>
      <c r="V10" s="133">
        <v>15</v>
      </c>
    </row>
    <row r="11" spans="1:22">
      <c r="F11" s="261" t="s">
        <v>10</v>
      </c>
      <c r="G11" s="133">
        <v>18</v>
      </c>
      <c r="J11" s="133">
        <v>15</v>
      </c>
      <c r="L11" s="261" t="s">
        <v>26</v>
      </c>
      <c r="M11" s="133">
        <v>21</v>
      </c>
      <c r="N11" s="133"/>
      <c r="O11" s="133"/>
      <c r="P11" s="133">
        <v>15</v>
      </c>
      <c r="R11" s="261" t="s">
        <v>19</v>
      </c>
      <c r="S11" s="133">
        <v>21</v>
      </c>
      <c r="T11" s="133"/>
      <c r="U11" s="133"/>
      <c r="V11" s="133">
        <v>15</v>
      </c>
    </row>
    <row r="12" spans="1:22">
      <c r="F12" s="261" t="s">
        <v>15</v>
      </c>
      <c r="H12" s="133">
        <v>14</v>
      </c>
      <c r="J12" s="133">
        <v>15</v>
      </c>
      <c r="L12" s="261" t="s">
        <v>25</v>
      </c>
      <c r="M12" s="133">
        <v>21</v>
      </c>
      <c r="N12" s="133"/>
      <c r="O12" s="133"/>
      <c r="P12" s="133">
        <v>15</v>
      </c>
      <c r="R12" s="261" t="s">
        <v>26</v>
      </c>
      <c r="S12" s="133">
        <v>21</v>
      </c>
      <c r="T12" s="133"/>
      <c r="U12" s="133"/>
      <c r="V12" s="133">
        <v>15</v>
      </c>
    </row>
    <row r="13" spans="1:22">
      <c r="F13" s="261" t="s">
        <v>23</v>
      </c>
      <c r="H13" s="133">
        <v>13.5</v>
      </c>
      <c r="J13" s="133">
        <v>15</v>
      </c>
      <c r="L13" s="261" t="s">
        <v>28</v>
      </c>
      <c r="M13" s="133">
        <v>20</v>
      </c>
      <c r="N13" s="133"/>
      <c r="O13" s="133"/>
      <c r="P13" s="133">
        <v>15</v>
      </c>
      <c r="R13" s="261" t="s">
        <v>25</v>
      </c>
      <c r="S13" s="133">
        <v>21</v>
      </c>
      <c r="T13" s="133"/>
      <c r="U13" s="133"/>
      <c r="V13" s="133">
        <v>15</v>
      </c>
    </row>
    <row r="14" spans="1:22">
      <c r="F14" s="261" t="s">
        <v>20</v>
      </c>
      <c r="H14" s="133">
        <v>13</v>
      </c>
      <c r="J14" s="133">
        <v>15</v>
      </c>
      <c r="L14" s="261" t="s">
        <v>27</v>
      </c>
      <c r="M14" s="133">
        <v>20</v>
      </c>
      <c r="N14" s="133"/>
      <c r="O14" s="133"/>
      <c r="P14" s="133">
        <v>15</v>
      </c>
      <c r="R14" s="261" t="s">
        <v>17</v>
      </c>
      <c r="S14" s="133">
        <v>21</v>
      </c>
      <c r="T14" s="133"/>
      <c r="U14" s="133"/>
      <c r="V14" s="133">
        <v>15</v>
      </c>
    </row>
    <row r="15" spans="1:22">
      <c r="F15" s="261" t="s">
        <v>11</v>
      </c>
      <c r="H15" s="133">
        <v>13</v>
      </c>
      <c r="J15" s="133">
        <v>15</v>
      </c>
      <c r="L15" s="261" t="s">
        <v>24</v>
      </c>
      <c r="M15" s="133">
        <v>19</v>
      </c>
      <c r="N15" s="133"/>
      <c r="O15" s="133"/>
      <c r="P15" s="133">
        <v>15</v>
      </c>
      <c r="R15" s="261" t="s">
        <v>27</v>
      </c>
      <c r="S15" s="133">
        <v>20</v>
      </c>
      <c r="T15" s="133"/>
      <c r="U15" s="133"/>
      <c r="V15" s="133">
        <v>15</v>
      </c>
    </row>
    <row r="16" spans="1:22">
      <c r="F16" s="261" t="s">
        <v>19</v>
      </c>
      <c r="H16" s="133">
        <v>12</v>
      </c>
      <c r="J16" s="133">
        <v>15</v>
      </c>
      <c r="L16" s="261" t="s">
        <v>10</v>
      </c>
      <c r="M16" s="133">
        <v>18</v>
      </c>
      <c r="N16" s="133"/>
      <c r="O16" s="133"/>
      <c r="P16" s="133">
        <v>15</v>
      </c>
      <c r="R16" s="261" t="s">
        <v>13</v>
      </c>
      <c r="S16" s="133">
        <v>20</v>
      </c>
      <c r="T16" s="133"/>
      <c r="U16" s="133"/>
      <c r="V16" s="133">
        <v>15</v>
      </c>
    </row>
    <row r="17" spans="2:22">
      <c r="F17" s="261" t="s">
        <v>12</v>
      </c>
      <c r="H17" s="133">
        <v>10</v>
      </c>
      <c r="J17" s="133">
        <v>15</v>
      </c>
      <c r="L17" s="261" t="s">
        <v>15</v>
      </c>
      <c r="M17" s="133"/>
      <c r="N17" s="133">
        <v>14</v>
      </c>
      <c r="O17" s="133"/>
      <c r="P17" s="133">
        <v>15</v>
      </c>
      <c r="R17" s="261" t="s">
        <v>18</v>
      </c>
      <c r="S17" s="133">
        <v>20</v>
      </c>
      <c r="T17" s="133"/>
      <c r="U17" s="133"/>
      <c r="V17" s="133">
        <v>15</v>
      </c>
    </row>
    <row r="18" spans="2:22">
      <c r="F18" s="261" t="s">
        <v>13</v>
      </c>
      <c r="H18" s="133">
        <v>10</v>
      </c>
      <c r="J18" s="133">
        <v>15</v>
      </c>
      <c r="L18" s="261" t="s">
        <v>12</v>
      </c>
      <c r="M18" s="133"/>
      <c r="N18" s="133">
        <v>10</v>
      </c>
      <c r="O18" s="133"/>
      <c r="P18" s="133">
        <v>15</v>
      </c>
      <c r="R18" s="261" t="s">
        <v>28</v>
      </c>
      <c r="S18" s="133">
        <v>20</v>
      </c>
      <c r="T18" s="133"/>
      <c r="U18" s="133"/>
      <c r="V18" s="133">
        <v>15</v>
      </c>
    </row>
    <row r="19" spans="2:22">
      <c r="F19" s="261" t="s">
        <v>16</v>
      </c>
      <c r="H19" s="133">
        <v>10</v>
      </c>
      <c r="J19" s="133">
        <v>15</v>
      </c>
      <c r="L19" s="261" t="s">
        <v>13</v>
      </c>
      <c r="M19" s="133"/>
      <c r="N19" s="133">
        <v>10</v>
      </c>
      <c r="O19" s="133"/>
      <c r="P19" s="133">
        <v>15</v>
      </c>
      <c r="R19" s="261" t="s">
        <v>24</v>
      </c>
      <c r="S19" s="133">
        <v>19</v>
      </c>
      <c r="T19" s="133"/>
      <c r="U19" s="133"/>
      <c r="V19" s="133">
        <v>15</v>
      </c>
    </row>
    <row r="20" spans="2:22">
      <c r="F20" s="261" t="s">
        <v>18</v>
      </c>
      <c r="H20" s="133">
        <v>10</v>
      </c>
      <c r="J20" s="133">
        <v>15</v>
      </c>
      <c r="L20" s="261" t="s">
        <v>16</v>
      </c>
      <c r="M20" s="133"/>
      <c r="N20" s="133">
        <v>10</v>
      </c>
      <c r="O20" s="133"/>
      <c r="P20" s="133">
        <v>15</v>
      </c>
      <c r="R20" s="261" t="s">
        <v>10</v>
      </c>
      <c r="S20" s="133">
        <v>18</v>
      </c>
      <c r="T20" s="133"/>
      <c r="U20" s="133"/>
      <c r="V20" s="133">
        <v>15</v>
      </c>
    </row>
    <row r="21" spans="2:22">
      <c r="F21" s="261" t="s">
        <v>14</v>
      </c>
      <c r="H21" s="133">
        <v>9.5</v>
      </c>
      <c r="J21" s="133">
        <v>15</v>
      </c>
      <c r="L21" s="261" t="s">
        <v>18</v>
      </c>
      <c r="M21" s="133"/>
      <c r="N21" s="133">
        <v>10</v>
      </c>
      <c r="O21" s="133"/>
      <c r="P21" s="133">
        <v>15</v>
      </c>
      <c r="R21" s="261" t="s">
        <v>21</v>
      </c>
      <c r="S21" s="133">
        <v>17</v>
      </c>
      <c r="T21" s="133"/>
      <c r="U21" s="133"/>
      <c r="V21" s="133">
        <v>15</v>
      </c>
    </row>
    <row r="22" spans="2:22">
      <c r="F22" s="261" t="s">
        <v>17</v>
      </c>
      <c r="H22" s="133">
        <v>9</v>
      </c>
      <c r="J22" s="133">
        <v>15</v>
      </c>
      <c r="L22" s="261" t="s">
        <v>17</v>
      </c>
      <c r="M22" s="133"/>
      <c r="N22" s="133">
        <v>9</v>
      </c>
      <c r="O22" s="133"/>
      <c r="P22" s="133">
        <v>15</v>
      </c>
      <c r="R22" s="261" t="s">
        <v>12</v>
      </c>
      <c r="S22" s="133"/>
      <c r="T22" s="133">
        <v>10</v>
      </c>
      <c r="U22" s="133"/>
      <c r="V22" s="133">
        <v>15</v>
      </c>
    </row>
    <row r="23" spans="2:22" ht="15" thickBot="1">
      <c r="B23" s="264" t="s">
        <v>320</v>
      </c>
      <c r="F23" s="262" t="s">
        <v>21</v>
      </c>
      <c r="G23" s="263"/>
      <c r="H23" s="263"/>
      <c r="I23" s="263">
        <v>3</v>
      </c>
      <c r="J23" s="263">
        <v>15</v>
      </c>
      <c r="L23" s="262" t="s">
        <v>21</v>
      </c>
      <c r="M23" s="263"/>
      <c r="N23" s="263"/>
      <c r="O23" s="263">
        <v>3</v>
      </c>
      <c r="P23" s="263">
        <v>15</v>
      </c>
      <c r="R23" s="262" t="s">
        <v>16</v>
      </c>
      <c r="S23" s="263"/>
      <c r="T23" s="263">
        <v>10</v>
      </c>
      <c r="U23" s="263"/>
      <c r="V23" s="263">
        <v>15</v>
      </c>
    </row>
    <row r="24" spans="2:22" ht="12.6" customHeight="1">
      <c r="B24" s="627"/>
      <c r="C24" s="627"/>
      <c r="D24" s="627"/>
    </row>
    <row r="25" spans="2:22" ht="14.25">
      <c r="B25" s="265"/>
      <c r="C25" s="265"/>
      <c r="D25" s="265"/>
      <c r="F25" s="264" t="s">
        <v>320</v>
      </c>
      <c r="G25" s="134"/>
      <c r="H25" s="134"/>
    </row>
    <row r="26" spans="2:22" ht="12.6" customHeight="1">
      <c r="F26" s="627"/>
      <c r="G26" s="627"/>
      <c r="H26" s="627"/>
      <c r="I26" s="627"/>
      <c r="J26" s="627"/>
      <c r="K26" s="627"/>
      <c r="L26" s="627"/>
      <c r="M26" s="627"/>
      <c r="N26" s="627"/>
      <c r="O26" s="627"/>
      <c r="P26" s="627"/>
      <c r="Q26" s="627"/>
      <c r="R26" s="627"/>
      <c r="S26" s="627"/>
      <c r="T26" s="627"/>
      <c r="U26" s="627"/>
      <c r="V26" s="627"/>
    </row>
    <row r="57" spans="14:14">
      <c r="N57" s="53"/>
    </row>
  </sheetData>
  <mergeCells count="7">
    <mergeCell ref="F26:V26"/>
    <mergeCell ref="B2:D2"/>
    <mergeCell ref="F2:V2"/>
    <mergeCell ref="F4:J4"/>
    <mergeCell ref="L4:P4"/>
    <mergeCell ref="R4:V4"/>
    <mergeCell ref="B24:D24"/>
  </mergeCells>
  <hyperlinks>
    <hyperlink ref="A1" location="GRÁFICOS!A1" display="GRÁFICOS" xr:uid="{5E6DF0FA-112D-46FC-9E58-3C4631E7FD0E}"/>
  </hyperlinks>
  <pageMargins left="0.7" right="0.7" top="0.75" bottom="0.75" header="0.3" footer="0.3"/>
  <pageSetup paperSize="9" orientation="portrait" horizontalDpi="1200" verticalDpi="1200"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79BD2-C618-418B-B496-FD80E2E5CED1}">
  <sheetPr codeName="Hoja82"/>
  <dimension ref="A1:G25"/>
  <sheetViews>
    <sheetView workbookViewId="0"/>
  </sheetViews>
  <sheetFormatPr baseColWidth="10" defaultColWidth="11.5703125" defaultRowHeight="13.5"/>
  <cols>
    <col min="1" max="1" width="11.5703125" style="140"/>
    <col min="2" max="2" width="76.28515625" style="140" customWidth="1"/>
    <col min="3" max="4" width="11.5703125" style="140"/>
    <col min="5" max="5" width="16.140625" style="140" customWidth="1"/>
    <col min="6" max="16384" width="11.5703125" style="140"/>
  </cols>
  <sheetData>
    <row r="1" spans="1:7">
      <c r="A1" s="80" t="s">
        <v>891</v>
      </c>
      <c r="B1" s="80"/>
      <c r="C1" s="80"/>
    </row>
    <row r="2" spans="1:7" ht="37.9" customHeight="1">
      <c r="B2" s="86" t="s">
        <v>1099</v>
      </c>
      <c r="D2" s="610" t="s">
        <v>1100</v>
      </c>
      <c r="E2" s="610"/>
      <c r="F2" s="610"/>
      <c r="G2" s="610"/>
    </row>
    <row r="4" spans="1:7" ht="27">
      <c r="D4" s="178" t="s">
        <v>0</v>
      </c>
      <c r="E4" s="180" t="s">
        <v>1050</v>
      </c>
    </row>
    <row r="5" spans="1:7">
      <c r="D5" s="185" t="s">
        <v>23</v>
      </c>
      <c r="E5" s="147">
        <v>13.5</v>
      </c>
    </row>
    <row r="6" spans="1:7">
      <c r="D6" s="185" t="s">
        <v>20</v>
      </c>
      <c r="E6" s="147">
        <v>13</v>
      </c>
    </row>
    <row r="7" spans="1:7">
      <c r="D7" s="185" t="s">
        <v>26</v>
      </c>
      <c r="E7" s="147">
        <v>12</v>
      </c>
    </row>
    <row r="8" spans="1:7">
      <c r="D8" s="185" t="s">
        <v>12</v>
      </c>
      <c r="E8" s="147">
        <v>10</v>
      </c>
    </row>
    <row r="9" spans="1:7">
      <c r="D9" s="185" t="s">
        <v>13</v>
      </c>
      <c r="E9" s="147">
        <v>10</v>
      </c>
    </row>
    <row r="10" spans="1:7">
      <c r="D10" s="185" t="s">
        <v>16</v>
      </c>
      <c r="E10" s="147">
        <v>10</v>
      </c>
    </row>
    <row r="11" spans="1:7">
      <c r="D11" s="185" t="s">
        <v>18</v>
      </c>
      <c r="E11" s="147">
        <v>10</v>
      </c>
    </row>
    <row r="12" spans="1:7">
      <c r="D12" s="185" t="s">
        <v>28</v>
      </c>
      <c r="E12" s="147">
        <v>10</v>
      </c>
    </row>
    <row r="13" spans="1:7">
      <c r="D13" s="185" t="s">
        <v>15</v>
      </c>
      <c r="E13" s="147">
        <v>10</v>
      </c>
    </row>
    <row r="14" spans="1:7">
      <c r="D14" s="185" t="s">
        <v>14</v>
      </c>
      <c r="E14" s="147">
        <v>9.5</v>
      </c>
    </row>
    <row r="15" spans="1:7">
      <c r="D15" s="185" t="s">
        <v>27</v>
      </c>
      <c r="E15" s="147">
        <v>9</v>
      </c>
    </row>
    <row r="16" spans="1:7">
      <c r="D16" s="185" t="s">
        <v>25</v>
      </c>
      <c r="E16" s="147">
        <v>9</v>
      </c>
    </row>
    <row r="17" spans="2:5">
      <c r="D17" s="185" t="s">
        <v>17</v>
      </c>
      <c r="E17" s="147">
        <v>9</v>
      </c>
    </row>
    <row r="18" spans="2:5">
      <c r="D18" s="185" t="s">
        <v>24</v>
      </c>
      <c r="E18" s="147">
        <v>7</v>
      </c>
    </row>
    <row r="19" spans="2:5" ht="14.25">
      <c r="B19" s="188" t="s">
        <v>320</v>
      </c>
      <c r="D19" s="185" t="s">
        <v>10</v>
      </c>
      <c r="E19" s="147">
        <v>7</v>
      </c>
    </row>
    <row r="20" spans="2:5" ht="14.25">
      <c r="B20" s="188"/>
      <c r="D20" s="185" t="s">
        <v>19</v>
      </c>
      <c r="E20" s="147">
        <v>6</v>
      </c>
    </row>
    <row r="21" spans="2:5" ht="14.25">
      <c r="B21" s="188"/>
      <c r="D21" s="185" t="s">
        <v>11</v>
      </c>
      <c r="E21" s="147">
        <v>6</v>
      </c>
    </row>
    <row r="22" spans="2:5" ht="15" thickBot="1">
      <c r="B22" s="188"/>
      <c r="D22" s="186" t="s">
        <v>21</v>
      </c>
      <c r="E22" s="255">
        <v>3</v>
      </c>
    </row>
    <row r="24" spans="2:5" ht="12.6" customHeight="1">
      <c r="D24" s="188" t="s">
        <v>320</v>
      </c>
      <c r="E24" s="188"/>
    </row>
    <row r="25" spans="2:5" ht="12.6" customHeight="1">
      <c r="D25" s="188"/>
      <c r="E25" s="188"/>
    </row>
  </sheetData>
  <mergeCells count="1">
    <mergeCell ref="D2:G2"/>
  </mergeCells>
  <hyperlinks>
    <hyperlink ref="A1" location="GRÁFICOS!A1" display="GRÁFICOS" xr:uid="{D8567F96-CE70-454B-BC31-9A3612763389}"/>
  </hyperlinks>
  <pageMargins left="0.7" right="0.7" top="0.75" bottom="0.75" header="0.3" footer="0.3"/>
  <pageSetup paperSize="9" orientation="portrait" verticalDpi="0"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89B36-F6EA-4761-A99B-53F3FB35AE6C}">
  <sheetPr codeName="Hoja142"/>
  <dimension ref="A1:AB57"/>
  <sheetViews>
    <sheetView zoomScaleNormal="100" workbookViewId="0"/>
  </sheetViews>
  <sheetFormatPr baseColWidth="10" defaultColWidth="11.42578125" defaultRowHeight="13.5"/>
  <cols>
    <col min="1" max="1" width="11.42578125" style="134"/>
    <col min="2" max="2" width="44.42578125" style="134" customWidth="1"/>
    <col min="3" max="3" width="11.42578125" style="134" customWidth="1"/>
    <col min="4" max="4" width="44.42578125" style="134" customWidth="1"/>
    <col min="5" max="5" width="14" style="134" customWidth="1"/>
    <col min="6" max="7" width="7.5703125" style="133" customWidth="1"/>
    <col min="8" max="10" width="10.5703125" style="133" customWidth="1"/>
    <col min="11" max="11" width="6.42578125" style="134" customWidth="1"/>
    <col min="12" max="16" width="10.5703125" style="134" customWidth="1"/>
    <col min="17" max="17" width="7.7109375" style="134" customWidth="1"/>
    <col min="18" max="22" width="10.5703125" style="134" customWidth="1"/>
    <col min="23" max="23" width="8.140625" style="134" customWidth="1"/>
    <col min="24" max="25" width="7.5703125" style="133" customWidth="1"/>
    <col min="26" max="28" width="10.5703125" style="133" customWidth="1"/>
    <col min="29" max="16384" width="11.42578125" style="134"/>
  </cols>
  <sheetData>
    <row r="1" spans="1:28">
      <c r="A1" s="80" t="s">
        <v>891</v>
      </c>
      <c r="B1" s="80"/>
      <c r="C1" s="80"/>
      <c r="D1" s="80"/>
      <c r="E1" s="80"/>
    </row>
    <row r="2" spans="1:28" ht="25.5" customHeight="1">
      <c r="B2" s="625" t="s">
        <v>1101</v>
      </c>
      <c r="C2" s="579"/>
      <c r="D2" s="579"/>
      <c r="F2" s="625" t="s">
        <v>1101</v>
      </c>
      <c r="G2" s="625"/>
      <c r="H2" s="625"/>
      <c r="I2" s="625"/>
      <c r="J2" s="625"/>
      <c r="K2" s="625"/>
      <c r="L2" s="625"/>
      <c r="M2" s="625"/>
      <c r="N2" s="625"/>
      <c r="O2" s="625"/>
      <c r="P2" s="625"/>
      <c r="Q2" s="625"/>
      <c r="R2" s="625"/>
      <c r="S2" s="625"/>
      <c r="T2" s="625"/>
      <c r="U2" s="625"/>
      <c r="V2" s="625"/>
      <c r="X2" s="134"/>
      <c r="Y2" s="134"/>
      <c r="Z2" s="134"/>
      <c r="AA2" s="134"/>
      <c r="AB2" s="134"/>
    </row>
    <row r="4" spans="1:28">
      <c r="F4" s="630" t="s">
        <v>784</v>
      </c>
      <c r="G4" s="630"/>
      <c r="H4" s="630"/>
      <c r="I4" s="630"/>
      <c r="J4" s="630"/>
      <c r="L4" s="631" t="s">
        <v>785</v>
      </c>
      <c r="M4" s="631"/>
      <c r="N4" s="631"/>
      <c r="O4" s="631"/>
      <c r="P4" s="631"/>
      <c r="R4" s="631" t="s">
        <v>786</v>
      </c>
      <c r="S4" s="631"/>
      <c r="T4" s="631"/>
      <c r="U4" s="631"/>
      <c r="V4" s="631"/>
      <c r="X4" s="630" t="s">
        <v>787</v>
      </c>
      <c r="Y4" s="630"/>
      <c r="Z4" s="630"/>
      <c r="AA4" s="630"/>
      <c r="AB4" s="630"/>
    </row>
    <row r="5" spans="1:28" ht="40.5">
      <c r="F5" s="259"/>
      <c r="G5" s="210" t="s">
        <v>1085</v>
      </c>
      <c r="H5" s="210" t="s">
        <v>1086</v>
      </c>
      <c r="I5" s="210" t="s">
        <v>1087</v>
      </c>
      <c r="J5" s="210" t="s">
        <v>618</v>
      </c>
      <c r="L5" s="259"/>
      <c r="M5" s="210" t="s">
        <v>1085</v>
      </c>
      <c r="N5" s="210" t="s">
        <v>1086</v>
      </c>
      <c r="O5" s="210" t="s">
        <v>1087</v>
      </c>
      <c r="P5" s="210" t="s">
        <v>618</v>
      </c>
      <c r="R5" s="260"/>
      <c r="S5" s="210" t="s">
        <v>1085</v>
      </c>
      <c r="T5" s="210" t="s">
        <v>1086</v>
      </c>
      <c r="U5" s="210" t="s">
        <v>1087</v>
      </c>
      <c r="V5" s="210" t="s">
        <v>618</v>
      </c>
      <c r="X5" s="259"/>
      <c r="Y5" s="210" t="s">
        <v>1085</v>
      </c>
      <c r="Z5" s="210" t="s">
        <v>1086</v>
      </c>
      <c r="AA5" s="210" t="s">
        <v>1087</v>
      </c>
      <c r="AB5" s="210" t="s">
        <v>618</v>
      </c>
    </row>
    <row r="6" spans="1:28">
      <c r="F6" s="261" t="s">
        <v>20</v>
      </c>
      <c r="G6" s="133">
        <v>24</v>
      </c>
      <c r="J6" s="133">
        <v>15</v>
      </c>
      <c r="L6" s="261" t="s">
        <v>20</v>
      </c>
      <c r="M6" s="133">
        <v>24</v>
      </c>
      <c r="N6" s="133"/>
      <c r="O6" s="133"/>
      <c r="P6" s="133">
        <v>15</v>
      </c>
      <c r="R6" s="261" t="s">
        <v>20</v>
      </c>
      <c r="S6" s="133">
        <v>24</v>
      </c>
      <c r="T6" s="133"/>
      <c r="U6" s="133"/>
      <c r="V6" s="133">
        <v>15</v>
      </c>
      <c r="X6" s="261" t="s">
        <v>20</v>
      </c>
      <c r="Y6" s="133">
        <v>24</v>
      </c>
      <c r="AB6" s="133">
        <v>15</v>
      </c>
    </row>
    <row r="7" spans="1:28">
      <c r="F7" s="261" t="s">
        <v>17</v>
      </c>
      <c r="G7" s="133">
        <v>21</v>
      </c>
      <c r="J7" s="133">
        <v>15</v>
      </c>
      <c r="L7" s="261" t="s">
        <v>25</v>
      </c>
      <c r="M7" s="133">
        <v>21</v>
      </c>
      <c r="N7" s="133"/>
      <c r="O7" s="133"/>
      <c r="P7" s="133">
        <v>15</v>
      </c>
      <c r="R7" s="261" t="s">
        <v>25</v>
      </c>
      <c r="S7" s="133">
        <v>21</v>
      </c>
      <c r="T7" s="133"/>
      <c r="U7" s="133"/>
      <c r="V7" s="133">
        <v>15</v>
      </c>
      <c r="X7" s="261" t="s">
        <v>25</v>
      </c>
      <c r="Y7" s="133">
        <v>21</v>
      </c>
      <c r="AB7" s="133">
        <v>15</v>
      </c>
    </row>
    <row r="8" spans="1:28">
      <c r="F8" s="261" t="s">
        <v>25</v>
      </c>
      <c r="G8" s="133">
        <v>21</v>
      </c>
      <c r="J8" s="133">
        <v>15</v>
      </c>
      <c r="L8" s="261" t="s">
        <v>27</v>
      </c>
      <c r="M8" s="133">
        <v>20</v>
      </c>
      <c r="N8" s="133"/>
      <c r="O8" s="133"/>
      <c r="P8" s="133">
        <v>15</v>
      </c>
      <c r="R8" s="261" t="s">
        <v>27</v>
      </c>
      <c r="S8" s="133">
        <v>20</v>
      </c>
      <c r="T8" s="133"/>
      <c r="U8" s="133"/>
      <c r="V8" s="133">
        <v>15</v>
      </c>
      <c r="X8" s="261" t="s">
        <v>27</v>
      </c>
      <c r="Y8" s="133">
        <v>20</v>
      </c>
      <c r="AB8" s="133">
        <v>15</v>
      </c>
    </row>
    <row r="9" spans="1:28">
      <c r="F9" s="261" t="s">
        <v>27</v>
      </c>
      <c r="G9" s="133">
        <v>20</v>
      </c>
      <c r="J9" s="133">
        <v>15</v>
      </c>
      <c r="L9" s="261" t="s">
        <v>24</v>
      </c>
      <c r="M9" s="133">
        <v>19</v>
      </c>
      <c r="N9" s="133"/>
      <c r="O9" s="133"/>
      <c r="P9" s="133">
        <v>15</v>
      </c>
      <c r="R9" s="261" t="s">
        <v>28</v>
      </c>
      <c r="S9" s="133">
        <v>20</v>
      </c>
      <c r="T9" s="133"/>
      <c r="U9" s="133"/>
      <c r="V9" s="133">
        <v>15</v>
      </c>
      <c r="X9" s="261" t="s">
        <v>28</v>
      </c>
      <c r="Y9" s="133">
        <v>20</v>
      </c>
      <c r="AB9" s="133">
        <v>15</v>
      </c>
    </row>
    <row r="10" spans="1:28">
      <c r="F10" s="261" t="s">
        <v>28</v>
      </c>
      <c r="G10" s="133">
        <v>20</v>
      </c>
      <c r="J10" s="133">
        <v>15</v>
      </c>
      <c r="L10" s="261" t="s">
        <v>26</v>
      </c>
      <c r="M10" s="133"/>
      <c r="N10" s="133">
        <v>12</v>
      </c>
      <c r="O10" s="133"/>
      <c r="P10" s="133">
        <v>15</v>
      </c>
      <c r="R10" s="261" t="s">
        <v>24</v>
      </c>
      <c r="S10" s="133">
        <v>19</v>
      </c>
      <c r="T10" s="133"/>
      <c r="U10" s="133"/>
      <c r="V10" s="133">
        <v>15</v>
      </c>
      <c r="X10" s="261" t="s">
        <v>24</v>
      </c>
      <c r="Y10" s="133">
        <v>19</v>
      </c>
      <c r="AB10" s="133">
        <v>15</v>
      </c>
    </row>
    <row r="11" spans="1:28">
      <c r="F11" s="261" t="s">
        <v>24</v>
      </c>
      <c r="G11" s="133">
        <v>19</v>
      </c>
      <c r="J11" s="133">
        <v>15</v>
      </c>
      <c r="L11" s="261" t="s">
        <v>12</v>
      </c>
      <c r="M11" s="133"/>
      <c r="N11" s="133">
        <v>10</v>
      </c>
      <c r="O11" s="133"/>
      <c r="P11" s="133">
        <v>15</v>
      </c>
      <c r="R11" s="261" t="s">
        <v>26</v>
      </c>
      <c r="S11" s="133"/>
      <c r="T11" s="133">
        <v>12</v>
      </c>
      <c r="U11" s="133"/>
      <c r="V11" s="133">
        <v>15</v>
      </c>
      <c r="X11" s="261" t="s">
        <v>26</v>
      </c>
      <c r="Z11" s="133">
        <v>12</v>
      </c>
      <c r="AB11" s="133">
        <v>15</v>
      </c>
    </row>
    <row r="12" spans="1:28">
      <c r="F12" s="261" t="s">
        <v>18</v>
      </c>
      <c r="H12" s="133">
        <v>13</v>
      </c>
      <c r="J12" s="133">
        <v>15</v>
      </c>
      <c r="L12" s="261" t="s">
        <v>13</v>
      </c>
      <c r="M12" s="133"/>
      <c r="N12" s="133">
        <v>10</v>
      </c>
      <c r="O12" s="133"/>
      <c r="P12" s="133">
        <v>15</v>
      </c>
      <c r="R12" s="261" t="s">
        <v>12</v>
      </c>
      <c r="S12" s="133"/>
      <c r="T12" s="133">
        <v>10</v>
      </c>
      <c r="U12" s="133"/>
      <c r="V12" s="133">
        <v>15</v>
      </c>
      <c r="X12" s="261" t="s">
        <v>12</v>
      </c>
      <c r="Z12" s="133">
        <v>10</v>
      </c>
      <c r="AB12" s="133">
        <v>15</v>
      </c>
    </row>
    <row r="13" spans="1:28">
      <c r="F13" s="261" t="s">
        <v>26</v>
      </c>
      <c r="H13" s="133">
        <v>12</v>
      </c>
      <c r="J13" s="133">
        <v>15</v>
      </c>
      <c r="L13" s="261" t="s">
        <v>16</v>
      </c>
      <c r="M13" s="133"/>
      <c r="N13" s="133">
        <v>10</v>
      </c>
      <c r="O13" s="133"/>
      <c r="P13" s="133">
        <v>15</v>
      </c>
      <c r="R13" s="261" t="s">
        <v>13</v>
      </c>
      <c r="S13" s="133"/>
      <c r="T13" s="133">
        <v>10</v>
      </c>
      <c r="U13" s="133"/>
      <c r="V13" s="133">
        <v>15</v>
      </c>
      <c r="X13" s="261" t="s">
        <v>13</v>
      </c>
      <c r="Z13" s="133">
        <v>10</v>
      </c>
      <c r="AB13" s="133">
        <v>15</v>
      </c>
    </row>
    <row r="14" spans="1:28">
      <c r="F14" s="261" t="s">
        <v>12</v>
      </c>
      <c r="H14" s="133">
        <v>10</v>
      </c>
      <c r="J14" s="133">
        <v>15</v>
      </c>
      <c r="L14" s="261" t="s">
        <v>15</v>
      </c>
      <c r="M14" s="133"/>
      <c r="N14" s="133">
        <v>10</v>
      </c>
      <c r="O14" s="133"/>
      <c r="P14" s="133">
        <v>15</v>
      </c>
      <c r="R14" s="261" t="s">
        <v>16</v>
      </c>
      <c r="S14" s="133"/>
      <c r="T14" s="133">
        <v>10</v>
      </c>
      <c r="U14" s="133"/>
      <c r="V14" s="133">
        <v>15</v>
      </c>
      <c r="X14" s="261" t="s">
        <v>16</v>
      </c>
      <c r="Z14" s="133">
        <v>10</v>
      </c>
      <c r="AB14" s="133">
        <v>15</v>
      </c>
    </row>
    <row r="15" spans="1:28">
      <c r="F15" s="261" t="s">
        <v>13</v>
      </c>
      <c r="H15" s="133">
        <v>10</v>
      </c>
      <c r="J15" s="133">
        <v>15</v>
      </c>
      <c r="L15" s="261" t="s">
        <v>14</v>
      </c>
      <c r="M15" s="133"/>
      <c r="N15" s="133">
        <v>9.5</v>
      </c>
      <c r="O15" s="133"/>
      <c r="P15" s="133">
        <v>15</v>
      </c>
      <c r="R15" s="261" t="s">
        <v>18</v>
      </c>
      <c r="S15" s="133"/>
      <c r="T15" s="133">
        <v>10</v>
      </c>
      <c r="U15" s="133"/>
      <c r="V15" s="133">
        <v>15</v>
      </c>
      <c r="X15" s="261" t="s">
        <v>18</v>
      </c>
      <c r="Z15" s="133">
        <v>10</v>
      </c>
      <c r="AB15" s="133">
        <v>15</v>
      </c>
    </row>
    <row r="16" spans="1:28">
      <c r="F16" s="261" t="s">
        <v>16</v>
      </c>
      <c r="H16" s="133">
        <v>10</v>
      </c>
      <c r="J16" s="133">
        <v>15</v>
      </c>
      <c r="L16" s="261" t="s">
        <v>17</v>
      </c>
      <c r="M16" s="133"/>
      <c r="N16" s="133">
        <v>9</v>
      </c>
      <c r="O16" s="133"/>
      <c r="P16" s="133">
        <v>15</v>
      </c>
      <c r="R16" s="261" t="s">
        <v>15</v>
      </c>
      <c r="S16" s="133"/>
      <c r="T16" s="133">
        <v>10</v>
      </c>
      <c r="U16" s="133"/>
      <c r="V16" s="133">
        <v>15</v>
      </c>
      <c r="X16" s="261" t="s">
        <v>15</v>
      </c>
      <c r="Z16" s="133">
        <v>10</v>
      </c>
      <c r="AB16" s="133">
        <v>15</v>
      </c>
    </row>
    <row r="17" spans="2:28">
      <c r="F17" s="261" t="s">
        <v>15</v>
      </c>
      <c r="H17" s="133">
        <v>10</v>
      </c>
      <c r="J17" s="133">
        <v>15</v>
      </c>
      <c r="L17" s="261" t="s">
        <v>19</v>
      </c>
      <c r="M17" s="133"/>
      <c r="N17" s="133">
        <v>6</v>
      </c>
      <c r="O17" s="133"/>
      <c r="P17" s="133">
        <v>15</v>
      </c>
      <c r="R17" s="261" t="s">
        <v>14</v>
      </c>
      <c r="S17" s="133"/>
      <c r="T17" s="133">
        <v>9.5</v>
      </c>
      <c r="U17" s="133"/>
      <c r="V17" s="133">
        <v>15</v>
      </c>
      <c r="X17" s="261" t="s">
        <v>14</v>
      </c>
      <c r="Z17" s="133">
        <v>9.5</v>
      </c>
      <c r="AB17" s="133">
        <v>15</v>
      </c>
    </row>
    <row r="18" spans="2:28">
      <c r="F18" s="261" t="s">
        <v>14</v>
      </c>
      <c r="H18" s="133">
        <v>9.5</v>
      </c>
      <c r="J18" s="133">
        <v>15</v>
      </c>
      <c r="L18" s="261" t="s">
        <v>11</v>
      </c>
      <c r="M18" s="133"/>
      <c r="N18" s="133">
        <v>6</v>
      </c>
      <c r="O18" s="133"/>
      <c r="P18" s="133">
        <v>15</v>
      </c>
      <c r="R18" s="261" t="s">
        <v>17</v>
      </c>
      <c r="S18" s="133"/>
      <c r="T18" s="133">
        <v>9</v>
      </c>
      <c r="U18" s="133"/>
      <c r="V18" s="133">
        <v>15</v>
      </c>
      <c r="X18" s="261" t="s">
        <v>17</v>
      </c>
      <c r="Z18" s="133">
        <v>9</v>
      </c>
      <c r="AB18" s="133">
        <v>15</v>
      </c>
    </row>
    <row r="19" spans="2:28">
      <c r="F19" s="261" t="s">
        <v>19</v>
      </c>
      <c r="H19" s="133">
        <v>6</v>
      </c>
      <c r="J19" s="133">
        <v>15</v>
      </c>
      <c r="L19" s="261" t="s">
        <v>23</v>
      </c>
      <c r="M19" s="133"/>
      <c r="N19" s="133"/>
      <c r="O19" s="133">
        <v>0</v>
      </c>
      <c r="P19" s="133">
        <v>15</v>
      </c>
      <c r="R19" s="261" t="s">
        <v>19</v>
      </c>
      <c r="S19" s="133"/>
      <c r="T19" s="133">
        <v>6</v>
      </c>
      <c r="U19" s="133"/>
      <c r="V19" s="133">
        <v>15</v>
      </c>
      <c r="X19" s="261" t="s">
        <v>19</v>
      </c>
      <c r="Z19" s="133">
        <v>6</v>
      </c>
      <c r="AB19" s="133">
        <v>15</v>
      </c>
    </row>
    <row r="20" spans="2:28" ht="14.25" thickBot="1">
      <c r="F20" s="261" t="s">
        <v>11</v>
      </c>
      <c r="H20" s="133">
        <v>6</v>
      </c>
      <c r="J20" s="133">
        <v>15</v>
      </c>
      <c r="L20" s="262" t="s">
        <v>10</v>
      </c>
      <c r="M20" s="263"/>
      <c r="N20" s="263"/>
      <c r="O20" s="263">
        <v>0</v>
      </c>
      <c r="P20" s="263">
        <v>15</v>
      </c>
      <c r="R20" s="261" t="s">
        <v>11</v>
      </c>
      <c r="S20" s="133"/>
      <c r="T20" s="133">
        <v>6</v>
      </c>
      <c r="U20" s="133"/>
      <c r="V20" s="133">
        <v>15</v>
      </c>
      <c r="X20" s="261" t="s">
        <v>11</v>
      </c>
      <c r="Z20" s="133">
        <v>6</v>
      </c>
      <c r="AB20" s="133">
        <v>15</v>
      </c>
    </row>
    <row r="21" spans="2:28">
      <c r="F21" s="261" t="s">
        <v>21</v>
      </c>
      <c r="I21" s="133">
        <v>3</v>
      </c>
      <c r="J21" s="133">
        <v>15</v>
      </c>
      <c r="R21" s="261" t="s">
        <v>21</v>
      </c>
      <c r="S21" s="133"/>
      <c r="T21" s="133"/>
      <c r="U21" s="133">
        <v>3</v>
      </c>
      <c r="V21" s="133">
        <v>15</v>
      </c>
      <c r="X21" s="261" t="s">
        <v>21</v>
      </c>
      <c r="AA21" s="133">
        <v>3</v>
      </c>
      <c r="AB21" s="133">
        <v>15</v>
      </c>
    </row>
    <row r="22" spans="2:28" ht="14.25" thickBot="1">
      <c r="F22" s="261" t="s">
        <v>23</v>
      </c>
      <c r="I22" s="133">
        <v>0</v>
      </c>
      <c r="J22" s="133">
        <v>15</v>
      </c>
      <c r="R22" s="262" t="s">
        <v>23</v>
      </c>
      <c r="S22" s="263"/>
      <c r="T22" s="263"/>
      <c r="U22" s="263">
        <v>0</v>
      </c>
      <c r="V22" s="263">
        <v>15</v>
      </c>
      <c r="X22" s="261" t="s">
        <v>23</v>
      </c>
      <c r="AA22" s="133">
        <v>0</v>
      </c>
      <c r="AB22" s="133">
        <v>15</v>
      </c>
    </row>
    <row r="23" spans="2:28" ht="15" thickBot="1">
      <c r="B23" s="264" t="s">
        <v>326</v>
      </c>
      <c r="F23" s="262" t="s">
        <v>10</v>
      </c>
      <c r="G23" s="263"/>
      <c r="H23" s="263"/>
      <c r="I23" s="263">
        <v>0</v>
      </c>
      <c r="J23" s="263">
        <v>15</v>
      </c>
      <c r="X23" s="262" t="s">
        <v>10</v>
      </c>
      <c r="Y23" s="263"/>
      <c r="Z23" s="263"/>
      <c r="AA23" s="263">
        <v>0</v>
      </c>
      <c r="AB23" s="263"/>
    </row>
    <row r="24" spans="2:28" ht="12.6" customHeight="1">
      <c r="B24" s="627"/>
      <c r="C24" s="627"/>
      <c r="D24" s="627"/>
    </row>
    <row r="25" spans="2:28" ht="14.25">
      <c r="B25" s="265"/>
      <c r="C25" s="265"/>
      <c r="D25" s="265"/>
      <c r="F25" s="264" t="s">
        <v>326</v>
      </c>
      <c r="G25" s="134"/>
      <c r="H25" s="134"/>
      <c r="X25" s="264"/>
      <c r="Y25" s="134"/>
      <c r="Z25" s="134"/>
    </row>
    <row r="26" spans="2:28" ht="12.6" customHeight="1">
      <c r="F26" s="627"/>
      <c r="G26" s="627"/>
      <c r="H26" s="627"/>
      <c r="I26" s="627"/>
      <c r="J26" s="627"/>
      <c r="K26" s="627"/>
      <c r="L26" s="627"/>
      <c r="M26" s="627"/>
      <c r="N26" s="627"/>
      <c r="O26" s="627"/>
      <c r="P26" s="627"/>
      <c r="Q26" s="627"/>
      <c r="R26" s="627"/>
      <c r="S26" s="627"/>
      <c r="T26" s="627"/>
      <c r="U26" s="627"/>
      <c r="V26" s="627"/>
      <c r="X26" s="134"/>
      <c r="Y26" s="134"/>
      <c r="Z26" s="134"/>
      <c r="AA26" s="134"/>
      <c r="AB26" s="134"/>
    </row>
    <row r="57" spans="14:14">
      <c r="N57" s="53"/>
    </row>
  </sheetData>
  <mergeCells count="8">
    <mergeCell ref="F26:V26"/>
    <mergeCell ref="X4:AB4"/>
    <mergeCell ref="B2:D2"/>
    <mergeCell ref="F2:V2"/>
    <mergeCell ref="F4:J4"/>
    <mergeCell ref="L4:P4"/>
    <mergeCell ref="R4:V4"/>
    <mergeCell ref="B24:D24"/>
  </mergeCells>
  <hyperlinks>
    <hyperlink ref="A1" location="GRÁFICOS!A1" display="GRÁFICOS" xr:uid="{431995F7-7D13-42B4-AC6B-C4E458E681B3}"/>
  </hyperlinks>
  <pageMargins left="0.7" right="0.7" top="0.75" bottom="0.75" header="0.3" footer="0.3"/>
  <pageSetup paperSize="9" orientation="portrait" horizontalDpi="1200" verticalDpi="1200"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46DB5-ADA7-4B78-BD94-C96B8F1263D2}">
  <sheetPr codeName="Hoja143"/>
  <dimension ref="A1:V57"/>
  <sheetViews>
    <sheetView zoomScaleNormal="100" workbookViewId="0"/>
  </sheetViews>
  <sheetFormatPr baseColWidth="10" defaultColWidth="11.42578125" defaultRowHeight="13.5"/>
  <cols>
    <col min="1" max="1" width="11.42578125" style="134"/>
    <col min="2" max="2" width="44.42578125" style="134" customWidth="1"/>
    <col min="3" max="3" width="11.42578125" style="134" customWidth="1"/>
    <col min="4" max="4" width="44.42578125" style="134" customWidth="1"/>
    <col min="5" max="5" width="14" style="134" customWidth="1"/>
    <col min="6" max="7" width="7.5703125" style="133" customWidth="1"/>
    <col min="8" max="10" width="10.5703125" style="133" customWidth="1"/>
    <col min="11" max="11" width="6.42578125" style="134" customWidth="1"/>
    <col min="12" max="22" width="10.5703125" style="134" customWidth="1"/>
    <col min="23" max="16384" width="11.42578125" style="134"/>
  </cols>
  <sheetData>
    <row r="1" spans="1:22">
      <c r="A1" s="80" t="s">
        <v>891</v>
      </c>
      <c r="B1" s="80"/>
      <c r="C1" s="80"/>
      <c r="D1" s="80"/>
      <c r="E1" s="80"/>
    </row>
    <row r="2" spans="1:22" ht="25.5" customHeight="1">
      <c r="B2" s="625" t="s">
        <v>1103</v>
      </c>
      <c r="C2" s="579"/>
      <c r="D2" s="579"/>
      <c r="F2" s="625" t="s">
        <v>1103</v>
      </c>
      <c r="G2" s="625"/>
      <c r="H2" s="625"/>
      <c r="I2" s="625"/>
      <c r="J2" s="625"/>
      <c r="K2" s="625"/>
      <c r="L2" s="625"/>
      <c r="M2" s="625"/>
      <c r="N2" s="625"/>
      <c r="O2" s="625"/>
      <c r="P2" s="625"/>
      <c r="Q2" s="625"/>
      <c r="R2" s="625"/>
      <c r="S2" s="625"/>
      <c r="T2" s="625"/>
      <c r="U2" s="625"/>
      <c r="V2" s="625"/>
    </row>
    <row r="4" spans="1:22">
      <c r="F4" s="630" t="s">
        <v>788</v>
      </c>
      <c r="G4" s="630"/>
      <c r="H4" s="630"/>
      <c r="I4" s="630"/>
      <c r="J4" s="630"/>
      <c r="L4" s="631" t="s">
        <v>789</v>
      </c>
      <c r="M4" s="631"/>
      <c r="N4" s="631"/>
      <c r="O4" s="631"/>
      <c r="P4" s="631"/>
      <c r="R4" s="631" t="s">
        <v>790</v>
      </c>
      <c r="S4" s="631"/>
      <c r="T4" s="631"/>
      <c r="U4" s="631"/>
      <c r="V4" s="631"/>
    </row>
    <row r="5" spans="1:22" ht="40.5">
      <c r="F5" s="259"/>
      <c r="G5" s="210" t="s">
        <v>1085</v>
      </c>
      <c r="H5" s="210" t="s">
        <v>1086</v>
      </c>
      <c r="I5" s="210" t="s">
        <v>1087</v>
      </c>
      <c r="J5" s="210" t="s">
        <v>618</v>
      </c>
      <c r="L5" s="259"/>
      <c r="M5" s="210" t="s">
        <v>1085</v>
      </c>
      <c r="N5" s="210" t="s">
        <v>1086</v>
      </c>
      <c r="O5" s="210" t="s">
        <v>1087</v>
      </c>
      <c r="P5" s="210" t="s">
        <v>618</v>
      </c>
      <c r="R5" s="260"/>
      <c r="S5" s="210" t="s">
        <v>1085</v>
      </c>
      <c r="T5" s="210" t="s">
        <v>1086</v>
      </c>
      <c r="U5" s="210" t="s">
        <v>1087</v>
      </c>
      <c r="V5" s="210" t="s">
        <v>618</v>
      </c>
    </row>
    <row r="6" spans="1:22">
      <c r="F6" s="261" t="s">
        <v>20</v>
      </c>
      <c r="G6" s="133">
        <v>24</v>
      </c>
      <c r="J6" s="133">
        <v>15</v>
      </c>
      <c r="L6" s="261" t="s">
        <v>20</v>
      </c>
      <c r="M6" s="133">
        <v>24</v>
      </c>
      <c r="N6" s="133"/>
      <c r="O6" s="133"/>
      <c r="P6" s="133">
        <v>15</v>
      </c>
      <c r="R6" s="261" t="s">
        <v>20</v>
      </c>
      <c r="S6" s="133">
        <v>24</v>
      </c>
      <c r="T6" s="133"/>
      <c r="U6" s="133"/>
      <c r="V6" s="133">
        <v>15</v>
      </c>
    </row>
    <row r="7" spans="1:22">
      <c r="F7" s="261" t="s">
        <v>17</v>
      </c>
      <c r="G7" s="133">
        <v>21</v>
      </c>
      <c r="J7" s="133">
        <v>15</v>
      </c>
      <c r="L7" s="261" t="s">
        <v>25</v>
      </c>
      <c r="M7" s="133">
        <v>21</v>
      </c>
      <c r="N7" s="133"/>
      <c r="O7" s="133"/>
      <c r="P7" s="133">
        <v>15</v>
      </c>
      <c r="R7" s="261" t="s">
        <v>25</v>
      </c>
      <c r="S7" s="133">
        <v>21</v>
      </c>
      <c r="T7" s="133"/>
      <c r="U7" s="133"/>
      <c r="V7" s="133">
        <v>15</v>
      </c>
    </row>
    <row r="8" spans="1:22">
      <c r="F8" s="261" t="s">
        <v>25</v>
      </c>
      <c r="G8" s="133">
        <v>21</v>
      </c>
      <c r="J8" s="133">
        <v>15</v>
      </c>
      <c r="L8" s="261" t="s">
        <v>27</v>
      </c>
      <c r="M8" s="133">
        <v>20</v>
      </c>
      <c r="N8" s="133"/>
      <c r="O8" s="133"/>
      <c r="P8" s="133">
        <v>15</v>
      </c>
      <c r="R8" s="261" t="s">
        <v>27</v>
      </c>
      <c r="S8" s="133">
        <v>20</v>
      </c>
      <c r="T8" s="133"/>
      <c r="U8" s="133"/>
      <c r="V8" s="133">
        <v>15</v>
      </c>
    </row>
    <row r="9" spans="1:22">
      <c r="F9" s="261" t="s">
        <v>27</v>
      </c>
      <c r="G9" s="133">
        <v>20</v>
      </c>
      <c r="J9" s="133">
        <v>15</v>
      </c>
      <c r="L9" s="261" t="s">
        <v>10</v>
      </c>
      <c r="M9" s="133">
        <v>18</v>
      </c>
      <c r="N9" s="133"/>
      <c r="O9" s="133"/>
      <c r="P9" s="133">
        <v>15</v>
      </c>
      <c r="R9" s="261" t="s">
        <v>28</v>
      </c>
      <c r="S9" s="133">
        <v>20</v>
      </c>
      <c r="T9" s="133"/>
      <c r="U9" s="133"/>
      <c r="V9" s="133">
        <v>15</v>
      </c>
    </row>
    <row r="10" spans="1:22">
      <c r="F10" s="261" t="s">
        <v>28</v>
      </c>
      <c r="G10" s="133">
        <v>20</v>
      </c>
      <c r="J10" s="133">
        <v>15</v>
      </c>
      <c r="L10" s="261" t="s">
        <v>26</v>
      </c>
      <c r="M10" s="133"/>
      <c r="N10" s="133">
        <v>12</v>
      </c>
      <c r="O10" s="133"/>
      <c r="P10" s="133">
        <v>15</v>
      </c>
      <c r="R10" s="261" t="s">
        <v>26</v>
      </c>
      <c r="S10" s="133"/>
      <c r="T10" s="133">
        <v>12</v>
      </c>
      <c r="U10" s="133"/>
      <c r="V10" s="133">
        <v>15</v>
      </c>
    </row>
    <row r="11" spans="1:22">
      <c r="F11" s="261" t="s">
        <v>18</v>
      </c>
      <c r="G11" s="133">
        <v>13</v>
      </c>
      <c r="J11" s="133">
        <v>15</v>
      </c>
      <c r="L11" s="261" t="s">
        <v>12</v>
      </c>
      <c r="M11" s="133"/>
      <c r="N11" s="133">
        <v>10</v>
      </c>
      <c r="O11" s="133"/>
      <c r="P11" s="133">
        <v>15</v>
      </c>
      <c r="R11" s="261" t="s">
        <v>12</v>
      </c>
      <c r="S11" s="133"/>
      <c r="T11" s="133">
        <v>10</v>
      </c>
      <c r="U11" s="133"/>
      <c r="V11" s="133">
        <v>15</v>
      </c>
    </row>
    <row r="12" spans="1:22">
      <c r="F12" s="261" t="s">
        <v>26</v>
      </c>
      <c r="H12" s="133">
        <v>12</v>
      </c>
      <c r="J12" s="133">
        <v>15</v>
      </c>
      <c r="L12" s="261" t="s">
        <v>13</v>
      </c>
      <c r="M12" s="133"/>
      <c r="N12" s="133">
        <v>10</v>
      </c>
      <c r="O12" s="133"/>
      <c r="P12" s="133">
        <v>15</v>
      </c>
      <c r="R12" s="261" t="s">
        <v>13</v>
      </c>
      <c r="S12" s="133"/>
      <c r="T12" s="133">
        <v>10</v>
      </c>
      <c r="U12" s="133"/>
      <c r="V12" s="133">
        <v>15</v>
      </c>
    </row>
    <row r="13" spans="1:22">
      <c r="F13" s="261" t="s">
        <v>12</v>
      </c>
      <c r="H13" s="133">
        <v>10</v>
      </c>
      <c r="J13" s="133">
        <v>15</v>
      </c>
      <c r="L13" s="261" t="s">
        <v>15</v>
      </c>
      <c r="M13" s="133"/>
      <c r="N13" s="133">
        <v>10</v>
      </c>
      <c r="O13" s="133"/>
      <c r="P13" s="133">
        <v>15</v>
      </c>
      <c r="R13" s="261" t="s">
        <v>16</v>
      </c>
      <c r="S13" s="133"/>
      <c r="T13" s="133">
        <v>10</v>
      </c>
      <c r="U13" s="133"/>
      <c r="V13" s="133">
        <v>15</v>
      </c>
    </row>
    <row r="14" spans="1:22">
      <c r="F14" s="261" t="s">
        <v>13</v>
      </c>
      <c r="H14" s="133">
        <v>10</v>
      </c>
      <c r="J14" s="133">
        <v>15</v>
      </c>
      <c r="L14" s="261" t="s">
        <v>14</v>
      </c>
      <c r="M14" s="133"/>
      <c r="N14" s="133">
        <v>9.5</v>
      </c>
      <c r="O14" s="133"/>
      <c r="P14" s="133">
        <v>15</v>
      </c>
      <c r="R14" s="261" t="s">
        <v>18</v>
      </c>
      <c r="S14" s="133"/>
      <c r="T14" s="133">
        <v>10</v>
      </c>
      <c r="U14" s="133"/>
      <c r="V14" s="133">
        <v>15</v>
      </c>
    </row>
    <row r="15" spans="1:22">
      <c r="F15" s="261" t="s">
        <v>16</v>
      </c>
      <c r="H15" s="133">
        <v>10</v>
      </c>
      <c r="J15" s="133">
        <v>15</v>
      </c>
      <c r="L15" s="261" t="s">
        <v>17</v>
      </c>
      <c r="M15" s="133"/>
      <c r="N15" s="133">
        <v>9</v>
      </c>
      <c r="O15" s="133"/>
      <c r="P15" s="133">
        <v>15</v>
      </c>
      <c r="R15" s="261" t="s">
        <v>15</v>
      </c>
      <c r="S15" s="133"/>
      <c r="T15" s="133">
        <v>10</v>
      </c>
      <c r="U15" s="133"/>
      <c r="V15" s="133">
        <v>15</v>
      </c>
    </row>
    <row r="16" spans="1:22">
      <c r="F16" s="261" t="s">
        <v>15</v>
      </c>
      <c r="H16" s="133">
        <v>10</v>
      </c>
      <c r="J16" s="133">
        <v>15</v>
      </c>
      <c r="L16" s="261" t="s">
        <v>24</v>
      </c>
      <c r="M16" s="133"/>
      <c r="N16" s="133">
        <v>7</v>
      </c>
      <c r="O16" s="133"/>
      <c r="P16" s="133">
        <v>15</v>
      </c>
      <c r="R16" s="261" t="s">
        <v>14</v>
      </c>
      <c r="S16" s="133"/>
      <c r="T16" s="133">
        <v>9.5</v>
      </c>
      <c r="U16" s="133"/>
      <c r="V16" s="133">
        <v>15</v>
      </c>
    </row>
    <row r="17" spans="2:22">
      <c r="F17" s="261" t="s">
        <v>14</v>
      </c>
      <c r="H17" s="133">
        <v>9.5</v>
      </c>
      <c r="J17" s="133">
        <v>15</v>
      </c>
      <c r="L17" s="261" t="s">
        <v>19</v>
      </c>
      <c r="M17" s="133"/>
      <c r="N17" s="133">
        <v>6</v>
      </c>
      <c r="O17" s="133"/>
      <c r="P17" s="133">
        <v>15</v>
      </c>
      <c r="R17" s="261" t="s">
        <v>17</v>
      </c>
      <c r="S17" s="133"/>
      <c r="T17" s="133">
        <v>9</v>
      </c>
      <c r="U17" s="133"/>
      <c r="V17" s="133">
        <v>15</v>
      </c>
    </row>
    <row r="18" spans="2:22">
      <c r="F18" s="261" t="s">
        <v>24</v>
      </c>
      <c r="H18" s="133">
        <v>7</v>
      </c>
      <c r="J18" s="133">
        <v>15</v>
      </c>
      <c r="L18" s="261" t="s">
        <v>11</v>
      </c>
      <c r="M18" s="133"/>
      <c r="N18" s="133">
        <v>6</v>
      </c>
      <c r="O18" s="133"/>
      <c r="P18" s="133">
        <v>15</v>
      </c>
      <c r="R18" s="261" t="s">
        <v>24</v>
      </c>
      <c r="S18" s="133"/>
      <c r="T18" s="133">
        <v>7</v>
      </c>
      <c r="U18" s="133"/>
      <c r="V18" s="133">
        <v>15</v>
      </c>
    </row>
    <row r="19" spans="2:22">
      <c r="F19" s="261" t="s">
        <v>19</v>
      </c>
      <c r="H19" s="133">
        <v>6</v>
      </c>
      <c r="J19" s="133">
        <v>15</v>
      </c>
      <c r="L19" s="261" t="s">
        <v>16</v>
      </c>
      <c r="M19" s="133"/>
      <c r="N19" s="133"/>
      <c r="O19" s="133">
        <v>0</v>
      </c>
      <c r="P19" s="133">
        <v>15</v>
      </c>
      <c r="R19" s="261" t="s">
        <v>19</v>
      </c>
      <c r="S19" s="133"/>
      <c r="T19" s="133">
        <v>6</v>
      </c>
      <c r="U19" s="133"/>
      <c r="V19" s="133">
        <v>15</v>
      </c>
    </row>
    <row r="20" spans="2:22" ht="14.25" thickBot="1">
      <c r="F20" s="261" t="s">
        <v>11</v>
      </c>
      <c r="H20" s="133">
        <v>6</v>
      </c>
      <c r="J20" s="133">
        <v>15</v>
      </c>
      <c r="L20" s="262" t="s">
        <v>23</v>
      </c>
      <c r="M20" s="263"/>
      <c r="N20" s="263"/>
      <c r="O20" s="263">
        <v>0</v>
      </c>
      <c r="P20" s="263">
        <v>15</v>
      </c>
      <c r="R20" s="261" t="s">
        <v>11</v>
      </c>
      <c r="S20" s="133"/>
      <c r="T20" s="133">
        <v>6</v>
      </c>
      <c r="U20" s="133"/>
      <c r="V20" s="133">
        <v>15</v>
      </c>
    </row>
    <row r="21" spans="2:22">
      <c r="F21" s="261" t="s">
        <v>21</v>
      </c>
      <c r="I21" s="133">
        <v>3</v>
      </c>
      <c r="J21" s="133">
        <v>15</v>
      </c>
      <c r="R21" s="261" t="s">
        <v>21</v>
      </c>
      <c r="S21" s="133"/>
      <c r="T21" s="133"/>
      <c r="U21" s="133">
        <v>3</v>
      </c>
      <c r="V21" s="133">
        <v>15</v>
      </c>
    </row>
    <row r="22" spans="2:22" ht="14.25" thickBot="1">
      <c r="F22" s="261" t="s">
        <v>23</v>
      </c>
      <c r="I22" s="133">
        <v>0</v>
      </c>
      <c r="J22" s="133">
        <v>15</v>
      </c>
      <c r="R22" s="262" t="s">
        <v>23</v>
      </c>
      <c r="S22" s="263"/>
      <c r="T22" s="263"/>
      <c r="U22" s="263">
        <v>0</v>
      </c>
      <c r="V22" s="263">
        <v>15</v>
      </c>
    </row>
    <row r="23" spans="2:22" ht="15" thickBot="1">
      <c r="B23" s="264" t="s">
        <v>320</v>
      </c>
      <c r="F23" s="262" t="s">
        <v>10</v>
      </c>
      <c r="G23" s="263"/>
      <c r="H23" s="263"/>
      <c r="I23" s="263">
        <v>0</v>
      </c>
      <c r="J23" s="263">
        <v>15</v>
      </c>
    </row>
    <row r="24" spans="2:22" ht="12.6" customHeight="1">
      <c r="B24" s="627" t="s">
        <v>1102</v>
      </c>
      <c r="C24" s="627"/>
      <c r="D24" s="627"/>
    </row>
    <row r="25" spans="2:22" ht="14.25">
      <c r="B25" s="265"/>
      <c r="C25" s="265"/>
      <c r="D25" s="265"/>
      <c r="F25" s="264" t="s">
        <v>320</v>
      </c>
      <c r="G25" s="134"/>
      <c r="H25" s="134"/>
    </row>
    <row r="26" spans="2:22" ht="12.6" customHeight="1">
      <c r="F26" s="627" t="s">
        <v>1102</v>
      </c>
      <c r="G26" s="627"/>
      <c r="H26" s="627"/>
      <c r="I26" s="627"/>
      <c r="J26" s="627"/>
      <c r="K26" s="627"/>
      <c r="L26" s="627"/>
      <c r="M26" s="627"/>
      <c r="N26" s="627"/>
      <c r="O26" s="627"/>
      <c r="P26" s="627"/>
      <c r="Q26" s="627"/>
      <c r="R26" s="627"/>
      <c r="S26" s="627"/>
      <c r="T26" s="627"/>
      <c r="U26" s="627"/>
      <c r="V26" s="627"/>
    </row>
    <row r="57" spans="14:14">
      <c r="N57" s="53"/>
    </row>
  </sheetData>
  <mergeCells count="7">
    <mergeCell ref="F26:V26"/>
    <mergeCell ref="B2:D2"/>
    <mergeCell ref="F2:V2"/>
    <mergeCell ref="F4:J4"/>
    <mergeCell ref="L4:P4"/>
    <mergeCell ref="R4:V4"/>
    <mergeCell ref="B24:D24"/>
  </mergeCells>
  <hyperlinks>
    <hyperlink ref="A1" location="GRÁFICOS!A1" display="GRÁFICOS" xr:uid="{128179D7-0862-42EB-9D5D-ADF66DBB0256}"/>
  </hyperlinks>
  <pageMargins left="0.7" right="0.7" top="0.75" bottom="0.75" header="0.3" footer="0.3"/>
  <pageSetup paperSize="9" orientation="portrait" horizontalDpi="1200" verticalDpi="1200"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AD6B0-7E97-4051-A7DF-49C69AF21A1F}">
  <sheetPr codeName="Hoja83"/>
  <dimension ref="A1:X101"/>
  <sheetViews>
    <sheetView zoomScale="90" zoomScaleNormal="90" workbookViewId="0"/>
  </sheetViews>
  <sheetFormatPr baseColWidth="10" defaultColWidth="11.42578125" defaultRowHeight="14.25"/>
  <cols>
    <col min="1" max="1" width="11.42578125" style="70"/>
    <col min="2" max="2" width="107.42578125" style="70" customWidth="1"/>
    <col min="3" max="3" width="11.42578125" style="70"/>
    <col min="4" max="4" width="11" style="70" customWidth="1"/>
    <col min="5" max="5" width="19.85546875" style="70" customWidth="1"/>
    <col min="6" max="6" width="18.7109375" style="70" customWidth="1"/>
    <col min="7" max="7" width="19.85546875" style="70" customWidth="1"/>
    <col min="8" max="8" width="14" style="70" customWidth="1"/>
    <col min="9" max="11" width="20.28515625" style="70" customWidth="1"/>
    <col min="12" max="16384" width="11.42578125" style="70"/>
  </cols>
  <sheetData>
    <row r="1" spans="1:24" s="69" customFormat="1" ht="16.5">
      <c r="A1" s="80" t="s">
        <v>891</v>
      </c>
      <c r="B1" s="78"/>
      <c r="C1" s="78"/>
      <c r="H1" s="71"/>
      <c r="J1" s="78"/>
      <c r="X1" s="70"/>
    </row>
    <row r="2" spans="1:24" ht="25.5" customHeight="1">
      <c r="B2" s="149" t="s">
        <v>1108</v>
      </c>
      <c r="D2" s="606" t="s">
        <v>1107</v>
      </c>
      <c r="E2" s="607"/>
      <c r="F2" s="607"/>
      <c r="G2" s="607"/>
      <c r="H2" s="73"/>
      <c r="I2" s="72"/>
    </row>
    <row r="3" spans="1:24">
      <c r="H3" s="73"/>
      <c r="I3" s="72"/>
    </row>
    <row r="4" spans="1:24" ht="81">
      <c r="D4" s="55"/>
      <c r="E4" s="95" t="s">
        <v>1104</v>
      </c>
      <c r="F4" s="95" t="s">
        <v>1105</v>
      </c>
      <c r="G4" s="95" t="s">
        <v>791</v>
      </c>
      <c r="H4" s="73"/>
      <c r="I4" s="72"/>
    </row>
    <row r="5" spans="1:24" ht="27">
      <c r="D5" s="97" t="s">
        <v>52</v>
      </c>
      <c r="E5" s="56"/>
      <c r="F5" s="99"/>
      <c r="G5" s="99"/>
      <c r="H5" s="73"/>
      <c r="I5" s="72"/>
    </row>
    <row r="6" spans="1:24" ht="27">
      <c r="D6" s="97" t="s">
        <v>792</v>
      </c>
      <c r="E6" s="56">
        <v>98.111999999999995</v>
      </c>
      <c r="F6" s="99">
        <v>188.36</v>
      </c>
      <c r="G6" s="99">
        <v>-4.2192699999999999</v>
      </c>
      <c r="H6" s="73"/>
      <c r="I6" s="72"/>
    </row>
    <row r="7" spans="1:24" ht="27">
      <c r="D7" s="97" t="s">
        <v>753</v>
      </c>
      <c r="E7" s="56">
        <v>98.946600000000004</v>
      </c>
      <c r="F7" s="99">
        <v>316.97000000000003</v>
      </c>
      <c r="G7" s="99">
        <v>-2.1475200000000001</v>
      </c>
      <c r="H7" s="73"/>
      <c r="I7" s="72"/>
    </row>
    <row r="8" spans="1:24" ht="27">
      <c r="D8" s="97" t="s">
        <v>754</v>
      </c>
      <c r="E8" s="56">
        <v>98.814700000000002</v>
      </c>
      <c r="F8" s="99">
        <v>367.12</v>
      </c>
      <c r="G8" s="99">
        <v>-1.7146600000000001</v>
      </c>
      <c r="H8" s="73"/>
      <c r="I8" s="72"/>
    </row>
    <row r="9" spans="1:24" ht="27">
      <c r="D9" s="97" t="s">
        <v>793</v>
      </c>
      <c r="E9" s="56">
        <v>99.066100000000006</v>
      </c>
      <c r="F9" s="99">
        <v>428.89</v>
      </c>
      <c r="G9" s="99">
        <v>-1.37795</v>
      </c>
      <c r="H9" s="73"/>
      <c r="I9" s="72"/>
    </row>
    <row r="10" spans="1:24" ht="27">
      <c r="D10" s="97" t="s">
        <v>755</v>
      </c>
      <c r="E10" s="56">
        <v>99.202299999999994</v>
      </c>
      <c r="F10" s="99">
        <v>443.11</v>
      </c>
      <c r="G10" s="99">
        <v>-1.13097</v>
      </c>
      <c r="H10" s="73"/>
      <c r="I10" s="72"/>
    </row>
    <row r="11" spans="1:24" ht="27">
      <c r="D11" s="97" t="s">
        <v>756</v>
      </c>
      <c r="E11" s="56">
        <v>99.6554</v>
      </c>
      <c r="F11" s="99">
        <v>538.05999999999995</v>
      </c>
      <c r="G11" s="99">
        <v>-1.0418000000000001</v>
      </c>
      <c r="H11" s="73"/>
      <c r="I11" s="72"/>
    </row>
    <row r="12" spans="1:24" ht="27">
      <c r="D12" s="97" t="s">
        <v>757</v>
      </c>
      <c r="E12" s="56">
        <v>99.558000000000007</v>
      </c>
      <c r="F12" s="99">
        <v>569.92999999999995</v>
      </c>
      <c r="G12" s="99">
        <v>-0.87826000000000004</v>
      </c>
      <c r="H12" s="73"/>
      <c r="I12" s="72"/>
    </row>
    <row r="13" spans="1:24" ht="27">
      <c r="D13" s="97" t="s">
        <v>758</v>
      </c>
      <c r="E13" s="56">
        <v>99.653899999999993</v>
      </c>
      <c r="F13" s="99">
        <v>720.37</v>
      </c>
      <c r="G13" s="99">
        <v>-0.82067999999999997</v>
      </c>
      <c r="H13" s="73"/>
      <c r="I13" s="72"/>
    </row>
    <row r="14" spans="1:24" ht="27">
      <c r="D14" s="97" t="s">
        <v>759</v>
      </c>
      <c r="E14" s="56">
        <v>99.704700000000003</v>
      </c>
      <c r="F14" s="99">
        <v>775.22</v>
      </c>
      <c r="G14" s="99">
        <v>-0.67269000000000001</v>
      </c>
      <c r="H14" s="73"/>
      <c r="I14" s="72"/>
    </row>
    <row r="15" spans="1:24" ht="27.75" thickBot="1">
      <c r="D15" s="98" t="s">
        <v>760</v>
      </c>
      <c r="E15" s="110">
        <v>99.614099999999993</v>
      </c>
      <c r="F15" s="100">
        <v>975.35</v>
      </c>
      <c r="G15" s="100">
        <v>-0.39083000000000001</v>
      </c>
      <c r="H15" s="73"/>
      <c r="I15" s="72"/>
    </row>
    <row r="16" spans="1:24">
      <c r="D16" s="72"/>
      <c r="E16" s="72"/>
      <c r="F16" s="72"/>
      <c r="G16" s="72"/>
      <c r="H16" s="73"/>
      <c r="I16" s="72"/>
    </row>
    <row r="17" spans="2:9">
      <c r="D17" s="609" t="s">
        <v>308</v>
      </c>
      <c r="E17" s="609"/>
      <c r="F17" s="609"/>
      <c r="G17" s="609"/>
      <c r="H17" s="73"/>
      <c r="I17" s="72"/>
    </row>
    <row r="18" spans="2:9" ht="11.65" customHeight="1">
      <c r="D18" s="609"/>
      <c r="E18" s="609"/>
      <c r="F18" s="609"/>
      <c r="G18" s="609"/>
      <c r="H18" s="73"/>
      <c r="I18" s="72"/>
    </row>
    <row r="19" spans="2:9" ht="11.65" customHeight="1">
      <c r="D19" s="609"/>
      <c r="E19" s="609"/>
      <c r="F19" s="609"/>
      <c r="G19" s="609"/>
      <c r="H19" s="73"/>
      <c r="I19" s="72"/>
    </row>
    <row r="20" spans="2:9">
      <c r="D20" s="609" t="s">
        <v>1106</v>
      </c>
      <c r="E20" s="609"/>
      <c r="F20" s="609"/>
      <c r="G20" s="609"/>
      <c r="H20" s="73"/>
      <c r="I20" s="72"/>
    </row>
    <row r="21" spans="2:9">
      <c r="D21" s="609"/>
      <c r="E21" s="609"/>
      <c r="F21" s="609"/>
      <c r="G21" s="609"/>
      <c r="H21" s="73"/>
      <c r="I21" s="72"/>
    </row>
    <row r="22" spans="2:9">
      <c r="D22" s="609"/>
      <c r="E22" s="609"/>
      <c r="F22" s="609"/>
      <c r="G22" s="609"/>
      <c r="H22" s="73"/>
      <c r="I22" s="72"/>
    </row>
    <row r="23" spans="2:9">
      <c r="D23" s="72"/>
      <c r="E23" s="72"/>
      <c r="F23" s="72"/>
      <c r="G23" s="72"/>
      <c r="H23" s="73"/>
      <c r="I23" s="72"/>
    </row>
    <row r="24" spans="2:9" ht="28.5">
      <c r="B24" s="152" t="s">
        <v>308</v>
      </c>
      <c r="D24" s="72"/>
      <c r="E24" s="72"/>
      <c r="F24" s="72"/>
      <c r="G24" s="72"/>
      <c r="H24" s="73"/>
      <c r="I24" s="72"/>
    </row>
    <row r="25" spans="2:9">
      <c r="B25" s="603" t="s">
        <v>1106</v>
      </c>
      <c r="D25" s="72"/>
      <c r="E25" s="72"/>
      <c r="F25" s="72"/>
      <c r="G25" s="72"/>
      <c r="H25" s="73"/>
      <c r="I25" s="72"/>
    </row>
    <row r="26" spans="2:9">
      <c r="B26" s="604"/>
      <c r="D26" s="72"/>
      <c r="E26" s="72"/>
      <c r="F26" s="72"/>
      <c r="G26" s="72"/>
      <c r="H26" s="73"/>
      <c r="I26" s="72"/>
    </row>
    <row r="27" spans="2:9">
      <c r="D27" s="72"/>
      <c r="E27" s="72"/>
      <c r="F27" s="72"/>
      <c r="G27" s="72"/>
      <c r="H27" s="73"/>
      <c r="I27" s="72"/>
    </row>
    <row r="28" spans="2:9">
      <c r="D28" s="72"/>
      <c r="E28" s="72"/>
      <c r="F28" s="72"/>
      <c r="G28" s="72"/>
      <c r="H28" s="73"/>
      <c r="I28" s="72"/>
    </row>
    <row r="29" spans="2:9">
      <c r="D29" s="72"/>
      <c r="E29" s="72"/>
      <c r="F29" s="72"/>
      <c r="G29" s="72"/>
      <c r="H29" s="73"/>
      <c r="I29" s="72"/>
    </row>
    <row r="30" spans="2:9">
      <c r="D30" s="72"/>
      <c r="E30" s="72"/>
      <c r="F30" s="72"/>
      <c r="G30" s="72"/>
      <c r="H30" s="73"/>
      <c r="I30" s="72"/>
    </row>
    <row r="31" spans="2:9">
      <c r="D31" s="72"/>
      <c r="E31" s="72"/>
      <c r="F31" s="72"/>
      <c r="G31" s="72"/>
      <c r="H31" s="73"/>
      <c r="I31" s="72"/>
    </row>
    <row r="32" spans="2:9">
      <c r="D32" s="72"/>
      <c r="E32" s="72"/>
      <c r="F32" s="72"/>
      <c r="G32" s="72"/>
      <c r="H32" s="73"/>
      <c r="I32" s="72"/>
    </row>
    <row r="33" spans="4:12">
      <c r="D33" s="72"/>
      <c r="E33" s="72"/>
      <c r="F33" s="72"/>
      <c r="G33" s="72"/>
      <c r="H33" s="73"/>
      <c r="I33" s="72"/>
    </row>
    <row r="34" spans="4:12">
      <c r="D34" s="72"/>
      <c r="E34" s="72"/>
      <c r="F34" s="72"/>
      <c r="G34" s="72"/>
      <c r="H34" s="73"/>
      <c r="I34" s="72"/>
    </row>
    <row r="35" spans="4:12">
      <c r="D35" s="72"/>
      <c r="E35" s="72"/>
      <c r="F35" s="72"/>
      <c r="G35" s="72"/>
      <c r="H35" s="73"/>
      <c r="I35" s="72"/>
    </row>
    <row r="36" spans="4:12">
      <c r="D36" s="72"/>
      <c r="E36" s="72"/>
      <c r="F36" s="72"/>
      <c r="G36" s="72"/>
      <c r="H36" s="73"/>
      <c r="I36" s="72"/>
    </row>
    <row r="37" spans="4:12">
      <c r="D37" s="72"/>
      <c r="E37" s="72"/>
      <c r="F37" s="72"/>
      <c r="G37" s="72"/>
      <c r="H37" s="73"/>
      <c r="I37" s="72"/>
    </row>
    <row r="38" spans="4:12">
      <c r="D38" s="72"/>
      <c r="E38" s="72"/>
      <c r="F38" s="72"/>
      <c r="G38" s="72"/>
      <c r="H38" s="73"/>
      <c r="I38" s="72"/>
    </row>
    <row r="39" spans="4:12">
      <c r="D39" s="72"/>
      <c r="E39" s="72"/>
      <c r="F39" s="72"/>
      <c r="G39" s="72"/>
      <c r="H39" s="73"/>
      <c r="I39" s="72"/>
    </row>
    <row r="40" spans="4:12">
      <c r="D40" s="72"/>
      <c r="E40" s="72"/>
      <c r="F40" s="72"/>
      <c r="G40" s="72"/>
      <c r="H40" s="73"/>
      <c r="I40" s="72"/>
    </row>
    <row r="41" spans="4:12">
      <c r="D41" s="72"/>
      <c r="E41" s="72"/>
      <c r="F41" s="72"/>
      <c r="G41" s="72"/>
      <c r="H41" s="73"/>
      <c r="I41" s="72"/>
    </row>
    <row r="42" spans="4:12">
      <c r="D42" s="72"/>
      <c r="E42" s="72"/>
      <c r="F42" s="72"/>
      <c r="G42" s="72"/>
      <c r="H42" s="73"/>
      <c r="I42" s="72"/>
      <c r="L42" s="74"/>
    </row>
    <row r="43" spans="4:12">
      <c r="D43" s="72"/>
      <c r="E43" s="72"/>
      <c r="F43" s="72"/>
      <c r="G43" s="72"/>
      <c r="H43" s="73"/>
      <c r="I43" s="72"/>
    </row>
    <row r="44" spans="4:12">
      <c r="D44" s="72"/>
      <c r="E44" s="72"/>
      <c r="F44" s="72"/>
      <c r="G44" s="72"/>
      <c r="H44" s="73"/>
      <c r="I44" s="72"/>
    </row>
    <row r="45" spans="4:12">
      <c r="D45" s="72"/>
      <c r="E45" s="72"/>
      <c r="F45" s="72"/>
      <c r="G45" s="72"/>
      <c r="H45" s="73"/>
      <c r="I45" s="72"/>
    </row>
    <row r="46" spans="4:12">
      <c r="D46" s="72"/>
      <c r="E46" s="72"/>
      <c r="F46" s="72"/>
      <c r="G46" s="72"/>
      <c r="H46" s="73"/>
      <c r="I46" s="72"/>
    </row>
    <row r="47" spans="4:12">
      <c r="D47" s="72"/>
      <c r="E47" s="72"/>
      <c r="F47" s="72"/>
      <c r="G47" s="72"/>
      <c r="H47" s="73"/>
      <c r="I47" s="72"/>
    </row>
    <row r="48" spans="4:12">
      <c r="D48" s="72"/>
      <c r="E48" s="72"/>
      <c r="F48" s="72"/>
      <c r="G48" s="72"/>
      <c r="H48" s="73"/>
      <c r="I48" s="72"/>
    </row>
    <row r="49" spans="4:9">
      <c r="D49" s="72"/>
      <c r="E49" s="72"/>
      <c r="F49" s="72"/>
      <c r="G49" s="72"/>
      <c r="H49" s="73"/>
      <c r="I49" s="72"/>
    </row>
    <row r="50" spans="4:9">
      <c r="D50" s="72"/>
      <c r="E50" s="72"/>
      <c r="F50" s="72"/>
      <c r="G50" s="72"/>
      <c r="H50" s="73"/>
      <c r="I50" s="72"/>
    </row>
    <row r="51" spans="4:9">
      <c r="D51" s="72"/>
      <c r="E51" s="72"/>
      <c r="F51" s="72"/>
      <c r="G51" s="72"/>
      <c r="H51" s="73"/>
      <c r="I51" s="72"/>
    </row>
    <row r="52" spans="4:9">
      <c r="D52" s="72"/>
      <c r="E52" s="72"/>
      <c r="F52" s="72"/>
      <c r="G52" s="72"/>
      <c r="H52" s="73"/>
      <c r="I52" s="72"/>
    </row>
    <row r="53" spans="4:9">
      <c r="D53" s="72"/>
      <c r="E53" s="72"/>
      <c r="F53" s="72"/>
      <c r="G53" s="72"/>
      <c r="H53" s="73"/>
      <c r="I53" s="72"/>
    </row>
    <row r="54" spans="4:9">
      <c r="D54" s="72"/>
      <c r="E54" s="72"/>
      <c r="F54" s="72"/>
      <c r="G54" s="72"/>
      <c r="H54" s="73"/>
      <c r="I54" s="72"/>
    </row>
    <row r="55" spans="4:9">
      <c r="D55" s="72"/>
      <c r="E55" s="72"/>
      <c r="F55" s="72"/>
      <c r="G55" s="72"/>
      <c r="H55" s="73"/>
      <c r="I55" s="72"/>
    </row>
    <row r="56" spans="4:9">
      <c r="D56" s="72"/>
      <c r="E56" s="72"/>
      <c r="F56" s="72"/>
      <c r="G56" s="72"/>
      <c r="H56" s="73"/>
      <c r="I56" s="72"/>
    </row>
    <row r="57" spans="4:9">
      <c r="D57" s="72"/>
      <c r="E57" s="72"/>
      <c r="F57" s="72"/>
      <c r="G57" s="72"/>
      <c r="H57" s="73"/>
      <c r="I57" s="72"/>
    </row>
    <row r="58" spans="4:9">
      <c r="D58" s="72"/>
      <c r="E58" s="72"/>
      <c r="F58" s="72"/>
      <c r="G58" s="72"/>
      <c r="H58" s="73"/>
      <c r="I58" s="72"/>
    </row>
    <row r="59" spans="4:9">
      <c r="D59" s="72"/>
      <c r="E59" s="72"/>
      <c r="F59" s="72"/>
      <c r="G59" s="72"/>
      <c r="H59" s="73"/>
      <c r="I59" s="72"/>
    </row>
    <row r="60" spans="4:9">
      <c r="D60" s="72"/>
      <c r="E60" s="72"/>
      <c r="F60" s="72"/>
      <c r="G60" s="72"/>
      <c r="H60" s="73"/>
      <c r="I60" s="72"/>
    </row>
    <row r="61" spans="4:9">
      <c r="D61" s="72"/>
      <c r="E61" s="72"/>
      <c r="F61" s="72"/>
      <c r="G61" s="72"/>
      <c r="H61" s="73"/>
      <c r="I61" s="72"/>
    </row>
    <row r="62" spans="4:9">
      <c r="D62" s="72"/>
      <c r="E62" s="72"/>
      <c r="F62" s="72"/>
      <c r="G62" s="72"/>
      <c r="H62" s="73"/>
      <c r="I62" s="72"/>
    </row>
    <row r="63" spans="4:9">
      <c r="D63" s="72"/>
      <c r="E63" s="72"/>
      <c r="F63" s="72"/>
      <c r="G63" s="72"/>
      <c r="H63" s="73"/>
      <c r="I63" s="72"/>
    </row>
    <row r="64" spans="4:9">
      <c r="D64" s="72"/>
      <c r="E64" s="72"/>
      <c r="F64" s="72"/>
      <c r="G64" s="72"/>
      <c r="H64" s="73"/>
      <c r="I64" s="72"/>
    </row>
    <row r="65" spans="4:9">
      <c r="D65" s="72"/>
      <c r="E65" s="72"/>
      <c r="F65" s="72"/>
      <c r="G65" s="72"/>
      <c r="H65" s="73"/>
      <c r="I65" s="72"/>
    </row>
    <row r="66" spans="4:9">
      <c r="D66" s="72"/>
      <c r="E66" s="72"/>
      <c r="F66" s="72"/>
      <c r="G66" s="72"/>
      <c r="H66" s="73"/>
      <c r="I66" s="72"/>
    </row>
    <row r="67" spans="4:9">
      <c r="D67" s="72"/>
      <c r="E67" s="72"/>
      <c r="F67" s="72"/>
      <c r="G67" s="72"/>
      <c r="H67" s="73"/>
      <c r="I67" s="72"/>
    </row>
    <row r="68" spans="4:9">
      <c r="D68" s="72"/>
      <c r="E68" s="72"/>
      <c r="F68" s="72"/>
      <c r="G68" s="72"/>
      <c r="H68" s="73"/>
      <c r="I68" s="72"/>
    </row>
    <row r="69" spans="4:9">
      <c r="D69" s="72"/>
      <c r="E69" s="72"/>
      <c r="F69" s="72"/>
      <c r="G69" s="72"/>
      <c r="H69" s="73"/>
      <c r="I69" s="72"/>
    </row>
    <row r="70" spans="4:9">
      <c r="D70" s="72"/>
      <c r="E70" s="72"/>
      <c r="F70" s="72"/>
      <c r="G70" s="72"/>
      <c r="H70" s="73"/>
      <c r="I70" s="72"/>
    </row>
    <row r="71" spans="4:9">
      <c r="D71" s="72"/>
      <c r="E71" s="72"/>
      <c r="F71" s="72"/>
      <c r="G71" s="72"/>
      <c r="H71" s="73"/>
      <c r="I71" s="72"/>
    </row>
    <row r="72" spans="4:9">
      <c r="D72" s="72"/>
      <c r="E72" s="72"/>
      <c r="F72" s="72"/>
      <c r="G72" s="72"/>
      <c r="H72" s="73"/>
      <c r="I72" s="72"/>
    </row>
    <row r="73" spans="4:9">
      <c r="D73" s="72"/>
      <c r="E73" s="72"/>
      <c r="F73" s="72"/>
      <c r="G73" s="72"/>
      <c r="H73" s="73"/>
      <c r="I73" s="72"/>
    </row>
    <row r="74" spans="4:9">
      <c r="D74" s="72"/>
      <c r="E74" s="72"/>
      <c r="F74" s="72"/>
      <c r="G74" s="72"/>
      <c r="H74" s="73"/>
      <c r="I74" s="72"/>
    </row>
    <row r="75" spans="4:9">
      <c r="D75" s="72"/>
      <c r="E75" s="72"/>
      <c r="F75" s="72"/>
      <c r="G75" s="72"/>
      <c r="H75" s="73"/>
      <c r="I75" s="72"/>
    </row>
    <row r="76" spans="4:9">
      <c r="D76" s="72"/>
      <c r="E76" s="72"/>
      <c r="F76" s="72"/>
      <c r="G76" s="72"/>
      <c r="H76" s="73"/>
      <c r="I76" s="72"/>
    </row>
    <row r="77" spans="4:9">
      <c r="D77" s="72"/>
      <c r="E77" s="72"/>
      <c r="F77" s="72"/>
      <c r="G77" s="72"/>
      <c r="H77" s="73"/>
      <c r="I77" s="72"/>
    </row>
    <row r="78" spans="4:9">
      <c r="D78" s="72"/>
      <c r="E78" s="72"/>
      <c r="F78" s="72"/>
      <c r="G78" s="72"/>
      <c r="H78" s="73"/>
      <c r="I78" s="72"/>
    </row>
    <row r="79" spans="4:9">
      <c r="D79" s="72"/>
      <c r="E79" s="72"/>
      <c r="F79" s="72"/>
      <c r="G79" s="72"/>
      <c r="H79" s="73"/>
      <c r="I79" s="72"/>
    </row>
    <row r="80" spans="4:9">
      <c r="D80" s="72"/>
      <c r="E80" s="72"/>
      <c r="F80" s="72"/>
      <c r="G80" s="72"/>
      <c r="H80" s="73"/>
      <c r="I80" s="72"/>
    </row>
    <row r="81" spans="4:9">
      <c r="D81" s="72"/>
      <c r="E81" s="72"/>
      <c r="F81" s="72"/>
      <c r="G81" s="72"/>
      <c r="H81" s="73"/>
      <c r="I81" s="72"/>
    </row>
    <row r="82" spans="4:9">
      <c r="D82" s="72"/>
      <c r="E82" s="72"/>
      <c r="F82" s="72"/>
      <c r="G82" s="72"/>
      <c r="H82" s="73"/>
      <c r="I82" s="72"/>
    </row>
    <row r="83" spans="4:9">
      <c r="D83" s="72"/>
      <c r="E83" s="72"/>
      <c r="F83" s="72"/>
      <c r="G83" s="72"/>
      <c r="H83" s="73"/>
      <c r="I83" s="72"/>
    </row>
    <row r="84" spans="4:9">
      <c r="D84" s="72"/>
      <c r="E84" s="72"/>
      <c r="F84" s="72"/>
      <c r="G84" s="72"/>
      <c r="H84" s="73"/>
      <c r="I84" s="72"/>
    </row>
    <row r="85" spans="4:9">
      <c r="D85" s="72"/>
      <c r="E85" s="72"/>
      <c r="F85" s="72"/>
      <c r="G85" s="72"/>
      <c r="H85" s="73"/>
      <c r="I85" s="72"/>
    </row>
    <row r="86" spans="4:9">
      <c r="D86" s="72"/>
      <c r="E86" s="72"/>
      <c r="F86" s="72"/>
      <c r="G86" s="72"/>
      <c r="H86" s="73"/>
      <c r="I86" s="72"/>
    </row>
    <row r="87" spans="4:9">
      <c r="D87" s="72"/>
      <c r="E87" s="72"/>
      <c r="F87" s="72"/>
      <c r="G87" s="72"/>
      <c r="H87" s="73"/>
      <c r="I87" s="72"/>
    </row>
    <row r="88" spans="4:9">
      <c r="D88" s="72"/>
      <c r="E88" s="72"/>
      <c r="F88" s="72"/>
      <c r="G88" s="72"/>
      <c r="H88" s="73"/>
      <c r="I88" s="72"/>
    </row>
    <row r="89" spans="4:9">
      <c r="D89" s="72"/>
      <c r="E89" s="72"/>
      <c r="F89" s="72"/>
      <c r="G89" s="72"/>
      <c r="H89" s="73"/>
      <c r="I89" s="72"/>
    </row>
    <row r="90" spans="4:9">
      <c r="D90" s="72"/>
      <c r="E90" s="72"/>
      <c r="F90" s="72"/>
      <c r="G90" s="72"/>
      <c r="H90" s="73"/>
      <c r="I90" s="72"/>
    </row>
    <row r="91" spans="4:9">
      <c r="D91" s="72"/>
      <c r="E91" s="72"/>
      <c r="F91" s="72"/>
      <c r="G91" s="72"/>
      <c r="H91" s="73"/>
      <c r="I91" s="72"/>
    </row>
    <row r="92" spans="4:9">
      <c r="D92" s="72"/>
      <c r="E92" s="72"/>
      <c r="F92" s="72"/>
      <c r="G92" s="72"/>
      <c r="H92" s="73"/>
      <c r="I92" s="72"/>
    </row>
    <row r="93" spans="4:9">
      <c r="D93" s="72"/>
      <c r="E93" s="72"/>
      <c r="F93" s="72"/>
      <c r="G93" s="72"/>
      <c r="H93" s="73"/>
      <c r="I93" s="72"/>
    </row>
    <row r="94" spans="4:9">
      <c r="D94" s="72"/>
      <c r="E94" s="72"/>
      <c r="F94" s="72"/>
      <c r="G94" s="72"/>
      <c r="H94" s="73"/>
      <c r="I94" s="72"/>
    </row>
    <row r="95" spans="4:9">
      <c r="D95" s="72"/>
      <c r="E95" s="72"/>
      <c r="F95" s="72"/>
      <c r="G95" s="72"/>
      <c r="H95" s="73"/>
      <c r="I95" s="72"/>
    </row>
    <row r="96" spans="4:9">
      <c r="D96" s="72"/>
      <c r="E96" s="72"/>
      <c r="F96" s="72"/>
      <c r="G96" s="72"/>
      <c r="H96" s="73"/>
      <c r="I96" s="72"/>
    </row>
    <row r="97" spans="4:9">
      <c r="D97" s="72"/>
      <c r="E97" s="72"/>
      <c r="F97" s="72"/>
      <c r="G97" s="72"/>
      <c r="H97" s="73"/>
      <c r="I97" s="72"/>
    </row>
    <row r="98" spans="4:9">
      <c r="D98" s="72"/>
      <c r="E98" s="72"/>
      <c r="F98" s="72"/>
      <c r="G98" s="72"/>
      <c r="H98" s="73"/>
      <c r="I98" s="72"/>
    </row>
    <row r="99" spans="4:9">
      <c r="D99" s="72"/>
      <c r="E99" s="72"/>
      <c r="F99" s="72"/>
      <c r="G99" s="72"/>
    </row>
    <row r="100" spans="4:9">
      <c r="D100" s="72"/>
      <c r="E100" s="72"/>
      <c r="F100" s="72"/>
      <c r="G100" s="72"/>
    </row>
    <row r="101" spans="4:9">
      <c r="D101" s="72"/>
      <c r="E101" s="72"/>
      <c r="F101" s="72"/>
      <c r="G101" s="72"/>
    </row>
  </sheetData>
  <mergeCells count="4">
    <mergeCell ref="D2:G2"/>
    <mergeCell ref="B25:B26"/>
    <mergeCell ref="D17:G19"/>
    <mergeCell ref="D20:G22"/>
  </mergeCells>
  <hyperlinks>
    <hyperlink ref="A1" location="GRÁFICOS!A1" display="GRÁFICOS" xr:uid="{17BF3EC0-066A-459D-8ED3-0FD5A46FF49B}"/>
  </hyperlinks>
  <pageMargins left="0.7" right="0.7" top="0.75" bottom="0.75" header="0.3" footer="0.3"/>
  <pageSetup paperSize="9" orientation="portrait" verticalDpi="0"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1D985-0A9E-4E5A-BA70-9F6A2C81D736}">
  <sheetPr codeName="Hoja85"/>
  <dimension ref="A1:X101"/>
  <sheetViews>
    <sheetView zoomScale="90" zoomScaleNormal="90" workbookViewId="0"/>
  </sheetViews>
  <sheetFormatPr baseColWidth="10" defaultColWidth="11.42578125" defaultRowHeight="14.25"/>
  <cols>
    <col min="1" max="1" width="11.42578125" style="70"/>
    <col min="2" max="2" width="107.42578125" style="70" customWidth="1"/>
    <col min="3" max="3" width="11.42578125" style="70"/>
    <col min="4" max="4" width="11" style="70" customWidth="1"/>
    <col min="5" max="5" width="19.85546875" style="70" customWidth="1"/>
    <col min="6" max="6" width="18.7109375" style="70" customWidth="1"/>
    <col min="7" max="7" width="19.85546875" style="70" customWidth="1"/>
    <col min="8" max="8" width="14" style="70" customWidth="1"/>
    <col min="9" max="11" width="20.28515625" style="70" customWidth="1"/>
    <col min="12" max="16384" width="11.42578125" style="70"/>
  </cols>
  <sheetData>
    <row r="1" spans="1:24" s="69" customFormat="1" ht="16.5">
      <c r="A1" s="80" t="s">
        <v>891</v>
      </c>
      <c r="B1" s="78"/>
      <c r="C1" s="78"/>
      <c r="H1" s="71"/>
      <c r="J1" s="78"/>
      <c r="X1" s="70"/>
    </row>
    <row r="2" spans="1:24" ht="25.5" customHeight="1">
      <c r="B2" s="149" t="s">
        <v>1109</v>
      </c>
      <c r="D2" s="606" t="s">
        <v>1110</v>
      </c>
      <c r="E2" s="607"/>
      <c r="F2" s="607"/>
      <c r="G2" s="607"/>
      <c r="H2" s="73"/>
      <c r="I2" s="72"/>
    </row>
    <row r="3" spans="1:24">
      <c r="H3" s="73"/>
      <c r="I3" s="72"/>
    </row>
    <row r="4" spans="1:24" ht="81">
      <c r="D4" s="55"/>
      <c r="E4" s="95" t="s">
        <v>1785</v>
      </c>
      <c r="F4" s="95" t="s">
        <v>1786</v>
      </c>
      <c r="G4" s="95" t="s">
        <v>1787</v>
      </c>
      <c r="H4" s="73"/>
      <c r="I4" s="72"/>
    </row>
    <row r="5" spans="1:24" ht="27">
      <c r="D5" s="97" t="s">
        <v>52</v>
      </c>
      <c r="E5" s="56"/>
      <c r="F5" s="99"/>
      <c r="G5" s="99"/>
      <c r="H5" s="73"/>
      <c r="I5" s="72"/>
    </row>
    <row r="6" spans="1:24" ht="27">
      <c r="D6" s="97" t="s">
        <v>792</v>
      </c>
      <c r="E6" s="56">
        <v>99.887</v>
      </c>
      <c r="F6" s="99">
        <v>390.3</v>
      </c>
      <c r="G6" s="99">
        <v>-8.7427299999999999</v>
      </c>
      <c r="H6" s="73"/>
      <c r="I6" s="72"/>
    </row>
    <row r="7" spans="1:24" ht="27">
      <c r="D7" s="97" t="s">
        <v>753</v>
      </c>
      <c r="E7" s="56">
        <v>99.9</v>
      </c>
      <c r="F7" s="99">
        <v>565.03</v>
      </c>
      <c r="G7" s="99">
        <v>-3.8281100000000001</v>
      </c>
      <c r="H7" s="73"/>
      <c r="I7" s="72"/>
    </row>
    <row r="8" spans="1:24" ht="27">
      <c r="D8" s="97" t="s">
        <v>754</v>
      </c>
      <c r="E8" s="56">
        <v>100</v>
      </c>
      <c r="F8" s="99">
        <v>647.14</v>
      </c>
      <c r="G8" s="99">
        <v>-3.0225</v>
      </c>
      <c r="H8" s="73"/>
      <c r="I8" s="72"/>
    </row>
    <row r="9" spans="1:24" ht="27">
      <c r="D9" s="97" t="s">
        <v>793</v>
      </c>
      <c r="E9" s="56">
        <v>100</v>
      </c>
      <c r="F9" s="99">
        <v>870.19</v>
      </c>
      <c r="G9" s="99">
        <v>-2.7957800000000002</v>
      </c>
      <c r="H9" s="73"/>
      <c r="I9" s="72"/>
    </row>
    <row r="10" spans="1:24" ht="27">
      <c r="D10" s="97" t="s">
        <v>755</v>
      </c>
      <c r="E10" s="56">
        <v>99.938999999999993</v>
      </c>
      <c r="F10" s="99">
        <v>998.46</v>
      </c>
      <c r="G10" s="99">
        <v>-2.5484399999999998</v>
      </c>
      <c r="H10" s="73"/>
      <c r="I10" s="72"/>
    </row>
    <row r="11" spans="1:24" ht="27">
      <c r="D11" s="97" t="s">
        <v>756</v>
      </c>
      <c r="E11" s="56">
        <v>100</v>
      </c>
      <c r="F11" s="99">
        <v>1224.42</v>
      </c>
      <c r="G11" s="99">
        <v>-2.37073</v>
      </c>
      <c r="H11" s="73"/>
      <c r="I11" s="72"/>
    </row>
    <row r="12" spans="1:24" ht="27">
      <c r="D12" s="97" t="s">
        <v>757</v>
      </c>
      <c r="E12" s="56">
        <v>100</v>
      </c>
      <c r="F12" s="99">
        <v>1418.56</v>
      </c>
      <c r="G12" s="99">
        <v>-2.1859899999999999</v>
      </c>
      <c r="H12" s="73"/>
      <c r="I12" s="72"/>
    </row>
    <row r="13" spans="1:24" ht="27">
      <c r="D13" s="97" t="s">
        <v>758</v>
      </c>
      <c r="E13" s="56">
        <v>100</v>
      </c>
      <c r="F13" s="99">
        <v>1704.24</v>
      </c>
      <c r="G13" s="99">
        <v>-1.94157</v>
      </c>
      <c r="H13" s="73"/>
      <c r="I13" s="72"/>
    </row>
    <row r="14" spans="1:24" ht="27">
      <c r="D14" s="97" t="s">
        <v>759</v>
      </c>
      <c r="E14" s="56">
        <v>100</v>
      </c>
      <c r="F14" s="99">
        <v>1923.14</v>
      </c>
      <c r="G14" s="99">
        <v>-1.66879</v>
      </c>
      <c r="H14" s="73"/>
      <c r="I14" s="72"/>
    </row>
    <row r="15" spans="1:24" ht="27.75" thickBot="1">
      <c r="D15" s="98" t="s">
        <v>760</v>
      </c>
      <c r="E15" s="110">
        <v>100</v>
      </c>
      <c r="F15" s="100">
        <v>2721.73</v>
      </c>
      <c r="G15" s="100">
        <v>-1.09063</v>
      </c>
      <c r="H15" s="73"/>
      <c r="I15" s="72"/>
    </row>
    <row r="16" spans="1:24">
      <c r="D16" s="72"/>
      <c r="E16" s="72"/>
      <c r="F16" s="72"/>
      <c r="G16" s="72"/>
      <c r="H16" s="73"/>
      <c r="I16" s="72"/>
    </row>
    <row r="17" spans="2:9">
      <c r="D17" s="609" t="s">
        <v>308</v>
      </c>
      <c r="E17" s="609"/>
      <c r="F17" s="609"/>
      <c r="G17" s="609"/>
      <c r="H17" s="73"/>
      <c r="I17" s="72"/>
    </row>
    <row r="18" spans="2:9" ht="11.65" customHeight="1">
      <c r="D18" s="609"/>
      <c r="E18" s="609"/>
      <c r="F18" s="609"/>
      <c r="G18" s="609"/>
      <c r="H18" s="73"/>
      <c r="I18" s="72"/>
    </row>
    <row r="19" spans="2:9" ht="11.65" customHeight="1">
      <c r="D19" s="609"/>
      <c r="E19" s="609"/>
      <c r="F19" s="609"/>
      <c r="G19" s="609"/>
      <c r="H19" s="73"/>
      <c r="I19" s="72"/>
    </row>
    <row r="20" spans="2:9">
      <c r="D20" s="609" t="s">
        <v>1106</v>
      </c>
      <c r="E20" s="609"/>
      <c r="F20" s="609"/>
      <c r="G20" s="609"/>
      <c r="H20" s="73"/>
      <c r="I20" s="72"/>
    </row>
    <row r="21" spans="2:9">
      <c r="D21" s="609"/>
      <c r="E21" s="609"/>
      <c r="F21" s="609"/>
      <c r="G21" s="609"/>
      <c r="H21" s="73"/>
      <c r="I21" s="72"/>
    </row>
    <row r="22" spans="2:9">
      <c r="D22" s="609"/>
      <c r="E22" s="609"/>
      <c r="F22" s="609"/>
      <c r="G22" s="609"/>
      <c r="H22" s="73"/>
      <c r="I22" s="72"/>
    </row>
    <row r="23" spans="2:9">
      <c r="D23" s="72"/>
      <c r="E23" s="72"/>
      <c r="F23" s="72"/>
      <c r="G23" s="72"/>
      <c r="H23" s="73"/>
      <c r="I23" s="72"/>
    </row>
    <row r="24" spans="2:9" ht="28.5">
      <c r="B24" s="152" t="s">
        <v>308</v>
      </c>
      <c r="D24" s="72"/>
      <c r="E24" s="72"/>
      <c r="F24" s="72"/>
      <c r="G24" s="72"/>
      <c r="H24" s="73"/>
      <c r="I24" s="72"/>
    </row>
    <row r="25" spans="2:9">
      <c r="B25" s="603" t="s">
        <v>1106</v>
      </c>
      <c r="D25" s="72"/>
      <c r="E25" s="72"/>
      <c r="F25" s="72"/>
      <c r="G25" s="72"/>
      <c r="H25" s="73"/>
      <c r="I25" s="72"/>
    </row>
    <row r="26" spans="2:9">
      <c r="B26" s="604"/>
      <c r="D26" s="72"/>
      <c r="E26" s="72"/>
      <c r="F26" s="72"/>
      <c r="G26" s="72"/>
      <c r="H26" s="73"/>
      <c r="I26" s="72"/>
    </row>
    <row r="27" spans="2:9">
      <c r="D27" s="72"/>
      <c r="E27" s="72"/>
      <c r="F27" s="72"/>
      <c r="G27" s="72"/>
      <c r="H27" s="73"/>
      <c r="I27" s="72"/>
    </row>
    <row r="28" spans="2:9">
      <c r="D28" s="72"/>
      <c r="E28" s="72"/>
      <c r="F28" s="72"/>
      <c r="G28" s="72"/>
      <c r="H28" s="73"/>
      <c r="I28" s="72"/>
    </row>
    <row r="29" spans="2:9">
      <c r="D29" s="72"/>
      <c r="E29" s="72"/>
      <c r="F29" s="72"/>
      <c r="G29" s="72"/>
      <c r="H29" s="73"/>
      <c r="I29" s="72"/>
    </row>
    <row r="30" spans="2:9">
      <c r="D30" s="72"/>
      <c r="E30" s="72"/>
      <c r="F30" s="72"/>
      <c r="G30" s="72"/>
      <c r="H30" s="73"/>
      <c r="I30" s="72"/>
    </row>
    <row r="31" spans="2:9">
      <c r="D31" s="72"/>
      <c r="E31" s="72"/>
      <c r="F31" s="72"/>
      <c r="G31" s="72"/>
      <c r="H31" s="73"/>
      <c r="I31" s="72"/>
    </row>
    <row r="32" spans="2:9">
      <c r="D32" s="72"/>
      <c r="E32" s="72"/>
      <c r="F32" s="72"/>
      <c r="G32" s="72"/>
      <c r="H32" s="73"/>
      <c r="I32" s="72"/>
    </row>
    <row r="33" spans="4:12">
      <c r="D33" s="72"/>
      <c r="E33" s="72"/>
      <c r="F33" s="72"/>
      <c r="G33" s="72"/>
      <c r="H33" s="73"/>
      <c r="I33" s="72"/>
    </row>
    <row r="34" spans="4:12">
      <c r="D34" s="72"/>
      <c r="E34" s="72"/>
      <c r="F34" s="72"/>
      <c r="G34" s="72"/>
      <c r="H34" s="73"/>
      <c r="I34" s="72"/>
    </row>
    <row r="35" spans="4:12">
      <c r="D35" s="72"/>
      <c r="E35" s="72"/>
      <c r="F35" s="72"/>
      <c r="G35" s="72"/>
      <c r="H35" s="73"/>
      <c r="I35" s="72"/>
    </row>
    <row r="36" spans="4:12">
      <c r="D36" s="72"/>
      <c r="E36" s="72"/>
      <c r="F36" s="72"/>
      <c r="G36" s="72"/>
      <c r="H36" s="73"/>
      <c r="I36" s="72"/>
    </row>
    <row r="37" spans="4:12">
      <c r="D37" s="72"/>
      <c r="E37" s="72"/>
      <c r="F37" s="72"/>
      <c r="G37" s="72"/>
      <c r="H37" s="73"/>
      <c r="I37" s="72"/>
    </row>
    <row r="38" spans="4:12">
      <c r="D38" s="72"/>
      <c r="E38" s="72"/>
      <c r="F38" s="72"/>
      <c r="G38" s="72"/>
      <c r="H38" s="73"/>
      <c r="I38" s="72"/>
    </row>
    <row r="39" spans="4:12">
      <c r="D39" s="72"/>
      <c r="E39" s="72"/>
      <c r="F39" s="72"/>
      <c r="G39" s="72"/>
      <c r="H39" s="73"/>
      <c r="I39" s="72"/>
    </row>
    <row r="40" spans="4:12">
      <c r="D40" s="72"/>
      <c r="E40" s="72"/>
      <c r="F40" s="72"/>
      <c r="G40" s="72"/>
      <c r="H40" s="73"/>
      <c r="I40" s="72"/>
    </row>
    <row r="41" spans="4:12">
      <c r="D41" s="72"/>
      <c r="E41" s="72"/>
      <c r="F41" s="72"/>
      <c r="G41" s="72"/>
      <c r="H41" s="73"/>
      <c r="I41" s="72"/>
    </row>
    <row r="42" spans="4:12">
      <c r="D42" s="72"/>
      <c r="E42" s="72"/>
      <c r="F42" s="72"/>
      <c r="G42" s="72"/>
      <c r="H42" s="73"/>
      <c r="I42" s="72"/>
      <c r="L42" s="74"/>
    </row>
    <row r="43" spans="4:12">
      <c r="D43" s="72"/>
      <c r="E43" s="72"/>
      <c r="F43" s="72"/>
      <c r="G43" s="72"/>
      <c r="H43" s="73"/>
      <c r="I43" s="72"/>
    </row>
    <row r="44" spans="4:12">
      <c r="D44" s="72"/>
      <c r="E44" s="72"/>
      <c r="F44" s="72"/>
      <c r="G44" s="72"/>
      <c r="H44" s="73"/>
      <c r="I44" s="72"/>
    </row>
    <row r="45" spans="4:12">
      <c r="D45" s="72"/>
      <c r="E45" s="72"/>
      <c r="F45" s="72"/>
      <c r="G45" s="72"/>
      <c r="H45" s="73"/>
      <c r="I45" s="72"/>
    </row>
    <row r="46" spans="4:12">
      <c r="D46" s="72"/>
      <c r="E46" s="72"/>
      <c r="F46" s="72"/>
      <c r="G46" s="72"/>
      <c r="H46" s="73"/>
      <c r="I46" s="72"/>
    </row>
    <row r="47" spans="4:12">
      <c r="D47" s="72"/>
      <c r="E47" s="72"/>
      <c r="F47" s="72"/>
      <c r="G47" s="72"/>
      <c r="H47" s="73"/>
      <c r="I47" s="72"/>
    </row>
    <row r="48" spans="4:12">
      <c r="D48" s="72"/>
      <c r="E48" s="72"/>
      <c r="F48" s="72"/>
      <c r="G48" s="72"/>
      <c r="H48" s="73"/>
      <c r="I48" s="72"/>
    </row>
    <row r="49" spans="4:9">
      <c r="D49" s="72"/>
      <c r="E49" s="72"/>
      <c r="F49" s="72"/>
      <c r="G49" s="72"/>
      <c r="H49" s="73"/>
      <c r="I49" s="72"/>
    </row>
    <row r="50" spans="4:9">
      <c r="D50" s="72"/>
      <c r="E50" s="72"/>
      <c r="F50" s="72"/>
      <c r="G50" s="72"/>
      <c r="H50" s="73"/>
      <c r="I50" s="72"/>
    </row>
    <row r="51" spans="4:9">
      <c r="D51" s="72"/>
      <c r="E51" s="72"/>
      <c r="F51" s="72"/>
      <c r="G51" s="72"/>
      <c r="H51" s="73"/>
      <c r="I51" s="72"/>
    </row>
    <row r="52" spans="4:9">
      <c r="D52" s="72"/>
      <c r="E52" s="72"/>
      <c r="F52" s="72"/>
      <c r="G52" s="72"/>
      <c r="H52" s="73"/>
      <c r="I52" s="72"/>
    </row>
    <row r="53" spans="4:9">
      <c r="D53" s="72"/>
      <c r="E53" s="72"/>
      <c r="F53" s="72"/>
      <c r="G53" s="72"/>
      <c r="H53" s="73"/>
      <c r="I53" s="72"/>
    </row>
    <row r="54" spans="4:9">
      <c r="D54" s="72"/>
      <c r="E54" s="72"/>
      <c r="F54" s="72"/>
      <c r="G54" s="72"/>
      <c r="H54" s="73"/>
      <c r="I54" s="72"/>
    </row>
    <row r="55" spans="4:9">
      <c r="D55" s="72"/>
      <c r="E55" s="72"/>
      <c r="F55" s="72"/>
      <c r="G55" s="72"/>
      <c r="H55" s="73"/>
      <c r="I55" s="72"/>
    </row>
    <row r="56" spans="4:9">
      <c r="D56" s="72"/>
      <c r="E56" s="72"/>
      <c r="F56" s="72"/>
      <c r="G56" s="72"/>
      <c r="H56" s="73"/>
      <c r="I56" s="72"/>
    </row>
    <row r="57" spans="4:9">
      <c r="D57" s="72"/>
      <c r="E57" s="72"/>
      <c r="F57" s="72"/>
      <c r="G57" s="72"/>
      <c r="H57" s="73"/>
      <c r="I57" s="72"/>
    </row>
    <row r="58" spans="4:9">
      <c r="D58" s="72"/>
      <c r="E58" s="72"/>
      <c r="F58" s="72"/>
      <c r="G58" s="72"/>
      <c r="H58" s="73"/>
      <c r="I58" s="72"/>
    </row>
    <row r="59" spans="4:9">
      <c r="D59" s="72"/>
      <c r="E59" s="72"/>
      <c r="F59" s="72"/>
      <c r="G59" s="72"/>
      <c r="H59" s="73"/>
      <c r="I59" s="72"/>
    </row>
    <row r="60" spans="4:9">
      <c r="D60" s="72"/>
      <c r="E60" s="72"/>
      <c r="F60" s="72"/>
      <c r="G60" s="72"/>
      <c r="H60" s="73"/>
      <c r="I60" s="72"/>
    </row>
    <row r="61" spans="4:9">
      <c r="D61" s="72"/>
      <c r="E61" s="72"/>
      <c r="F61" s="72"/>
      <c r="G61" s="72"/>
      <c r="H61" s="73"/>
      <c r="I61" s="72"/>
    </row>
    <row r="62" spans="4:9">
      <c r="D62" s="72"/>
      <c r="E62" s="72"/>
      <c r="F62" s="72"/>
      <c r="G62" s="72"/>
      <c r="H62" s="73"/>
      <c r="I62" s="72"/>
    </row>
    <row r="63" spans="4:9">
      <c r="D63" s="72"/>
      <c r="E63" s="72"/>
      <c r="F63" s="72"/>
      <c r="G63" s="72"/>
      <c r="H63" s="73"/>
      <c r="I63" s="72"/>
    </row>
    <row r="64" spans="4:9">
      <c r="D64" s="72"/>
      <c r="E64" s="72"/>
      <c r="F64" s="72"/>
      <c r="G64" s="72"/>
      <c r="H64" s="73"/>
      <c r="I64" s="72"/>
    </row>
    <row r="65" spans="4:9">
      <c r="D65" s="72"/>
      <c r="E65" s="72"/>
      <c r="F65" s="72"/>
      <c r="G65" s="72"/>
      <c r="H65" s="73"/>
      <c r="I65" s="72"/>
    </row>
    <row r="66" spans="4:9">
      <c r="D66" s="72"/>
      <c r="E66" s="72"/>
      <c r="F66" s="72"/>
      <c r="G66" s="72"/>
      <c r="H66" s="73"/>
      <c r="I66" s="72"/>
    </row>
    <row r="67" spans="4:9">
      <c r="D67" s="72"/>
      <c r="E67" s="72"/>
      <c r="F67" s="72"/>
      <c r="G67" s="72"/>
      <c r="H67" s="73"/>
      <c r="I67" s="72"/>
    </row>
    <row r="68" spans="4:9">
      <c r="D68" s="72"/>
      <c r="E68" s="72"/>
      <c r="F68" s="72"/>
      <c r="G68" s="72"/>
      <c r="H68" s="73"/>
      <c r="I68" s="72"/>
    </row>
    <row r="69" spans="4:9">
      <c r="D69" s="72"/>
      <c r="E69" s="72"/>
      <c r="F69" s="72"/>
      <c r="G69" s="72"/>
      <c r="H69" s="73"/>
      <c r="I69" s="72"/>
    </row>
    <row r="70" spans="4:9">
      <c r="D70" s="72"/>
      <c r="E70" s="72"/>
      <c r="F70" s="72"/>
      <c r="G70" s="72"/>
      <c r="H70" s="73"/>
      <c r="I70" s="72"/>
    </row>
    <row r="71" spans="4:9">
      <c r="D71" s="72"/>
      <c r="E71" s="72"/>
      <c r="F71" s="72"/>
      <c r="G71" s="72"/>
      <c r="H71" s="73"/>
      <c r="I71" s="72"/>
    </row>
    <row r="72" spans="4:9">
      <c r="D72" s="72"/>
      <c r="E72" s="72"/>
      <c r="F72" s="72"/>
      <c r="G72" s="72"/>
      <c r="H72" s="73"/>
      <c r="I72" s="72"/>
    </row>
    <row r="73" spans="4:9">
      <c r="D73" s="72"/>
      <c r="E73" s="72"/>
      <c r="F73" s="72"/>
      <c r="G73" s="72"/>
      <c r="H73" s="73"/>
      <c r="I73" s="72"/>
    </row>
    <row r="74" spans="4:9">
      <c r="D74" s="72"/>
      <c r="E74" s="72"/>
      <c r="F74" s="72"/>
      <c r="G74" s="72"/>
      <c r="H74" s="73"/>
      <c r="I74" s="72"/>
    </row>
    <row r="75" spans="4:9">
      <c r="D75" s="72"/>
      <c r="E75" s="72"/>
      <c r="F75" s="72"/>
      <c r="G75" s="72"/>
      <c r="H75" s="73"/>
      <c r="I75" s="72"/>
    </row>
    <row r="76" spans="4:9">
      <c r="D76" s="72"/>
      <c r="E76" s="72"/>
      <c r="F76" s="72"/>
      <c r="G76" s="72"/>
      <c r="H76" s="73"/>
      <c r="I76" s="72"/>
    </row>
    <row r="77" spans="4:9">
      <c r="D77" s="72"/>
      <c r="E77" s="72"/>
      <c r="F77" s="72"/>
      <c r="G77" s="72"/>
      <c r="H77" s="73"/>
      <c r="I77" s="72"/>
    </row>
    <row r="78" spans="4:9">
      <c r="D78" s="72"/>
      <c r="E78" s="72"/>
      <c r="F78" s="72"/>
      <c r="G78" s="72"/>
      <c r="H78" s="73"/>
      <c r="I78" s="72"/>
    </row>
    <row r="79" spans="4:9">
      <c r="D79" s="72"/>
      <c r="E79" s="72"/>
      <c r="F79" s="72"/>
      <c r="G79" s="72"/>
      <c r="H79" s="73"/>
      <c r="I79" s="72"/>
    </row>
    <row r="80" spans="4:9">
      <c r="D80" s="72"/>
      <c r="E80" s="72"/>
      <c r="F80" s="72"/>
      <c r="G80" s="72"/>
      <c r="H80" s="73"/>
      <c r="I80" s="72"/>
    </row>
    <row r="81" spans="4:9">
      <c r="D81" s="72"/>
      <c r="E81" s="72"/>
      <c r="F81" s="72"/>
      <c r="G81" s="72"/>
      <c r="H81" s="73"/>
      <c r="I81" s="72"/>
    </row>
    <row r="82" spans="4:9">
      <c r="D82" s="72"/>
      <c r="E82" s="72"/>
      <c r="F82" s="72"/>
      <c r="G82" s="72"/>
      <c r="H82" s="73"/>
      <c r="I82" s="72"/>
    </row>
    <row r="83" spans="4:9">
      <c r="D83" s="72"/>
      <c r="E83" s="72"/>
      <c r="F83" s="72"/>
      <c r="G83" s="72"/>
      <c r="H83" s="73"/>
      <c r="I83" s="72"/>
    </row>
    <row r="84" spans="4:9">
      <c r="D84" s="72"/>
      <c r="E84" s="72"/>
      <c r="F84" s="72"/>
      <c r="G84" s="72"/>
      <c r="H84" s="73"/>
      <c r="I84" s="72"/>
    </row>
    <row r="85" spans="4:9">
      <c r="D85" s="72"/>
      <c r="E85" s="72"/>
      <c r="F85" s="72"/>
      <c r="G85" s="72"/>
      <c r="H85" s="73"/>
      <c r="I85" s="72"/>
    </row>
    <row r="86" spans="4:9">
      <c r="D86" s="72"/>
      <c r="E86" s="72"/>
      <c r="F86" s="72"/>
      <c r="G86" s="72"/>
      <c r="H86" s="73"/>
      <c r="I86" s="72"/>
    </row>
    <row r="87" spans="4:9">
      <c r="D87" s="72"/>
      <c r="E87" s="72"/>
      <c r="F87" s="72"/>
      <c r="G87" s="72"/>
      <c r="H87" s="73"/>
      <c r="I87" s="72"/>
    </row>
    <row r="88" spans="4:9">
      <c r="D88" s="72"/>
      <c r="E88" s="72"/>
      <c r="F88" s="72"/>
      <c r="G88" s="72"/>
      <c r="H88" s="73"/>
      <c r="I88" s="72"/>
    </row>
    <row r="89" spans="4:9">
      <c r="D89" s="72"/>
      <c r="E89" s="72"/>
      <c r="F89" s="72"/>
      <c r="G89" s="72"/>
      <c r="H89" s="73"/>
      <c r="I89" s="72"/>
    </row>
    <row r="90" spans="4:9">
      <c r="D90" s="72"/>
      <c r="E90" s="72"/>
      <c r="F90" s="72"/>
      <c r="G90" s="72"/>
      <c r="H90" s="73"/>
      <c r="I90" s="72"/>
    </row>
    <row r="91" spans="4:9">
      <c r="D91" s="72"/>
      <c r="E91" s="72"/>
      <c r="F91" s="72"/>
      <c r="G91" s="72"/>
      <c r="H91" s="73"/>
      <c r="I91" s="72"/>
    </row>
    <row r="92" spans="4:9">
      <c r="D92" s="72"/>
      <c r="E92" s="72"/>
      <c r="F92" s="72"/>
      <c r="G92" s="72"/>
      <c r="H92" s="73"/>
      <c r="I92" s="72"/>
    </row>
    <row r="93" spans="4:9">
      <c r="D93" s="72"/>
      <c r="E93" s="72"/>
      <c r="F93" s="72"/>
      <c r="G93" s="72"/>
      <c r="H93" s="73"/>
      <c r="I93" s="72"/>
    </row>
    <row r="94" spans="4:9">
      <c r="D94" s="72"/>
      <c r="E94" s="72"/>
      <c r="F94" s="72"/>
      <c r="G94" s="72"/>
      <c r="H94" s="73"/>
      <c r="I94" s="72"/>
    </row>
    <row r="95" spans="4:9">
      <c r="D95" s="72"/>
      <c r="E95" s="72"/>
      <c r="F95" s="72"/>
      <c r="G95" s="72"/>
      <c r="H95" s="73"/>
      <c r="I95" s="72"/>
    </row>
    <row r="96" spans="4:9">
      <c r="D96" s="72"/>
      <c r="E96" s="72"/>
      <c r="F96" s="72"/>
      <c r="G96" s="72"/>
      <c r="H96" s="73"/>
      <c r="I96" s="72"/>
    </row>
    <row r="97" spans="4:9">
      <c r="D97" s="72"/>
      <c r="E97" s="72"/>
      <c r="F97" s="72"/>
      <c r="G97" s="72"/>
      <c r="H97" s="73"/>
      <c r="I97" s="72"/>
    </row>
    <row r="98" spans="4:9">
      <c r="D98" s="72"/>
      <c r="E98" s="72"/>
      <c r="F98" s="72"/>
      <c r="G98" s="72"/>
      <c r="H98" s="73"/>
      <c r="I98" s="72"/>
    </row>
    <row r="99" spans="4:9">
      <c r="D99" s="72"/>
      <c r="E99" s="72"/>
      <c r="F99" s="72"/>
      <c r="G99" s="72"/>
    </row>
    <row r="100" spans="4:9">
      <c r="D100" s="72"/>
      <c r="E100" s="72"/>
      <c r="F100" s="72"/>
      <c r="G100" s="72"/>
    </row>
    <row r="101" spans="4:9">
      <c r="D101" s="72"/>
      <c r="E101" s="72"/>
      <c r="F101" s="72"/>
      <c r="G101" s="72"/>
    </row>
  </sheetData>
  <mergeCells count="4">
    <mergeCell ref="D2:G2"/>
    <mergeCell ref="B25:B26"/>
    <mergeCell ref="D17:G19"/>
    <mergeCell ref="D20:G22"/>
  </mergeCells>
  <hyperlinks>
    <hyperlink ref="A1" location="GRÁFICOS!A1" display="GRÁFICOS" xr:uid="{2C5CCC14-0A09-4013-830D-A7C625F36213}"/>
  </hyperlinks>
  <pageMargins left="0.7" right="0.7" top="0.75" bottom="0.75" header="0.3" footer="0.3"/>
  <pageSetup paperSize="9" orientation="portrait" verticalDpi="0"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6E098-F7D4-475B-8B67-D5513BE425DB}">
  <sheetPr codeName="Hoja86"/>
  <dimension ref="A1:G20"/>
  <sheetViews>
    <sheetView zoomScaleNormal="100" workbookViewId="0"/>
  </sheetViews>
  <sheetFormatPr baseColWidth="10" defaultColWidth="11" defaultRowHeight="13.5"/>
  <cols>
    <col min="1" max="1" width="11" style="117"/>
    <col min="2" max="2" width="87.28515625" style="117" customWidth="1"/>
    <col min="3" max="3" width="12.140625" style="117" customWidth="1"/>
    <col min="4" max="4" width="20.85546875" style="117" bestFit="1" customWidth="1"/>
    <col min="5" max="16384" width="11" style="117"/>
  </cols>
  <sheetData>
    <row r="1" spans="1:7">
      <c r="A1" s="80" t="s">
        <v>891</v>
      </c>
      <c r="B1" s="80"/>
      <c r="C1" s="80"/>
    </row>
    <row r="2" spans="1:7" ht="26.45" customHeight="1">
      <c r="B2" s="149" t="s">
        <v>1112</v>
      </c>
      <c r="D2" s="579" t="s">
        <v>1111</v>
      </c>
      <c r="E2" s="619"/>
      <c r="F2" s="619"/>
      <c r="G2" s="619"/>
    </row>
    <row r="4" spans="1:7">
      <c r="D4" s="195"/>
      <c r="E4" s="215" t="s">
        <v>794</v>
      </c>
    </row>
    <row r="5" spans="1:7">
      <c r="D5" s="213" t="s">
        <v>772</v>
      </c>
      <c r="E5" s="325">
        <v>1119.9927536300002</v>
      </c>
    </row>
    <row r="6" spans="1:7">
      <c r="D6" s="213" t="s">
        <v>805</v>
      </c>
      <c r="E6" s="325">
        <v>981.43741253999997</v>
      </c>
    </row>
    <row r="7" spans="1:7">
      <c r="D7" s="213" t="s">
        <v>775</v>
      </c>
      <c r="E7" s="325">
        <v>842.54273185</v>
      </c>
    </row>
    <row r="8" spans="1:7">
      <c r="D8" s="213" t="s">
        <v>774</v>
      </c>
      <c r="E8" s="325">
        <v>840.95152766000001</v>
      </c>
    </row>
    <row r="9" spans="1:7">
      <c r="D9" s="213" t="s">
        <v>773</v>
      </c>
      <c r="E9" s="325">
        <v>838.72182350000003</v>
      </c>
    </row>
    <row r="10" spans="1:7">
      <c r="D10" s="213" t="s">
        <v>776</v>
      </c>
      <c r="E10" s="325">
        <v>488.87516185999999</v>
      </c>
    </row>
    <row r="11" spans="1:7">
      <c r="D11" s="213" t="s">
        <v>806</v>
      </c>
      <c r="E11" s="325">
        <v>124.12010809</v>
      </c>
    </row>
    <row r="12" spans="1:7" ht="14.25" thickBot="1">
      <c r="D12" s="220" t="s">
        <v>44</v>
      </c>
      <c r="E12" s="326">
        <v>86.737807870000012</v>
      </c>
    </row>
    <row r="14" spans="1:7" ht="12.6" customHeight="1">
      <c r="D14" s="272" t="s">
        <v>340</v>
      </c>
      <c r="E14" s="272"/>
      <c r="F14" s="272"/>
      <c r="G14" s="272"/>
    </row>
    <row r="15" spans="1:7" ht="12.6" customHeight="1">
      <c r="D15" s="272"/>
      <c r="E15" s="272"/>
      <c r="F15" s="272"/>
      <c r="G15" s="272"/>
    </row>
    <row r="19" spans="2:2" ht="14.25">
      <c r="B19" s="194" t="s">
        <v>340</v>
      </c>
    </row>
    <row r="20" spans="2:2" ht="12.6" customHeight="1">
      <c r="B20" s="153"/>
    </row>
  </sheetData>
  <mergeCells count="1">
    <mergeCell ref="D2:G2"/>
  </mergeCells>
  <hyperlinks>
    <hyperlink ref="A1" location="GRÁFICOS!A1" display="GRÁFICOS" xr:uid="{D53CF679-C74C-41A2-ACAC-7B8CB5A167AC}"/>
  </hyperlinks>
  <pageMargins left="0.7" right="0.7" top="0.75" bottom="0.75" header="0.3" footer="0.3"/>
  <drawing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E061B-0826-4EF5-8217-366019CD91C2}">
  <sheetPr codeName="Hoja87"/>
  <dimension ref="A1:G24"/>
  <sheetViews>
    <sheetView zoomScaleNormal="100" workbookViewId="0"/>
  </sheetViews>
  <sheetFormatPr baseColWidth="10" defaultColWidth="11" defaultRowHeight="13.5"/>
  <cols>
    <col min="1" max="1" width="11" style="117"/>
    <col min="2" max="2" width="87.28515625" style="117" customWidth="1"/>
    <col min="3" max="3" width="12.140625" style="117" customWidth="1"/>
    <col min="4" max="4" width="35.42578125" style="117" customWidth="1"/>
    <col min="5" max="16384" width="11" style="117"/>
  </cols>
  <sheetData>
    <row r="1" spans="1:7">
      <c r="A1" s="80" t="s">
        <v>891</v>
      </c>
      <c r="B1" s="80"/>
      <c r="C1" s="80"/>
    </row>
    <row r="2" spans="1:7" ht="26.45" customHeight="1">
      <c r="B2" s="149" t="s">
        <v>1114</v>
      </c>
      <c r="D2" s="579" t="s">
        <v>1113</v>
      </c>
      <c r="E2" s="619"/>
      <c r="F2" s="619"/>
      <c r="G2" s="619"/>
    </row>
    <row r="4" spans="1:7">
      <c r="D4" s="195"/>
      <c r="E4" s="215" t="s">
        <v>794</v>
      </c>
    </row>
    <row r="5" spans="1:7">
      <c r="D5" s="213" t="s">
        <v>795</v>
      </c>
      <c r="E5" s="325">
        <v>5121.7386964400002</v>
      </c>
    </row>
    <row r="6" spans="1:7">
      <c r="D6" s="213" t="s">
        <v>796</v>
      </c>
      <c r="E6" s="325">
        <v>4272.8598776399995</v>
      </c>
    </row>
    <row r="7" spans="1:7">
      <c r="D7" s="213" t="s">
        <v>804</v>
      </c>
      <c r="E7" s="325">
        <v>768.40322321999997</v>
      </c>
    </row>
    <row r="8" spans="1:7">
      <c r="D8" s="213" t="s">
        <v>797</v>
      </c>
      <c r="E8" s="325">
        <v>579.45644230999994</v>
      </c>
    </row>
    <row r="9" spans="1:7">
      <c r="D9" s="213" t="s">
        <v>798</v>
      </c>
      <c r="E9" s="325">
        <v>560.75831984000001</v>
      </c>
    </row>
    <row r="10" spans="1:7">
      <c r="D10" s="213" t="s">
        <v>799</v>
      </c>
      <c r="E10" s="325">
        <v>489.37008170999997</v>
      </c>
    </row>
    <row r="11" spans="1:7">
      <c r="D11" s="213" t="s">
        <v>800</v>
      </c>
      <c r="E11" s="325">
        <v>367.27898354000001</v>
      </c>
    </row>
    <row r="12" spans="1:7" ht="14.25" thickBot="1">
      <c r="D12" s="220" t="s">
        <v>801</v>
      </c>
      <c r="E12" s="326">
        <v>303.36018451000001</v>
      </c>
    </row>
    <row r="14" spans="1:7" ht="12.6" customHeight="1">
      <c r="D14" s="272" t="s">
        <v>340</v>
      </c>
      <c r="E14" s="272"/>
      <c r="F14" s="272"/>
      <c r="G14" s="272"/>
    </row>
    <row r="15" spans="1:7" ht="12.6" customHeight="1">
      <c r="D15" s="272"/>
      <c r="E15" s="272"/>
      <c r="F15" s="272"/>
      <c r="G15" s="272"/>
    </row>
    <row r="20" spans="2:2" ht="12.6" customHeight="1">
      <c r="B20" s="153"/>
    </row>
    <row r="24" spans="2:2" ht="14.25">
      <c r="B24" s="194" t="s">
        <v>340</v>
      </c>
    </row>
  </sheetData>
  <mergeCells count="1">
    <mergeCell ref="D2:G2"/>
  </mergeCells>
  <hyperlinks>
    <hyperlink ref="A1" location="GRÁFICOS!A1" display="GRÁFICOS" xr:uid="{E0EE78F8-4B65-490F-AADB-5447FE197FB3}"/>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6DBBC-48AD-4891-BB62-A6E659326884}">
  <sheetPr codeName="Hoja147"/>
  <dimension ref="A1:E16"/>
  <sheetViews>
    <sheetView workbookViewId="0"/>
  </sheetViews>
  <sheetFormatPr baseColWidth="10" defaultColWidth="11.42578125" defaultRowHeight="15.95" customHeight="1"/>
  <cols>
    <col min="1" max="1" width="11.42578125" style="70"/>
    <col min="2" max="2" width="27.42578125" style="70" customWidth="1"/>
    <col min="3" max="5" width="16.140625" style="70" customWidth="1"/>
    <col min="6" max="16384" width="11.42578125" style="70"/>
  </cols>
  <sheetData>
    <row r="1" spans="1:5" ht="15.95" customHeight="1">
      <c r="A1" s="79" t="s">
        <v>1270</v>
      </c>
    </row>
    <row r="2" spans="1:5" ht="38.65" customHeight="1">
      <c r="B2" s="579" t="s">
        <v>1412</v>
      </c>
      <c r="C2" s="579"/>
      <c r="D2" s="579"/>
      <c r="E2" s="579"/>
    </row>
    <row r="4" spans="1:5" ht="15.95" customHeight="1">
      <c r="B4" s="377" t="s">
        <v>1413</v>
      </c>
      <c r="C4" s="383" t="s">
        <v>687</v>
      </c>
      <c r="D4" s="383" t="s">
        <v>1414</v>
      </c>
      <c r="E4" s="383" t="s">
        <v>1415</v>
      </c>
    </row>
    <row r="5" spans="1:5" ht="18" customHeight="1">
      <c r="B5" s="351" t="s">
        <v>1416</v>
      </c>
      <c r="C5" s="353" t="s">
        <v>1417</v>
      </c>
      <c r="D5" s="386" t="s">
        <v>1418</v>
      </c>
      <c r="E5" s="387">
        <v>5.5E-2</v>
      </c>
    </row>
    <row r="6" spans="1:5" ht="18" customHeight="1">
      <c r="B6" s="351" t="s">
        <v>1419</v>
      </c>
      <c r="C6" s="353" t="s">
        <v>1420</v>
      </c>
      <c r="D6" s="386" t="s">
        <v>1421</v>
      </c>
      <c r="E6" s="387">
        <v>8.7999999999999995E-2</v>
      </c>
    </row>
    <row r="7" spans="1:5" ht="18" customHeight="1">
      <c r="B7" s="351" t="s">
        <v>1422</v>
      </c>
      <c r="C7" s="353" t="s">
        <v>1423</v>
      </c>
      <c r="D7" s="386" t="s">
        <v>1424</v>
      </c>
      <c r="E7" s="387">
        <v>4.2999999999999997E-2</v>
      </c>
    </row>
    <row r="8" spans="1:5" ht="18" customHeight="1">
      <c r="B8" s="351" t="s">
        <v>1425</v>
      </c>
      <c r="C8" s="353" t="s">
        <v>1426</v>
      </c>
      <c r="D8" s="386" t="s">
        <v>1427</v>
      </c>
      <c r="E8" s="387">
        <v>5.7000000000000002E-2</v>
      </c>
    </row>
    <row r="9" spans="1:5" ht="18" customHeight="1">
      <c r="B9" s="351" t="s">
        <v>1428</v>
      </c>
      <c r="C9" s="353" t="s">
        <v>1429</v>
      </c>
      <c r="D9" s="386" t="s">
        <v>1430</v>
      </c>
      <c r="E9" s="387">
        <v>6.6000000000000003E-2</v>
      </c>
    </row>
    <row r="10" spans="1:5" ht="18" customHeight="1">
      <c r="B10" s="351" t="s">
        <v>1431</v>
      </c>
      <c r="C10" s="353" t="s">
        <v>1432</v>
      </c>
      <c r="D10" s="386" t="s">
        <v>1433</v>
      </c>
      <c r="E10" s="387">
        <v>5.2999999999999999E-2</v>
      </c>
    </row>
    <row r="11" spans="1:5" ht="18" customHeight="1">
      <c r="B11" s="351" t="s">
        <v>1434</v>
      </c>
      <c r="C11" s="353" t="s">
        <v>1429</v>
      </c>
      <c r="D11" s="386" t="s">
        <v>1435</v>
      </c>
      <c r="E11" s="387">
        <v>7.0000000000000007E-2</v>
      </c>
    </row>
    <row r="12" spans="1:5" ht="18" customHeight="1">
      <c r="B12" s="351" t="s">
        <v>1436</v>
      </c>
      <c r="C12" s="353" t="s">
        <v>1437</v>
      </c>
      <c r="D12" s="386" t="s">
        <v>1438</v>
      </c>
      <c r="E12" s="387">
        <v>1.0999999999999999E-2</v>
      </c>
    </row>
    <row r="13" spans="1:5" ht="18" customHeight="1" thickBot="1">
      <c r="B13" s="351" t="s">
        <v>1439</v>
      </c>
      <c r="C13" s="353" t="s">
        <v>1440</v>
      </c>
      <c r="D13" s="386" t="s">
        <v>1441</v>
      </c>
      <c r="E13" s="387">
        <v>7.5999999999999998E-2</v>
      </c>
    </row>
    <row r="14" spans="1:5" ht="11.1" customHeight="1">
      <c r="B14" s="581" t="s">
        <v>1442</v>
      </c>
      <c r="C14" s="581"/>
      <c r="D14" s="581"/>
      <c r="E14" s="581"/>
    </row>
    <row r="15" spans="1:5" ht="11.1" customHeight="1">
      <c r="B15" s="388" t="s">
        <v>1443</v>
      </c>
      <c r="C15" s="388"/>
      <c r="D15" s="388"/>
      <c r="E15" s="388"/>
    </row>
    <row r="16" spans="1:5" ht="32.450000000000003" customHeight="1">
      <c r="B16" s="582" t="s">
        <v>1444</v>
      </c>
      <c r="C16" s="582"/>
      <c r="D16" s="582"/>
      <c r="E16" s="582"/>
    </row>
  </sheetData>
  <mergeCells count="3">
    <mergeCell ref="B2:E2"/>
    <mergeCell ref="B14:E14"/>
    <mergeCell ref="B16:E16"/>
  </mergeCells>
  <hyperlinks>
    <hyperlink ref="A1" location="CUADROS!A1" display="CUADROS" xr:uid="{543E21C3-E820-4823-B82E-744AF6C9F27F}"/>
  </hyperlinks>
  <pageMargins left="0.7" right="0.7" top="0.75" bottom="0.75" header="0.3" footer="0.3"/>
  <pageSetup paperSize="9"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62B52-FB25-41C9-9787-92FA1F3559DE}">
  <dimension ref="A1:L18"/>
  <sheetViews>
    <sheetView zoomScaleNormal="100" workbookViewId="0"/>
  </sheetViews>
  <sheetFormatPr baseColWidth="10" defaultColWidth="11" defaultRowHeight="13.5"/>
  <cols>
    <col min="1" max="1" width="11" style="53"/>
    <col min="2" max="2" width="79.140625" style="53" customWidth="1"/>
    <col min="3" max="3" width="14.140625" style="53" customWidth="1"/>
    <col min="4" max="4" width="11" style="53"/>
    <col min="5" max="12" width="15" style="53" customWidth="1"/>
    <col min="13" max="16384" width="11" style="53"/>
  </cols>
  <sheetData>
    <row r="1" spans="1:12">
      <c r="A1" s="80" t="s">
        <v>891</v>
      </c>
      <c r="B1" s="80"/>
      <c r="C1" s="80"/>
    </row>
    <row r="2" spans="1:12" ht="27">
      <c r="B2" s="448" t="s">
        <v>1768</v>
      </c>
      <c r="C2" s="140"/>
      <c r="D2" s="610" t="s">
        <v>1769</v>
      </c>
      <c r="E2" s="610"/>
      <c r="F2" s="610"/>
      <c r="G2" s="610"/>
      <c r="H2" s="610"/>
      <c r="I2" s="610"/>
      <c r="J2" s="610"/>
      <c r="K2" s="610"/>
      <c r="L2" s="610"/>
    </row>
    <row r="4" spans="1:12" ht="12.6" customHeight="1">
      <c r="D4" s="450"/>
      <c r="E4" s="621" t="s">
        <v>1770</v>
      </c>
      <c r="F4" s="621" t="s">
        <v>1771</v>
      </c>
      <c r="G4" s="621" t="s">
        <v>1772</v>
      </c>
      <c r="H4" s="621" t="s">
        <v>773</v>
      </c>
      <c r="I4" s="621" t="s">
        <v>774</v>
      </c>
      <c r="J4" s="621" t="s">
        <v>1773</v>
      </c>
      <c r="K4" s="621" t="s">
        <v>35</v>
      </c>
      <c r="L4" s="621" t="s">
        <v>1774</v>
      </c>
    </row>
    <row r="5" spans="1:12" ht="27.6" customHeight="1">
      <c r="D5" s="450" t="s">
        <v>52</v>
      </c>
      <c r="E5" s="621"/>
      <c r="F5" s="621"/>
      <c r="G5" s="621"/>
      <c r="H5" s="621"/>
      <c r="I5" s="621"/>
      <c r="J5" s="621"/>
      <c r="K5" s="621"/>
      <c r="L5" s="621"/>
    </row>
    <row r="6" spans="1:12" ht="27">
      <c r="D6" s="249" t="s">
        <v>792</v>
      </c>
      <c r="E6" s="67">
        <v>38.671931350000001</v>
      </c>
      <c r="F6" s="67">
        <v>36.526734189999999</v>
      </c>
      <c r="G6" s="67">
        <v>38.699319469999999</v>
      </c>
      <c r="H6" s="67">
        <v>31.238208</v>
      </c>
      <c r="I6" s="67">
        <v>22.87456624</v>
      </c>
      <c r="J6" s="67">
        <v>13.124143589999999</v>
      </c>
      <c r="K6" s="67">
        <v>1.9348854900000001</v>
      </c>
      <c r="L6" s="67">
        <v>5.2902992500000003</v>
      </c>
    </row>
    <row r="7" spans="1:12" ht="27">
      <c r="D7" s="249" t="s">
        <v>753</v>
      </c>
      <c r="E7" s="67">
        <v>65.85536003</v>
      </c>
      <c r="F7" s="67">
        <v>60.248502100000003</v>
      </c>
      <c r="G7" s="67">
        <v>59.383981609999999</v>
      </c>
      <c r="H7" s="67">
        <v>52.912923119999995</v>
      </c>
      <c r="I7" s="67">
        <v>42.128538259999999</v>
      </c>
      <c r="J7" s="67">
        <v>12.607066060000001</v>
      </c>
      <c r="K7" s="67">
        <v>2.5090198099999999</v>
      </c>
      <c r="L7" s="67">
        <v>21.328236370000003</v>
      </c>
    </row>
    <row r="8" spans="1:12" ht="27">
      <c r="D8" s="249" t="s">
        <v>754</v>
      </c>
      <c r="E8" s="67">
        <v>78.971086839999998</v>
      </c>
      <c r="F8" s="67">
        <v>71.342913949999996</v>
      </c>
      <c r="G8" s="67">
        <v>70.051400579999992</v>
      </c>
      <c r="H8" s="67">
        <v>59.244770350000003</v>
      </c>
      <c r="I8" s="67">
        <v>54.860501219999996</v>
      </c>
      <c r="J8" s="67">
        <v>22.334511829999997</v>
      </c>
      <c r="K8" s="67">
        <v>3.2119235900000001</v>
      </c>
      <c r="L8" s="67">
        <v>7.1071478800000003</v>
      </c>
    </row>
    <row r="9" spans="1:12" ht="27">
      <c r="D9" s="249" t="s">
        <v>793</v>
      </c>
      <c r="E9" s="67">
        <v>93.819677819999995</v>
      </c>
      <c r="F9" s="67">
        <v>81.528483260000002</v>
      </c>
      <c r="G9" s="67">
        <v>82.153354459999989</v>
      </c>
      <c r="H9" s="67">
        <v>72.61938352</v>
      </c>
      <c r="I9" s="67">
        <v>58.036927210000002</v>
      </c>
      <c r="J9" s="67">
        <v>24.268745769999999</v>
      </c>
      <c r="K9" s="67">
        <v>4.0851291700000001</v>
      </c>
      <c r="L9" s="67">
        <v>12.37429062</v>
      </c>
    </row>
    <row r="10" spans="1:12" ht="27">
      <c r="D10" s="249" t="s">
        <v>755</v>
      </c>
      <c r="E10" s="67">
        <v>95.017863660000003</v>
      </c>
      <c r="F10" s="67">
        <v>89.451931650000006</v>
      </c>
      <c r="G10" s="67">
        <v>82.79848552</v>
      </c>
      <c r="H10" s="67">
        <v>70.911866879999991</v>
      </c>
      <c r="I10" s="67">
        <v>64.596362979999995</v>
      </c>
      <c r="J10" s="67">
        <v>30.547821989999999</v>
      </c>
      <c r="K10" s="67">
        <v>5.6191941300000003</v>
      </c>
      <c r="L10" s="67">
        <v>4.1631641799999999</v>
      </c>
    </row>
    <row r="11" spans="1:12" ht="27">
      <c r="D11" s="249" t="s">
        <v>756</v>
      </c>
      <c r="E11" s="67">
        <v>116.13973322</v>
      </c>
      <c r="F11" s="67">
        <v>101.61971173000001</v>
      </c>
      <c r="G11" s="67">
        <v>94.021212120000001</v>
      </c>
      <c r="H11" s="67">
        <v>85.32444821</v>
      </c>
      <c r="I11" s="67">
        <v>80.060391170000003</v>
      </c>
      <c r="J11" s="67">
        <v>42.194900279999999</v>
      </c>
      <c r="K11" s="67">
        <v>7.4492219999999998</v>
      </c>
      <c r="L11" s="67">
        <v>11.252453689999999</v>
      </c>
    </row>
    <row r="12" spans="1:12" ht="27">
      <c r="D12" s="249" t="s">
        <v>757</v>
      </c>
      <c r="E12" s="67">
        <v>121.35270285999999</v>
      </c>
      <c r="F12" s="67">
        <v>104.23982826000001</v>
      </c>
      <c r="G12" s="67">
        <v>94.491050090000002</v>
      </c>
      <c r="H12" s="67">
        <v>98.673004540000008</v>
      </c>
      <c r="I12" s="67">
        <v>89.974992959999994</v>
      </c>
      <c r="J12" s="67">
        <v>43.452545219999998</v>
      </c>
      <c r="K12" s="67">
        <v>8.6081244699999999</v>
      </c>
      <c r="L12" s="67">
        <v>9.140391300000001</v>
      </c>
    </row>
    <row r="13" spans="1:12" ht="27">
      <c r="D13" s="249" t="s">
        <v>758</v>
      </c>
      <c r="E13" s="67">
        <v>140.85219018000001</v>
      </c>
      <c r="F13" s="67">
        <v>132.44100098999999</v>
      </c>
      <c r="G13" s="67">
        <v>102.37283291</v>
      </c>
      <c r="H13" s="67">
        <v>106.13972351000001</v>
      </c>
      <c r="I13" s="67">
        <v>128.49728809000001</v>
      </c>
      <c r="J13" s="67">
        <v>87.498114860000001</v>
      </c>
      <c r="K13" s="67">
        <v>12.01998813</v>
      </c>
      <c r="L13" s="67">
        <v>10.545270789999998</v>
      </c>
    </row>
    <row r="14" spans="1:12" ht="40.5">
      <c r="B14" s="449" t="s">
        <v>308</v>
      </c>
      <c r="D14" s="249" t="s">
        <v>759</v>
      </c>
      <c r="E14" s="67">
        <v>160.85439031999999</v>
      </c>
      <c r="F14" s="67">
        <v>137.51731642999999</v>
      </c>
      <c r="G14" s="67">
        <v>103.98651594</v>
      </c>
      <c r="H14" s="67">
        <v>118.86657912000001</v>
      </c>
      <c r="I14" s="67">
        <v>135.68080337000001</v>
      </c>
      <c r="J14" s="67">
        <v>79.848144810000008</v>
      </c>
      <c r="K14" s="67">
        <v>17.646264710000001</v>
      </c>
      <c r="L14" s="67">
        <v>20.816998429999998</v>
      </c>
    </row>
    <row r="15" spans="1:12" ht="27.75" thickBot="1">
      <c r="D15" s="250" t="s">
        <v>760</v>
      </c>
      <c r="E15" s="113">
        <v>208.45781735</v>
      </c>
      <c r="F15" s="113">
        <v>166.52098998</v>
      </c>
      <c r="G15" s="113">
        <v>114.58457914</v>
      </c>
      <c r="H15" s="113">
        <v>142.79091625000001</v>
      </c>
      <c r="I15" s="113">
        <v>164.24115616</v>
      </c>
      <c r="J15" s="113">
        <v>132.99916746</v>
      </c>
      <c r="K15" s="113">
        <v>23.65405638</v>
      </c>
      <c r="L15" s="113">
        <v>22.101855570000001</v>
      </c>
    </row>
    <row r="17" spans="4:12" ht="12.6" customHeight="1">
      <c r="D17" s="598" t="s">
        <v>308</v>
      </c>
      <c r="E17" s="598"/>
      <c r="F17" s="598"/>
      <c r="G17" s="598"/>
      <c r="H17" s="598"/>
      <c r="I17" s="598"/>
      <c r="J17" s="598"/>
      <c r="K17" s="598"/>
      <c r="L17" s="598"/>
    </row>
    <row r="18" spans="4:12">
      <c r="D18" s="598"/>
      <c r="E18" s="598"/>
      <c r="F18" s="598"/>
      <c r="G18" s="598"/>
      <c r="H18" s="598"/>
      <c r="I18" s="598"/>
      <c r="J18" s="598"/>
      <c r="K18" s="598"/>
      <c r="L18" s="598"/>
    </row>
  </sheetData>
  <mergeCells count="10">
    <mergeCell ref="D17:L18"/>
    <mergeCell ref="I4:I5"/>
    <mergeCell ref="J4:J5"/>
    <mergeCell ref="K4:K5"/>
    <mergeCell ref="D2:L2"/>
    <mergeCell ref="E4:E5"/>
    <mergeCell ref="F4:F5"/>
    <mergeCell ref="G4:G5"/>
    <mergeCell ref="H4:H5"/>
    <mergeCell ref="L4:L5"/>
  </mergeCells>
  <hyperlinks>
    <hyperlink ref="A1" location="GRÁFICOS!A1" display="GRÁFICOS" xr:uid="{91BCF2F0-FEEF-4754-B7F4-F00ED1BB2EF8}"/>
  </hyperlinks>
  <pageMargins left="0.7" right="0.7" top="0.75" bottom="0.75" header="0.3" footer="0.3"/>
  <pageSetup paperSize="9" orientation="portrait" verticalDpi="0"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37189-940A-463F-86B3-813A9E5247B4}">
  <dimension ref="A1:L18"/>
  <sheetViews>
    <sheetView zoomScaleNormal="100" workbookViewId="0"/>
  </sheetViews>
  <sheetFormatPr baseColWidth="10" defaultColWidth="11" defaultRowHeight="13.5"/>
  <cols>
    <col min="1" max="1" width="11" style="53"/>
    <col min="2" max="2" width="84.42578125" style="53" customWidth="1"/>
    <col min="3" max="3" width="14.140625" style="53" customWidth="1"/>
    <col min="4" max="4" width="11" style="53"/>
    <col min="5" max="10" width="15" style="53" customWidth="1"/>
    <col min="11" max="11" width="18" style="53" customWidth="1"/>
    <col min="12" max="12" width="15" style="53" customWidth="1"/>
    <col min="13" max="16384" width="11" style="53"/>
  </cols>
  <sheetData>
    <row r="1" spans="1:12">
      <c r="A1" s="80" t="s">
        <v>891</v>
      </c>
      <c r="B1" s="80"/>
      <c r="C1" s="80"/>
    </row>
    <row r="2" spans="1:12" ht="27">
      <c r="B2" s="448" t="s">
        <v>1775</v>
      </c>
      <c r="C2" s="140"/>
      <c r="D2" s="610" t="s">
        <v>1776</v>
      </c>
      <c r="E2" s="610"/>
      <c r="F2" s="610"/>
      <c r="G2" s="610"/>
      <c r="H2" s="610"/>
      <c r="I2" s="610"/>
      <c r="J2" s="610"/>
      <c r="K2" s="610"/>
      <c r="L2" s="610"/>
    </row>
    <row r="4" spans="1:12" ht="12.6" customHeight="1">
      <c r="D4" s="450"/>
      <c r="E4" s="621" t="s">
        <v>1777</v>
      </c>
      <c r="F4" s="621" t="s">
        <v>1778</v>
      </c>
      <c r="G4" s="621" t="s">
        <v>1779</v>
      </c>
      <c r="H4" s="621" t="s">
        <v>1780</v>
      </c>
      <c r="I4" s="621" t="s">
        <v>1781</v>
      </c>
      <c r="J4" s="621" t="s">
        <v>1782</v>
      </c>
      <c r="K4" s="621" t="s">
        <v>1783</v>
      </c>
      <c r="L4" s="621" t="s">
        <v>1784</v>
      </c>
    </row>
    <row r="5" spans="1:12" ht="27.6" customHeight="1">
      <c r="D5" s="450" t="s">
        <v>52</v>
      </c>
      <c r="E5" s="621"/>
      <c r="F5" s="621"/>
      <c r="G5" s="621"/>
      <c r="H5" s="621"/>
      <c r="I5" s="621"/>
      <c r="J5" s="621"/>
      <c r="K5" s="621"/>
      <c r="L5" s="621"/>
    </row>
    <row r="6" spans="1:12" ht="27">
      <c r="D6" s="249" t="s">
        <v>792</v>
      </c>
      <c r="E6" s="67">
        <v>183.63755288999999</v>
      </c>
      <c r="F6" s="67">
        <v>122.57088470000001</v>
      </c>
      <c r="G6" s="67">
        <v>28.954414359999998</v>
      </c>
      <c r="H6" s="67">
        <v>17.814884580000001</v>
      </c>
      <c r="I6" s="67">
        <v>15.485030589999999</v>
      </c>
      <c r="J6" s="67">
        <v>6.8083380800000004</v>
      </c>
      <c r="K6" s="67">
        <v>11.858678659999995</v>
      </c>
      <c r="L6" s="67">
        <v>3.1699288800000001</v>
      </c>
    </row>
    <row r="7" spans="1:12" ht="27">
      <c r="D7" s="249" t="s">
        <v>753</v>
      </c>
      <c r="E7" s="67">
        <v>295.09245887999998</v>
      </c>
      <c r="F7" s="67">
        <v>135.8811164</v>
      </c>
      <c r="G7" s="67">
        <v>46.18952298</v>
      </c>
      <c r="H7" s="67">
        <v>32.59304444</v>
      </c>
      <c r="I7" s="67">
        <v>20.675194670000003</v>
      </c>
      <c r="J7" s="67">
        <v>8.1048309400000011</v>
      </c>
      <c r="K7" s="67">
        <v>20.534086240000043</v>
      </c>
      <c r="L7" s="67">
        <v>5.9586956300000002</v>
      </c>
    </row>
    <row r="8" spans="1:12" ht="27">
      <c r="D8" s="249" t="s">
        <v>754</v>
      </c>
      <c r="E8" s="67">
        <v>336.10684633000005</v>
      </c>
      <c r="F8" s="67">
        <v>169.40943730000001</v>
      </c>
      <c r="G8" s="67">
        <v>50.841883359999997</v>
      </c>
      <c r="H8" s="67">
        <v>29.427546719999999</v>
      </c>
      <c r="I8" s="67">
        <v>23.01713968</v>
      </c>
      <c r="J8" s="67">
        <v>11.15915199</v>
      </c>
      <c r="K8" s="67">
        <v>18.944060859999986</v>
      </c>
      <c r="L8" s="67">
        <v>8.2372583699999993</v>
      </c>
    </row>
    <row r="9" spans="1:12" ht="27">
      <c r="D9" s="249" t="s">
        <v>793</v>
      </c>
      <c r="E9" s="67">
        <v>405.72789974</v>
      </c>
      <c r="F9" s="67">
        <v>266.10777690000003</v>
      </c>
      <c r="G9" s="67">
        <v>65.824778339999995</v>
      </c>
      <c r="H9" s="67">
        <v>44.173576250000004</v>
      </c>
      <c r="I9" s="67">
        <v>31.15219742</v>
      </c>
      <c r="J9" s="67">
        <v>15.020720240000001</v>
      </c>
      <c r="K9" s="67">
        <v>29.479437540000056</v>
      </c>
      <c r="L9" s="67">
        <v>12.701098289999999</v>
      </c>
    </row>
    <row r="10" spans="1:12" ht="27">
      <c r="D10" s="249" t="s">
        <v>755</v>
      </c>
      <c r="E10" s="67">
        <v>466.23234070000001</v>
      </c>
      <c r="F10" s="67">
        <v>318.7084815</v>
      </c>
      <c r="G10" s="67">
        <v>65.594888679999997</v>
      </c>
      <c r="H10" s="67">
        <v>43.914339609999999</v>
      </c>
      <c r="I10" s="67">
        <v>34.774324369999995</v>
      </c>
      <c r="J10" s="67">
        <v>25.761255890000001</v>
      </c>
      <c r="K10" s="67">
        <v>28.215731309999931</v>
      </c>
      <c r="L10" s="67">
        <v>15.26093257</v>
      </c>
    </row>
    <row r="11" spans="1:12" ht="27">
      <c r="D11" s="249" t="s">
        <v>756</v>
      </c>
      <c r="E11" s="67">
        <v>541.69992804000003</v>
      </c>
      <c r="F11" s="67">
        <v>386.84745139999995</v>
      </c>
      <c r="G11" s="67">
        <v>77.447704670000007</v>
      </c>
      <c r="H11" s="67">
        <v>62.149070689999995</v>
      </c>
      <c r="I11" s="67">
        <v>49.395186750000001</v>
      </c>
      <c r="J11" s="67">
        <v>43.120024450000003</v>
      </c>
      <c r="K11" s="67">
        <v>37.462985540000204</v>
      </c>
      <c r="L11" s="67">
        <v>26.29856594</v>
      </c>
    </row>
    <row r="12" spans="1:12" ht="27">
      <c r="D12" s="249" t="s">
        <v>757</v>
      </c>
      <c r="E12" s="67">
        <v>570.13085274000002</v>
      </c>
      <c r="F12" s="67">
        <v>512.37821239999994</v>
      </c>
      <c r="G12" s="67">
        <v>83.88828740000001</v>
      </c>
      <c r="H12" s="67">
        <v>64.801087319999993</v>
      </c>
      <c r="I12" s="67">
        <v>65.916329079999997</v>
      </c>
      <c r="J12" s="67">
        <v>46.221208689999997</v>
      </c>
      <c r="K12" s="67">
        <v>43.026824109999673</v>
      </c>
      <c r="L12" s="67">
        <v>32.195629230000002</v>
      </c>
    </row>
    <row r="13" spans="1:12" ht="27">
      <c r="D13" s="249" t="s">
        <v>758</v>
      </c>
      <c r="E13" s="67">
        <v>689.89536315999999</v>
      </c>
      <c r="F13" s="67">
        <v>606.93487589999995</v>
      </c>
      <c r="G13" s="67">
        <v>93.343592869999995</v>
      </c>
      <c r="H13" s="67">
        <v>82.718958220000005</v>
      </c>
      <c r="I13" s="67">
        <v>73.666961819999997</v>
      </c>
      <c r="J13" s="67">
        <v>72.520743840000009</v>
      </c>
      <c r="K13" s="67">
        <v>45.09146857999972</v>
      </c>
      <c r="L13" s="67">
        <v>40.072973060000002</v>
      </c>
    </row>
    <row r="14" spans="1:12" ht="27">
      <c r="D14" s="249" t="s">
        <v>759</v>
      </c>
      <c r="E14" s="67">
        <v>739.66680233</v>
      </c>
      <c r="F14" s="67">
        <v>697.61649060000002</v>
      </c>
      <c r="G14" s="67">
        <v>100.74789684</v>
      </c>
      <c r="H14" s="67">
        <v>84.698840329999996</v>
      </c>
      <c r="I14" s="67">
        <v>99.94666599</v>
      </c>
      <c r="J14" s="67">
        <v>84.00680281999999</v>
      </c>
      <c r="K14" s="67">
        <v>60.709238840000197</v>
      </c>
      <c r="L14" s="67">
        <v>55.752083130000003</v>
      </c>
    </row>
    <row r="15" spans="1:12" ht="28.5" thickBot="1">
      <c r="B15" s="449" t="s">
        <v>308</v>
      </c>
      <c r="D15" s="250" t="s">
        <v>760</v>
      </c>
      <c r="E15" s="113">
        <v>893.54865170999994</v>
      </c>
      <c r="F15" s="113">
        <v>1056.4051509999999</v>
      </c>
      <c r="G15" s="113">
        <v>155.57025370999997</v>
      </c>
      <c r="H15" s="113">
        <v>117.16509409999999</v>
      </c>
      <c r="I15" s="113">
        <v>146.72928949999999</v>
      </c>
      <c r="J15" s="113">
        <v>176.64700480000002</v>
      </c>
      <c r="K15" s="113">
        <v>71.956471869999973</v>
      </c>
      <c r="L15" s="113">
        <v>103.71301940000001</v>
      </c>
    </row>
    <row r="17" spans="4:12" ht="12.6" customHeight="1">
      <c r="D17" s="598" t="s">
        <v>308</v>
      </c>
      <c r="E17" s="598"/>
      <c r="F17" s="598"/>
      <c r="G17" s="598"/>
      <c r="H17" s="598"/>
      <c r="I17" s="598"/>
      <c r="J17" s="598"/>
      <c r="K17" s="598"/>
      <c r="L17" s="598"/>
    </row>
    <row r="18" spans="4:12">
      <c r="D18" s="598"/>
      <c r="E18" s="598"/>
      <c r="F18" s="598"/>
      <c r="G18" s="598"/>
      <c r="H18" s="598"/>
      <c r="I18" s="598"/>
      <c r="J18" s="598"/>
      <c r="K18" s="598"/>
      <c r="L18" s="598"/>
    </row>
  </sheetData>
  <mergeCells count="10">
    <mergeCell ref="D17:L18"/>
    <mergeCell ref="D2:L2"/>
    <mergeCell ref="E4:E5"/>
    <mergeCell ref="F4:F5"/>
    <mergeCell ref="G4:G5"/>
    <mergeCell ref="H4:H5"/>
    <mergeCell ref="I4:I5"/>
    <mergeCell ref="J4:J5"/>
    <mergeCell ref="K4:K5"/>
    <mergeCell ref="L4:L5"/>
  </mergeCells>
  <hyperlinks>
    <hyperlink ref="A1" location="GRÁFICOS!A1" display="GRÁFICOS" xr:uid="{F362EB5A-5254-4329-A83C-6CFD7EBCC615}"/>
  </hyperlinks>
  <pageMargins left="0.7" right="0.7" top="0.75" bottom="0.75" header="0.3" footer="0.3"/>
  <pageSetup paperSize="9" orientation="portrait" verticalDpi="0"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E7904-6730-413D-8D67-E5EA37F24133}">
  <sheetPr codeName="Hoja93"/>
  <dimension ref="A1:G26"/>
  <sheetViews>
    <sheetView zoomScaleNormal="100" workbookViewId="0"/>
  </sheetViews>
  <sheetFormatPr baseColWidth="10" defaultColWidth="11" defaultRowHeight="13.5"/>
  <cols>
    <col min="1" max="1" width="11" style="53"/>
    <col min="2" max="2" width="78.42578125" style="53" customWidth="1"/>
    <col min="3" max="3" width="20.28515625" style="53" customWidth="1"/>
    <col min="4" max="4" width="34" style="53" customWidth="1"/>
    <col min="5" max="5" width="18" style="53" bestFit="1" customWidth="1"/>
    <col min="6" max="6" width="15.85546875" style="53" customWidth="1"/>
    <col min="7" max="16384" width="11" style="53"/>
  </cols>
  <sheetData>
    <row r="1" spans="1:7">
      <c r="A1" s="80" t="s">
        <v>891</v>
      </c>
    </row>
    <row r="2" spans="1:7" ht="40.5">
      <c r="B2" s="149" t="s">
        <v>1115</v>
      </c>
      <c r="D2" s="579" t="s">
        <v>1116</v>
      </c>
      <c r="E2" s="619"/>
      <c r="F2" s="619"/>
      <c r="G2" s="619"/>
    </row>
    <row r="4" spans="1:7">
      <c r="D4" s="195"/>
      <c r="E4" s="215" t="s">
        <v>803</v>
      </c>
      <c r="F4" s="215" t="s">
        <v>802</v>
      </c>
    </row>
    <row r="5" spans="1:7">
      <c r="D5" s="276" t="s">
        <v>799</v>
      </c>
      <c r="E5" s="275">
        <v>1.1933708696684846E-3</v>
      </c>
      <c r="F5" s="274"/>
    </row>
    <row r="6" spans="1:7">
      <c r="D6" s="276" t="s">
        <v>801</v>
      </c>
      <c r="E6" s="275">
        <v>1.7207268015186504E-3</v>
      </c>
      <c r="F6" s="274"/>
    </row>
    <row r="7" spans="1:7">
      <c r="D7" s="276" t="s">
        <v>776</v>
      </c>
      <c r="E7" s="274"/>
      <c r="F7" s="275">
        <v>5.2324196432228208E-3</v>
      </c>
    </row>
    <row r="8" spans="1:7">
      <c r="D8" s="276" t="s">
        <v>798</v>
      </c>
      <c r="E8" s="275">
        <v>6.1559496807554312E-3</v>
      </c>
      <c r="F8" s="274"/>
    </row>
    <row r="9" spans="1:7">
      <c r="D9" s="276" t="s">
        <v>796</v>
      </c>
      <c r="E9" s="275">
        <v>7.2043083277989854E-3</v>
      </c>
      <c r="F9" s="274"/>
    </row>
    <row r="10" spans="1:7">
      <c r="D10" s="276" t="s">
        <v>774</v>
      </c>
      <c r="E10" s="274"/>
      <c r="F10" s="275">
        <v>9.5617877315409393E-3</v>
      </c>
    </row>
    <row r="11" spans="1:7">
      <c r="D11" s="276" t="s">
        <v>800</v>
      </c>
      <c r="E11" s="275">
        <v>1.0041494790834771E-2</v>
      </c>
      <c r="F11" s="274"/>
    </row>
    <row r="12" spans="1:7">
      <c r="D12" s="276" t="s">
        <v>797</v>
      </c>
      <c r="E12" s="275">
        <v>1.0085313706588411E-2</v>
      </c>
      <c r="F12" s="274"/>
    </row>
    <row r="13" spans="1:7">
      <c r="D13" s="276" t="s">
        <v>772</v>
      </c>
      <c r="E13" s="274"/>
      <c r="F13" s="275">
        <v>1.1148286414828772E-2</v>
      </c>
    </row>
    <row r="14" spans="1:7">
      <c r="D14" s="276" t="s">
        <v>804</v>
      </c>
      <c r="E14" s="275">
        <v>1.1363825314798242E-2</v>
      </c>
      <c r="F14" s="274"/>
    </row>
    <row r="15" spans="1:7">
      <c r="D15" s="276" t="s">
        <v>795</v>
      </c>
      <c r="E15" s="275">
        <v>1.1527725934366526E-2</v>
      </c>
      <c r="F15" s="274"/>
    </row>
    <row r="16" spans="1:7">
      <c r="D16" s="276" t="s">
        <v>773</v>
      </c>
      <c r="E16" s="274"/>
      <c r="F16" s="275">
        <v>1.1896673867816674E-2</v>
      </c>
    </row>
    <row r="17" spans="2:6">
      <c r="D17" s="276" t="s">
        <v>805</v>
      </c>
      <c r="E17" s="274"/>
      <c r="F17" s="275">
        <v>1.1960008707658268E-2</v>
      </c>
    </row>
    <row r="18" spans="2:6">
      <c r="D18" s="276" t="s">
        <v>806</v>
      </c>
      <c r="E18" s="274"/>
      <c r="F18" s="275">
        <v>1.437317472126607E-2</v>
      </c>
    </row>
    <row r="19" spans="2:6">
      <c r="D19" s="276" t="s">
        <v>775</v>
      </c>
      <c r="E19" s="274"/>
      <c r="F19" s="275">
        <v>1.4630711931884076E-2</v>
      </c>
    </row>
    <row r="20" spans="2:6" ht="14.25" thickBot="1">
      <c r="D20" s="168" t="s">
        <v>44</v>
      </c>
      <c r="E20" s="278"/>
      <c r="F20" s="277">
        <v>6.5138837823386633E-3</v>
      </c>
    </row>
    <row r="22" spans="2:6" ht="12.6" customHeight="1">
      <c r="D22" s="598" t="s">
        <v>308</v>
      </c>
      <c r="E22" s="598"/>
      <c r="F22" s="598"/>
    </row>
    <row r="23" spans="2:6">
      <c r="D23" s="598"/>
      <c r="E23" s="598"/>
      <c r="F23" s="598"/>
    </row>
    <row r="24" spans="2:6">
      <c r="D24" s="598"/>
      <c r="E24" s="598"/>
      <c r="F24" s="598"/>
    </row>
    <row r="25" spans="2:6">
      <c r="B25" s="598" t="s">
        <v>308</v>
      </c>
    </row>
    <row r="26" spans="2:6">
      <c r="B26" s="598"/>
    </row>
  </sheetData>
  <mergeCells count="3">
    <mergeCell ref="D2:G2"/>
    <mergeCell ref="B25:B26"/>
    <mergeCell ref="D22:F24"/>
  </mergeCells>
  <hyperlinks>
    <hyperlink ref="A1" location="GRÁFICOS!A1" display="GRÁFICOS" xr:uid="{3EF55FE5-708D-4E0B-873D-79A56D55C5C3}"/>
  </hyperlinks>
  <pageMargins left="0.7" right="0.7" top="0.75" bottom="0.75" header="0.3" footer="0.3"/>
  <drawing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534EF-6BF0-49E6-8FC6-B496F3EFA41B}">
  <sheetPr codeName="Hoja94"/>
  <dimension ref="A1:E21"/>
  <sheetViews>
    <sheetView zoomScaleNormal="100" workbookViewId="0"/>
  </sheetViews>
  <sheetFormatPr baseColWidth="10" defaultColWidth="11.42578125" defaultRowHeight="13.5"/>
  <cols>
    <col min="1" max="1" width="11.42578125" style="53"/>
    <col min="2" max="2" width="59.140625" style="53" customWidth="1"/>
    <col min="3" max="3" width="11.42578125" style="53"/>
    <col min="4" max="4" width="36" style="53" customWidth="1"/>
    <col min="5" max="5" width="23" style="53" customWidth="1"/>
    <col min="6" max="16384" width="11.42578125" style="53"/>
  </cols>
  <sheetData>
    <row r="1" spans="1:5">
      <c r="A1" s="80" t="s">
        <v>891</v>
      </c>
      <c r="B1" s="80"/>
      <c r="C1" s="80"/>
    </row>
    <row r="2" spans="1:5" ht="54">
      <c r="B2" s="258" t="s">
        <v>1117</v>
      </c>
      <c r="C2" s="216"/>
      <c r="D2" s="632" t="s">
        <v>1118</v>
      </c>
      <c r="E2" s="632"/>
    </row>
    <row r="4" spans="1:5" ht="40.5">
      <c r="D4" s="215" t="s">
        <v>0</v>
      </c>
      <c r="E4" s="210" t="s">
        <v>807</v>
      </c>
    </row>
    <row r="5" spans="1:5">
      <c r="D5" s="196" t="s">
        <v>808</v>
      </c>
      <c r="E5" s="270">
        <v>8.0000000000000016E-2</v>
      </c>
    </row>
    <row r="6" spans="1:5">
      <c r="D6" s="279" t="s">
        <v>809</v>
      </c>
      <c r="E6" s="280">
        <v>1.1244167088322932E-2</v>
      </c>
    </row>
    <row r="8" spans="1:5" ht="12.6" customHeight="1">
      <c r="D8" s="598" t="s">
        <v>345</v>
      </c>
      <c r="E8" s="598"/>
    </row>
    <row r="9" spans="1:5">
      <c r="D9" s="598"/>
      <c r="E9" s="598"/>
    </row>
    <row r="10" spans="1:5">
      <c r="D10" s="598"/>
      <c r="E10" s="598"/>
    </row>
    <row r="11" spans="1:5">
      <c r="D11" s="598"/>
      <c r="E11" s="598"/>
    </row>
    <row r="18" spans="2:2">
      <c r="B18" s="599" t="s">
        <v>345</v>
      </c>
    </row>
    <row r="19" spans="2:2">
      <c r="B19" s="604"/>
    </row>
    <row r="20" spans="2:2">
      <c r="B20" s="604"/>
    </row>
    <row r="21" spans="2:2">
      <c r="B21" s="604"/>
    </row>
  </sheetData>
  <mergeCells count="3">
    <mergeCell ref="B18:B21"/>
    <mergeCell ref="D8:E11"/>
    <mergeCell ref="D2:E2"/>
  </mergeCells>
  <hyperlinks>
    <hyperlink ref="A1" location="GRÁFICOS!A1" display="GRÁFICOS" xr:uid="{E07F9742-BE42-4721-8DE9-9EEF055E3EEC}"/>
  </hyperlinks>
  <pageMargins left="0.7" right="0.7" top="0.75" bottom="0.75" header="0.3" footer="0.3"/>
  <drawing r:id="rId1"/>
  <tableParts count="1">
    <tablePart r:id="rId2"/>
  </tablePart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8E556-F25C-4C6D-BDF2-E48000B8E07E}">
  <sheetPr codeName="Hoja95"/>
  <dimension ref="A1:AP132"/>
  <sheetViews>
    <sheetView zoomScale="90" zoomScaleNormal="90" workbookViewId="0"/>
  </sheetViews>
  <sheetFormatPr baseColWidth="10" defaultColWidth="11.42578125" defaultRowHeight="13.5"/>
  <cols>
    <col min="1" max="1" width="11.42578125" style="53"/>
    <col min="2" max="2" width="43.7109375" style="53" customWidth="1"/>
    <col min="3" max="3" width="11.42578125" style="53"/>
    <col min="4" max="4" width="43.7109375" style="53" customWidth="1"/>
    <col min="5" max="5" width="14.28515625" style="53" customWidth="1"/>
    <col min="6" max="6" width="11.42578125" style="286"/>
    <col min="7" max="10" width="11.42578125" style="91"/>
    <col min="11" max="11" width="11.42578125" style="53"/>
    <col min="12" max="16" width="11.42578125" style="273"/>
    <col min="17" max="17" width="11.42578125" style="53"/>
    <col min="18" max="22" width="11.42578125" style="91"/>
    <col min="23" max="40" width="11.42578125" style="273"/>
    <col min="41" max="16384" width="11.42578125" style="53"/>
  </cols>
  <sheetData>
    <row r="1" spans="1:40">
      <c r="A1" s="80" t="s">
        <v>891</v>
      </c>
      <c r="B1" s="80"/>
      <c r="C1" s="80"/>
      <c r="D1" s="80"/>
      <c r="E1" s="80"/>
      <c r="F1" s="622"/>
      <c r="G1" s="622"/>
      <c r="H1" s="622"/>
      <c r="I1" s="622"/>
      <c r="J1" s="622"/>
      <c r="K1" s="622"/>
      <c r="L1" s="622"/>
      <c r="M1" s="622"/>
      <c r="N1" s="622"/>
      <c r="O1" s="622"/>
      <c r="P1" s="622"/>
      <c r="Q1" s="622"/>
      <c r="R1" s="622"/>
      <c r="S1" s="622"/>
      <c r="T1" s="622"/>
    </row>
    <row r="2" spans="1:40" ht="12.6" customHeight="1">
      <c r="B2" s="625" t="s">
        <v>1121</v>
      </c>
      <c r="C2" s="625"/>
      <c r="D2" s="625"/>
      <c r="F2" s="290" t="s">
        <v>1121</v>
      </c>
      <c r="G2" s="290"/>
      <c r="H2" s="290"/>
      <c r="I2" s="281"/>
      <c r="J2" s="281"/>
      <c r="K2" s="131"/>
      <c r="L2" s="281"/>
      <c r="M2" s="281"/>
      <c r="N2" s="281"/>
      <c r="O2" s="281"/>
      <c r="P2" s="281"/>
      <c r="Q2" s="131"/>
      <c r="R2" s="281"/>
      <c r="S2" s="281"/>
      <c r="T2" s="281"/>
    </row>
    <row r="3" spans="1:40">
      <c r="F3" s="283"/>
      <c r="G3" s="281"/>
      <c r="H3" s="281"/>
      <c r="I3" s="281"/>
      <c r="J3" s="281"/>
      <c r="K3" s="131"/>
      <c r="L3" s="281"/>
      <c r="M3" s="281"/>
      <c r="N3" s="281"/>
      <c r="O3" s="281"/>
      <c r="P3" s="281"/>
      <c r="Q3" s="131"/>
      <c r="R3" s="281"/>
      <c r="S3" s="281"/>
      <c r="T3" s="281"/>
    </row>
    <row r="4" spans="1:40">
      <c r="F4" s="633" t="s">
        <v>794</v>
      </c>
      <c r="G4" s="633"/>
      <c r="H4" s="633"/>
      <c r="I4" s="633"/>
      <c r="J4" s="633"/>
      <c r="L4" s="633" t="s">
        <v>1119</v>
      </c>
      <c r="M4" s="633"/>
      <c r="N4" s="633"/>
      <c r="O4" s="633"/>
      <c r="P4" s="633"/>
      <c r="R4" s="633" t="s">
        <v>783</v>
      </c>
      <c r="S4" s="633"/>
      <c r="T4" s="633"/>
      <c r="U4" s="633"/>
      <c r="V4" s="633"/>
      <c r="X4" s="633" t="s">
        <v>799</v>
      </c>
      <c r="Y4" s="633"/>
      <c r="Z4" s="633"/>
      <c r="AA4" s="633"/>
      <c r="AB4" s="633"/>
      <c r="AD4" s="633" t="s">
        <v>796</v>
      </c>
      <c r="AE4" s="633"/>
      <c r="AF4" s="633"/>
      <c r="AG4" s="633"/>
      <c r="AH4" s="633"/>
      <c r="AJ4" s="633" t="s">
        <v>1120</v>
      </c>
      <c r="AK4" s="633"/>
      <c r="AL4" s="633"/>
      <c r="AM4" s="633"/>
      <c r="AN4" s="633"/>
    </row>
    <row r="5" spans="1:40">
      <c r="F5" s="284"/>
      <c r="G5" s="154" t="s">
        <v>810</v>
      </c>
      <c r="H5" s="154"/>
      <c r="I5" s="282" t="s">
        <v>811</v>
      </c>
      <c r="J5" s="282" t="s">
        <v>812</v>
      </c>
      <c r="L5" s="154"/>
      <c r="M5" s="154" t="s">
        <v>810</v>
      </c>
      <c r="N5" s="154"/>
      <c r="O5" s="282" t="s">
        <v>811</v>
      </c>
      <c r="P5" s="282" t="s">
        <v>812</v>
      </c>
      <c r="R5" s="154"/>
      <c r="S5" s="154" t="s">
        <v>810</v>
      </c>
      <c r="T5" s="154"/>
      <c r="U5" s="282" t="s">
        <v>811</v>
      </c>
      <c r="V5" s="282" t="s">
        <v>812</v>
      </c>
      <c r="X5" s="154"/>
      <c r="Y5" s="154" t="s">
        <v>810</v>
      </c>
      <c r="Z5" s="154"/>
      <c r="AA5" s="282" t="s">
        <v>811</v>
      </c>
      <c r="AB5" s="282" t="s">
        <v>812</v>
      </c>
      <c r="AD5" s="154"/>
      <c r="AE5" s="154" t="s">
        <v>810</v>
      </c>
      <c r="AF5" s="154"/>
      <c r="AG5" s="282" t="s">
        <v>811</v>
      </c>
      <c r="AH5" s="282" t="s">
        <v>812</v>
      </c>
      <c r="AJ5" s="154"/>
      <c r="AK5" s="154" t="s">
        <v>810</v>
      </c>
      <c r="AL5" s="154"/>
      <c r="AM5" s="282" t="s">
        <v>811</v>
      </c>
      <c r="AN5" s="282" t="s">
        <v>812</v>
      </c>
    </row>
    <row r="6" spans="1:40">
      <c r="F6" s="285">
        <v>38687</v>
      </c>
      <c r="G6" s="173">
        <v>4333.5439453125</v>
      </c>
      <c r="H6" s="173"/>
      <c r="I6" s="173">
        <v>4226.26025390625</v>
      </c>
      <c r="J6" s="173">
        <v>4440.82763671875</v>
      </c>
      <c r="K6" s="132"/>
      <c r="L6" s="285">
        <v>38687</v>
      </c>
      <c r="M6" s="173">
        <v>1585.65087890625</v>
      </c>
      <c r="N6" s="173"/>
      <c r="O6" s="173">
        <v>1509.117431640625</v>
      </c>
      <c r="P6" s="173">
        <v>1662.184326171875</v>
      </c>
      <c r="R6" s="285">
        <v>38687</v>
      </c>
      <c r="S6" s="173">
        <v>1180.9345703125</v>
      </c>
      <c r="T6" s="173"/>
      <c r="U6" s="173">
        <v>1084.8052978515625</v>
      </c>
      <c r="V6" s="173">
        <v>1277.0638427734375</v>
      </c>
      <c r="X6" s="285">
        <v>38687</v>
      </c>
      <c r="Y6" s="173">
        <v>183.54959106445313</v>
      </c>
      <c r="Z6" s="173"/>
      <c r="AA6" s="173">
        <v>151.17549133300781</v>
      </c>
      <c r="AB6" s="173">
        <v>215.92369079589844</v>
      </c>
      <c r="AD6" s="285">
        <v>38687</v>
      </c>
      <c r="AE6" s="173">
        <v>2766.58544921875</v>
      </c>
      <c r="AF6" s="173"/>
      <c r="AG6" s="173">
        <v>2634.575439453125</v>
      </c>
      <c r="AH6" s="173">
        <v>2898.595458984375</v>
      </c>
      <c r="AJ6" s="285">
        <v>38687</v>
      </c>
      <c r="AK6" s="173">
        <v>1026.602783203125</v>
      </c>
      <c r="AL6" s="173"/>
      <c r="AM6" s="173">
        <v>966.505615234375</v>
      </c>
      <c r="AN6" s="173">
        <v>1086.699951171875</v>
      </c>
    </row>
    <row r="7" spans="1:40">
      <c r="F7" s="285">
        <v>38718</v>
      </c>
      <c r="G7" s="173">
        <v>4356.7744140625</v>
      </c>
      <c r="H7" s="173"/>
      <c r="I7" s="173">
        <v>4276.74169921875</v>
      </c>
      <c r="J7" s="173">
        <v>4436.80712890625</v>
      </c>
      <c r="K7" s="132"/>
      <c r="L7" s="285">
        <v>38718</v>
      </c>
      <c r="M7" s="173">
        <v>1585.02197265625</v>
      </c>
      <c r="N7" s="173"/>
      <c r="O7" s="173">
        <v>1527.9287109375</v>
      </c>
      <c r="P7" s="173">
        <v>1642.115234375</v>
      </c>
      <c r="R7" s="285">
        <v>38718</v>
      </c>
      <c r="S7" s="173">
        <v>1208.6932373046875</v>
      </c>
      <c r="T7" s="173"/>
      <c r="U7" s="173">
        <v>1136.9815673828125</v>
      </c>
      <c r="V7" s="173">
        <v>1280.4049072265625</v>
      </c>
      <c r="X7" s="285">
        <v>38718</v>
      </c>
      <c r="Y7" s="173">
        <v>175.70632934570313</v>
      </c>
      <c r="Z7" s="173"/>
      <c r="AA7" s="173">
        <v>151.5555419921875</v>
      </c>
      <c r="AB7" s="173">
        <v>199.85711669921875</v>
      </c>
      <c r="AD7" s="285">
        <v>38718</v>
      </c>
      <c r="AE7" s="173">
        <v>2793.71533203125</v>
      </c>
      <c r="AF7" s="173"/>
      <c r="AG7" s="173">
        <v>2695.237060546875</v>
      </c>
      <c r="AH7" s="173">
        <v>2892.193603515625</v>
      </c>
      <c r="AJ7" s="285">
        <v>38718</v>
      </c>
      <c r="AK7" s="173">
        <v>1055.34326171875</v>
      </c>
      <c r="AL7" s="173"/>
      <c r="AM7" s="173">
        <v>1010.5113525390625</v>
      </c>
      <c r="AN7" s="173">
        <v>1100.1751708984375</v>
      </c>
    </row>
    <row r="8" spans="1:40">
      <c r="F8" s="285">
        <v>38749</v>
      </c>
      <c r="G8" s="173">
        <v>4366.25</v>
      </c>
      <c r="H8" s="173"/>
      <c r="I8" s="173">
        <v>4302.0205078125</v>
      </c>
      <c r="J8" s="173">
        <v>4430.4794921875</v>
      </c>
      <c r="K8" s="132"/>
      <c r="L8" s="285">
        <v>38749</v>
      </c>
      <c r="M8" s="173">
        <v>1580.87744140625</v>
      </c>
      <c r="N8" s="173"/>
      <c r="O8" s="173">
        <v>1535.057861328125</v>
      </c>
      <c r="P8" s="173">
        <v>1626.697021484375</v>
      </c>
      <c r="R8" s="285">
        <v>38749</v>
      </c>
      <c r="S8" s="173">
        <v>1222.997802734375</v>
      </c>
      <c r="T8" s="173"/>
      <c r="U8" s="173">
        <v>1165.4464111328125</v>
      </c>
      <c r="V8" s="173">
        <v>1280.5491943359375</v>
      </c>
      <c r="X8" s="285">
        <v>38749</v>
      </c>
      <c r="Y8" s="173">
        <v>170.41990661621094</v>
      </c>
      <c r="Z8" s="173"/>
      <c r="AA8" s="173">
        <v>151.03793334960938</v>
      </c>
      <c r="AB8" s="173">
        <v>189.8018798828125</v>
      </c>
      <c r="AD8" s="285">
        <v>38749</v>
      </c>
      <c r="AE8" s="173">
        <v>2803.875244140625</v>
      </c>
      <c r="AF8" s="173"/>
      <c r="AG8" s="173">
        <v>2724.842529296875</v>
      </c>
      <c r="AH8" s="173">
        <v>2882.907958984375</v>
      </c>
      <c r="AJ8" s="285">
        <v>38749</v>
      </c>
      <c r="AK8" s="173">
        <v>1071.423095703125</v>
      </c>
      <c r="AL8" s="173"/>
      <c r="AM8" s="173">
        <v>1035.4437255859375</v>
      </c>
      <c r="AN8" s="173">
        <v>1107.4024658203125</v>
      </c>
    </row>
    <row r="9" spans="1:40">
      <c r="F9" s="285">
        <v>38777</v>
      </c>
      <c r="G9" s="173">
        <v>4368.5439453125</v>
      </c>
      <c r="H9" s="173"/>
      <c r="I9" s="173">
        <v>4313.78369140625</v>
      </c>
      <c r="J9" s="173">
        <v>4423.30419921875</v>
      </c>
      <c r="K9" s="132"/>
      <c r="L9" s="285">
        <v>38777</v>
      </c>
      <c r="M9" s="173">
        <v>1574.9853515625</v>
      </c>
      <c r="N9" s="173"/>
      <c r="O9" s="173">
        <v>1535.9207763671875</v>
      </c>
      <c r="P9" s="173">
        <v>1614.0499267578125</v>
      </c>
      <c r="R9" s="285">
        <v>38777</v>
      </c>
      <c r="S9" s="173">
        <v>1230.198486328125</v>
      </c>
      <c r="T9" s="173"/>
      <c r="U9" s="173">
        <v>1181.1317138671875</v>
      </c>
      <c r="V9" s="173">
        <v>1279.2652587890625</v>
      </c>
      <c r="X9" s="285">
        <v>38777</v>
      </c>
      <c r="Y9" s="173">
        <v>166.51107788085938</v>
      </c>
      <c r="Z9" s="173"/>
      <c r="AA9" s="173">
        <v>149.98654174804688</v>
      </c>
      <c r="AB9" s="173">
        <v>183.03561401367188</v>
      </c>
      <c r="AD9" s="285">
        <v>38777</v>
      </c>
      <c r="AE9" s="173">
        <v>2805.183837890625</v>
      </c>
      <c r="AF9" s="173"/>
      <c r="AG9" s="173">
        <v>2737.802734375</v>
      </c>
      <c r="AH9" s="173">
        <v>2872.56494140625</v>
      </c>
      <c r="AJ9" s="285">
        <v>38777</v>
      </c>
      <c r="AK9" s="173">
        <v>1080.7772216796875</v>
      </c>
      <c r="AL9" s="173"/>
      <c r="AM9" s="173">
        <v>1050.1021728515625</v>
      </c>
      <c r="AN9" s="173">
        <v>1111.4522705078125</v>
      </c>
    </row>
    <row r="10" spans="1:40">
      <c r="F10" s="285">
        <v>38808</v>
      </c>
      <c r="G10" s="173">
        <v>4366.375</v>
      </c>
      <c r="H10" s="173"/>
      <c r="I10" s="173">
        <v>4317.14990234375</v>
      </c>
      <c r="J10" s="173">
        <v>4415.60009765625</v>
      </c>
      <c r="K10" s="132"/>
      <c r="L10" s="285">
        <v>38808</v>
      </c>
      <c r="M10" s="173">
        <v>1568.0621337890625</v>
      </c>
      <c r="N10" s="173"/>
      <c r="O10" s="173">
        <v>1532.946044921875</v>
      </c>
      <c r="P10" s="173">
        <v>1603.17822265625</v>
      </c>
      <c r="R10" s="285">
        <v>38808</v>
      </c>
      <c r="S10" s="173">
        <v>1232.9359130859375</v>
      </c>
      <c r="T10" s="173"/>
      <c r="U10" s="173">
        <v>1188.82861328125</v>
      </c>
      <c r="V10" s="173">
        <v>1277.043212890625</v>
      </c>
      <c r="X10" s="285">
        <v>38808</v>
      </c>
      <c r="Y10" s="173">
        <v>163.48484802246094</v>
      </c>
      <c r="Z10" s="173"/>
      <c r="AA10" s="173">
        <v>148.63055419921875</v>
      </c>
      <c r="AB10" s="173">
        <v>178.33914184570313</v>
      </c>
      <c r="AD10" s="285">
        <v>38808</v>
      </c>
      <c r="AE10" s="173">
        <v>2800.998046875</v>
      </c>
      <c r="AF10" s="173"/>
      <c r="AG10" s="173">
        <v>2740.427490234375</v>
      </c>
      <c r="AH10" s="173">
        <v>2861.568603515625</v>
      </c>
      <c r="AJ10" s="285">
        <v>38808</v>
      </c>
      <c r="AK10" s="173">
        <v>1085.8800048828125</v>
      </c>
      <c r="AL10" s="173"/>
      <c r="AM10" s="173">
        <v>1058.305419921875</v>
      </c>
      <c r="AN10" s="173">
        <v>1113.45458984375</v>
      </c>
    </row>
    <row r="11" spans="1:40">
      <c r="F11" s="285">
        <v>38838</v>
      </c>
      <c r="G11" s="173">
        <v>4361.1826171875</v>
      </c>
      <c r="H11" s="173"/>
      <c r="I11" s="173">
        <v>4315.05517578125</v>
      </c>
      <c r="J11" s="173">
        <v>4407.31005859375</v>
      </c>
      <c r="K11" s="132"/>
      <c r="L11" s="285">
        <v>38838</v>
      </c>
      <c r="M11" s="173">
        <v>1560.4801025390625</v>
      </c>
      <c r="N11" s="173"/>
      <c r="O11" s="173">
        <v>1527.573974609375</v>
      </c>
      <c r="P11" s="173">
        <v>1593.38623046875</v>
      </c>
      <c r="R11" s="285">
        <v>38838</v>
      </c>
      <c r="S11" s="173">
        <v>1232.6134033203125</v>
      </c>
      <c r="T11" s="173"/>
      <c r="U11" s="173">
        <v>1191.2818603515625</v>
      </c>
      <c r="V11" s="173">
        <v>1273.9449462890625</v>
      </c>
      <c r="X11" s="285">
        <v>38838</v>
      </c>
      <c r="Y11" s="173">
        <v>161.07589721679688</v>
      </c>
      <c r="Z11" s="173"/>
      <c r="AA11" s="173">
        <v>147.15640258789063</v>
      </c>
      <c r="AB11" s="173">
        <v>174.99539184570313</v>
      </c>
      <c r="AD11" s="285">
        <v>38838</v>
      </c>
      <c r="AE11" s="173">
        <v>2793.093505859375</v>
      </c>
      <c r="AF11" s="173"/>
      <c r="AG11" s="173">
        <v>2736.334716796875</v>
      </c>
      <c r="AH11" s="173">
        <v>2849.852294921875</v>
      </c>
      <c r="AJ11" s="285">
        <v>38838</v>
      </c>
      <c r="AK11" s="173">
        <v>1088.0501708984375</v>
      </c>
      <c r="AL11" s="173"/>
      <c r="AM11" s="173">
        <v>1062.2109375</v>
      </c>
      <c r="AN11" s="173">
        <v>1113.889404296875</v>
      </c>
    </row>
    <row r="12" spans="1:40">
      <c r="F12" s="285">
        <v>38869</v>
      </c>
      <c r="G12" s="173">
        <v>4353.8349609375</v>
      </c>
      <c r="H12" s="173"/>
      <c r="I12" s="173">
        <v>4309.376953125</v>
      </c>
      <c r="J12" s="173">
        <v>4398.29296875</v>
      </c>
      <c r="K12" s="132"/>
      <c r="L12" s="285">
        <v>38869</v>
      </c>
      <c r="M12" s="173">
        <v>1552.4600830078125</v>
      </c>
      <c r="N12" s="173"/>
      <c r="O12" s="173">
        <v>1520.7447509765625</v>
      </c>
      <c r="P12" s="173">
        <v>1584.1754150390625</v>
      </c>
      <c r="R12" s="285">
        <v>38869</v>
      </c>
      <c r="S12" s="173">
        <v>1230.0810546875</v>
      </c>
      <c r="T12" s="173"/>
      <c r="U12" s="173">
        <v>1190.2452392578125</v>
      </c>
      <c r="V12" s="173">
        <v>1269.9168701171875</v>
      </c>
      <c r="X12" s="285">
        <v>38869</v>
      </c>
      <c r="Y12" s="173">
        <v>159.122314453125</v>
      </c>
      <c r="Z12" s="173"/>
      <c r="AA12" s="173">
        <v>145.70654296875</v>
      </c>
      <c r="AB12" s="173">
        <v>172.5380859375</v>
      </c>
      <c r="AD12" s="285">
        <v>38869</v>
      </c>
      <c r="AE12" s="173">
        <v>2782.541259765625</v>
      </c>
      <c r="AF12" s="173"/>
      <c r="AG12" s="173">
        <v>2727.83642578125</v>
      </c>
      <c r="AH12" s="173">
        <v>2837.24609375</v>
      </c>
      <c r="AJ12" s="285">
        <v>38869</v>
      </c>
      <c r="AK12" s="173">
        <v>1088.088134765625</v>
      </c>
      <c r="AL12" s="173"/>
      <c r="AM12" s="173">
        <v>1063.1839599609375</v>
      </c>
      <c r="AN12" s="173">
        <v>1112.9923095703125</v>
      </c>
    </row>
    <row r="13" spans="1:40">
      <c r="F13" s="285">
        <v>38899</v>
      </c>
      <c r="G13" s="173">
        <v>4344.89990234375</v>
      </c>
      <c r="H13" s="173"/>
      <c r="I13" s="173">
        <v>4301.3427734375</v>
      </c>
      <c r="J13" s="173">
        <v>4388.45703125</v>
      </c>
      <c r="K13" s="132"/>
      <c r="L13" s="285">
        <v>38899</v>
      </c>
      <c r="M13" s="173">
        <v>1544.14404296875</v>
      </c>
      <c r="N13" s="173"/>
      <c r="O13" s="173">
        <v>1513.0716552734375</v>
      </c>
      <c r="P13" s="173">
        <v>1575.2164306640625</v>
      </c>
      <c r="R13" s="285">
        <v>38899</v>
      </c>
      <c r="S13" s="173">
        <v>1225.89794921875</v>
      </c>
      <c r="T13" s="173"/>
      <c r="U13" s="173">
        <v>1186.8697509765625</v>
      </c>
      <c r="V13" s="173">
        <v>1264.9261474609375</v>
      </c>
      <c r="X13" s="285">
        <v>38899</v>
      </c>
      <c r="Y13" s="173">
        <v>157.516845703125</v>
      </c>
      <c r="Z13" s="173"/>
      <c r="AA13" s="173">
        <v>144.373046875</v>
      </c>
      <c r="AB13" s="173">
        <v>170.66064453125</v>
      </c>
      <c r="AD13" s="285">
        <v>38899</v>
      </c>
      <c r="AE13" s="173">
        <v>2770.0419921875</v>
      </c>
      <c r="AF13" s="173"/>
      <c r="AG13" s="173">
        <v>2716.4462890625</v>
      </c>
      <c r="AH13" s="173">
        <v>2823.6376953125</v>
      </c>
      <c r="AJ13" s="285">
        <v>38899</v>
      </c>
      <c r="AK13" s="173">
        <v>1086.5213623046875</v>
      </c>
      <c r="AL13" s="173"/>
      <c r="AM13" s="173">
        <v>1062.1220703125</v>
      </c>
      <c r="AN13" s="173">
        <v>1110.920654296875</v>
      </c>
    </row>
    <row r="14" spans="1:40">
      <c r="F14" s="285">
        <v>38930</v>
      </c>
      <c r="G14" s="173">
        <v>4334.7724609375</v>
      </c>
      <c r="H14" s="173"/>
      <c r="I14" s="173">
        <v>4291.75634765625</v>
      </c>
      <c r="J14" s="173">
        <v>4377.78857421875</v>
      </c>
      <c r="K14" s="132"/>
      <c r="L14" s="285">
        <v>38930</v>
      </c>
      <c r="M14" s="173">
        <v>1535.62890625</v>
      </c>
      <c r="N14" s="173"/>
      <c r="O14" s="173">
        <v>1504.9422607421875</v>
      </c>
      <c r="P14" s="173">
        <v>1566.3155517578125</v>
      </c>
      <c r="R14" s="285">
        <v>38930</v>
      </c>
      <c r="S14" s="173">
        <v>1220.45361328125</v>
      </c>
      <c r="T14" s="173"/>
      <c r="U14" s="173">
        <v>1181.9097900390625</v>
      </c>
      <c r="V14" s="173">
        <v>1258.9974365234375</v>
      </c>
      <c r="X14" s="285">
        <v>38930</v>
      </c>
      <c r="Y14" s="173">
        <v>156.1842041015625</v>
      </c>
      <c r="Z14" s="173"/>
      <c r="AA14" s="173">
        <v>143.20356750488281</v>
      </c>
      <c r="AB14" s="173">
        <v>169.16484069824219</v>
      </c>
      <c r="AD14" s="285">
        <v>38930</v>
      </c>
      <c r="AE14" s="173">
        <v>2756.08251953125</v>
      </c>
      <c r="AF14" s="173"/>
      <c r="AG14" s="173">
        <v>2703.152099609375</v>
      </c>
      <c r="AH14" s="173">
        <v>2809.012939453125</v>
      </c>
      <c r="AJ14" s="285">
        <v>38930</v>
      </c>
      <c r="AK14" s="173">
        <v>1083.718505859375</v>
      </c>
      <c r="AL14" s="173"/>
      <c r="AM14" s="173">
        <v>1059.6220703125</v>
      </c>
      <c r="AN14" s="173">
        <v>1107.81494140625</v>
      </c>
    </row>
    <row r="15" spans="1:40">
      <c r="F15" s="285">
        <v>38961</v>
      </c>
      <c r="G15" s="173">
        <v>4323.73828125</v>
      </c>
      <c r="H15" s="173"/>
      <c r="I15" s="173">
        <v>4281.138671875</v>
      </c>
      <c r="J15" s="173">
        <v>4366.337890625</v>
      </c>
      <c r="K15" s="132"/>
      <c r="L15" s="285">
        <v>38961</v>
      </c>
      <c r="M15" s="173">
        <v>1526.9835205078125</v>
      </c>
      <c r="N15" s="173"/>
      <c r="O15" s="173">
        <v>1496.59423828125</v>
      </c>
      <c r="P15" s="173">
        <v>1557.372802734375</v>
      </c>
      <c r="R15" s="285">
        <v>38961</v>
      </c>
      <c r="S15" s="173">
        <v>1214.03125</v>
      </c>
      <c r="T15" s="173"/>
      <c r="U15" s="173">
        <v>1175.8609619140625</v>
      </c>
      <c r="V15" s="173">
        <v>1252.2015380859375</v>
      </c>
      <c r="X15" s="285">
        <v>38961</v>
      </c>
      <c r="Y15" s="173">
        <v>155.06930541992188</v>
      </c>
      <c r="Z15" s="173"/>
      <c r="AA15" s="173">
        <v>142.21444702148438</v>
      </c>
      <c r="AB15" s="173">
        <v>167.92416381835938</v>
      </c>
      <c r="AD15" s="285">
        <v>38961</v>
      </c>
      <c r="AE15" s="173">
        <v>2741.0146484375</v>
      </c>
      <c r="AF15" s="173"/>
      <c r="AG15" s="173">
        <v>2688.59716796875</v>
      </c>
      <c r="AH15" s="173">
        <v>2793.43212890625</v>
      </c>
      <c r="AJ15" s="285">
        <v>38961</v>
      </c>
      <c r="AK15" s="173">
        <v>1079.94775390625</v>
      </c>
      <c r="AL15" s="173"/>
      <c r="AM15" s="173">
        <v>1056.0848388671875</v>
      </c>
      <c r="AN15" s="173">
        <v>1103.8106689453125</v>
      </c>
    </row>
    <row r="16" spans="1:40">
      <c r="F16" s="285">
        <v>38991</v>
      </c>
      <c r="G16" s="173">
        <v>4312.01123046875</v>
      </c>
      <c r="H16" s="173"/>
      <c r="I16" s="173">
        <v>4269.833984375</v>
      </c>
      <c r="J16" s="173">
        <v>4354.1884765625</v>
      </c>
      <c r="K16" s="132"/>
      <c r="L16" s="285">
        <v>38991</v>
      </c>
      <c r="M16" s="173">
        <v>1518.2584228515625</v>
      </c>
      <c r="N16" s="173"/>
      <c r="O16" s="173">
        <v>1488.170166015625</v>
      </c>
      <c r="P16" s="173">
        <v>1548.3466796875</v>
      </c>
      <c r="R16" s="285">
        <v>38991</v>
      </c>
      <c r="S16" s="173">
        <v>1206.8431396484375</v>
      </c>
      <c r="T16" s="173"/>
      <c r="U16" s="173">
        <v>1169.0509033203125</v>
      </c>
      <c r="V16" s="173">
        <v>1244.6353759765625</v>
      </c>
      <c r="X16" s="285">
        <v>38991</v>
      </c>
      <c r="Y16" s="173">
        <v>154.13047790527344</v>
      </c>
      <c r="Z16" s="173"/>
      <c r="AA16" s="173">
        <v>141.4029541015625</v>
      </c>
      <c r="AB16" s="173">
        <v>166.85800170898438</v>
      </c>
      <c r="AD16" s="285">
        <v>38991</v>
      </c>
      <c r="AE16" s="173">
        <v>2725.1015625</v>
      </c>
      <c r="AF16" s="173"/>
      <c r="AG16" s="173">
        <v>2673.203369140625</v>
      </c>
      <c r="AH16" s="173">
        <v>2776.999755859375</v>
      </c>
      <c r="AJ16" s="285">
        <v>38991</v>
      </c>
      <c r="AK16" s="173">
        <v>1075.410888671875</v>
      </c>
      <c r="AL16" s="173"/>
      <c r="AM16" s="173">
        <v>1051.7843017578125</v>
      </c>
      <c r="AN16" s="173">
        <v>1099.0374755859375</v>
      </c>
    </row>
    <row r="17" spans="6:40">
      <c r="F17" s="285">
        <v>39022</v>
      </c>
      <c r="G17" s="173">
        <v>4299.75439453125</v>
      </c>
      <c r="H17" s="173"/>
      <c r="I17" s="173">
        <v>4258.06787109375</v>
      </c>
      <c r="J17" s="173">
        <v>4341.44091796875</v>
      </c>
      <c r="K17" s="132"/>
      <c r="L17" s="285">
        <v>39022</v>
      </c>
      <c r="M17" s="173">
        <v>1509.4915771484375</v>
      </c>
      <c r="N17" s="173"/>
      <c r="O17" s="173">
        <v>1479.7535400390625</v>
      </c>
      <c r="P17" s="173">
        <v>1539.2296142578125</v>
      </c>
      <c r="R17" s="285">
        <v>39022</v>
      </c>
      <c r="S17" s="173">
        <v>1199.0533447265625</v>
      </c>
      <c r="T17" s="173"/>
      <c r="U17" s="173">
        <v>1161.7010498046875</v>
      </c>
      <c r="V17" s="173">
        <v>1236.4056396484375</v>
      </c>
      <c r="X17" s="285">
        <v>39022</v>
      </c>
      <c r="Y17" s="173">
        <v>153.33541870117188</v>
      </c>
      <c r="Z17" s="173"/>
      <c r="AA17" s="173">
        <v>140.75605773925781</v>
      </c>
      <c r="AB17" s="173">
        <v>165.91477966308594</v>
      </c>
      <c r="AD17" s="285">
        <v>39022</v>
      </c>
      <c r="AE17" s="173">
        <v>2708.544921875</v>
      </c>
      <c r="AF17" s="173"/>
      <c r="AG17" s="173">
        <v>2657.250732421875</v>
      </c>
      <c r="AH17" s="173">
        <v>2759.839111328125</v>
      </c>
      <c r="AJ17" s="285">
        <v>39022</v>
      </c>
      <c r="AK17" s="173">
        <v>1070.2640380859375</v>
      </c>
      <c r="AL17" s="173"/>
      <c r="AM17" s="173">
        <v>1046.91259765625</v>
      </c>
      <c r="AN17" s="173">
        <v>1093.615478515625</v>
      </c>
    </row>
    <row r="18" spans="6:40">
      <c r="F18" s="285">
        <v>39052</v>
      </c>
      <c r="G18" s="173">
        <v>4287.0966796875</v>
      </c>
      <c r="H18" s="173"/>
      <c r="I18" s="173">
        <v>4245.99609375</v>
      </c>
      <c r="J18" s="173">
        <v>4328.197265625</v>
      </c>
      <c r="K18" s="132"/>
      <c r="L18" s="285">
        <v>39052</v>
      </c>
      <c r="M18" s="173">
        <v>1500.7125244140625</v>
      </c>
      <c r="N18" s="173"/>
      <c r="O18" s="173">
        <v>1471.3924560546875</v>
      </c>
      <c r="P18" s="173">
        <v>1530.0325927734375</v>
      </c>
      <c r="R18" s="285">
        <v>39052</v>
      </c>
      <c r="S18" s="173">
        <v>1190.7904052734375</v>
      </c>
      <c r="T18" s="173"/>
      <c r="U18" s="173">
        <v>1153.963134765625</v>
      </c>
      <c r="V18" s="173">
        <v>1227.61767578125</v>
      </c>
      <c r="X18" s="285">
        <v>39052</v>
      </c>
      <c r="Y18" s="173">
        <v>152.65850830078125</v>
      </c>
      <c r="Z18" s="173"/>
      <c r="AA18" s="173">
        <v>140.25595092773438</v>
      </c>
      <c r="AB18" s="173">
        <v>165.06106567382813</v>
      </c>
      <c r="AD18" s="285">
        <v>39052</v>
      </c>
      <c r="AE18" s="173">
        <v>2691.5029296875</v>
      </c>
      <c r="AF18" s="173"/>
      <c r="AG18" s="173">
        <v>2640.9296875</v>
      </c>
      <c r="AH18" s="173">
        <v>2742.076171875</v>
      </c>
      <c r="AJ18" s="285">
        <v>39052</v>
      </c>
      <c r="AK18" s="173">
        <v>1064.6298828125</v>
      </c>
      <c r="AL18" s="173"/>
      <c r="AM18" s="173">
        <v>1041.6065673828125</v>
      </c>
      <c r="AN18" s="173">
        <v>1087.6531982421875</v>
      </c>
    </row>
    <row r="19" spans="6:40">
      <c r="F19" s="285">
        <v>39083</v>
      </c>
      <c r="G19" s="173">
        <v>4274.140625</v>
      </c>
      <c r="H19" s="173"/>
      <c r="I19" s="173">
        <v>4233.724609375</v>
      </c>
      <c r="J19" s="173">
        <v>4314.556640625</v>
      </c>
      <c r="K19" s="132"/>
      <c r="L19" s="285">
        <v>39083</v>
      </c>
      <c r="M19" s="173">
        <v>1491.9437255859375</v>
      </c>
      <c r="N19" s="173"/>
      <c r="O19" s="173">
        <v>1463.112060546875</v>
      </c>
      <c r="P19" s="173">
        <v>1520.775390625</v>
      </c>
      <c r="R19" s="285">
        <v>39083</v>
      </c>
      <c r="S19" s="173">
        <v>1182.1575927734375</v>
      </c>
      <c r="T19" s="173"/>
      <c r="U19" s="173">
        <v>1145.94384765625</v>
      </c>
      <c r="V19" s="173">
        <v>1218.371337890625</v>
      </c>
      <c r="X19" s="285">
        <v>39083</v>
      </c>
      <c r="Y19" s="173">
        <v>152.0791015625</v>
      </c>
      <c r="Z19" s="173"/>
      <c r="AA19" s="173">
        <v>139.88314819335938</v>
      </c>
      <c r="AB19" s="173">
        <v>164.27505493164063</v>
      </c>
      <c r="AD19" s="285">
        <v>39083</v>
      </c>
      <c r="AE19" s="173">
        <v>2674.101318359375</v>
      </c>
      <c r="AF19" s="173"/>
      <c r="AG19" s="173">
        <v>2624.37060546875</v>
      </c>
      <c r="AH19" s="173">
        <v>2723.83203125</v>
      </c>
      <c r="AJ19" s="285">
        <v>39083</v>
      </c>
      <c r="AK19" s="173">
        <v>1058.607177734375</v>
      </c>
      <c r="AL19" s="173"/>
      <c r="AM19" s="173">
        <v>1035.9674072265625</v>
      </c>
      <c r="AN19" s="173">
        <v>1081.2469482421875</v>
      </c>
    </row>
    <row r="20" spans="6:40">
      <c r="F20" s="285">
        <v>39114</v>
      </c>
      <c r="G20" s="173">
        <v>4260.96875</v>
      </c>
      <c r="H20" s="173"/>
      <c r="I20" s="173">
        <v>4221.328125</v>
      </c>
      <c r="J20" s="173">
        <v>4300.609375</v>
      </c>
      <c r="K20" s="132"/>
      <c r="L20" s="285">
        <v>39114</v>
      </c>
      <c r="M20" s="173">
        <v>1483.2034912109375</v>
      </c>
      <c r="N20" s="173"/>
      <c r="O20" s="173">
        <v>1454.9248046875</v>
      </c>
      <c r="P20" s="173">
        <v>1511.482177734375</v>
      </c>
      <c r="R20" s="285">
        <v>39114</v>
      </c>
      <c r="S20" s="173">
        <v>1173.238525390625</v>
      </c>
      <c r="T20" s="173"/>
      <c r="U20" s="173">
        <v>1137.71923828125</v>
      </c>
      <c r="V20" s="173">
        <v>1208.7578125</v>
      </c>
      <c r="X20" s="285">
        <v>39114</v>
      </c>
      <c r="Y20" s="173">
        <v>151.580322265625</v>
      </c>
      <c r="Z20" s="173"/>
      <c r="AA20" s="173">
        <v>139.61825561523438</v>
      </c>
      <c r="AB20" s="173">
        <v>163.54238891601563</v>
      </c>
      <c r="AD20" s="285">
        <v>39114</v>
      </c>
      <c r="AE20" s="173">
        <v>2656.442138671875</v>
      </c>
      <c r="AF20" s="173"/>
      <c r="AG20" s="173">
        <v>2607.6650390625</v>
      </c>
      <c r="AH20" s="173">
        <v>2705.21923828125</v>
      </c>
      <c r="AJ20" s="285">
        <v>39114</v>
      </c>
      <c r="AK20" s="173">
        <v>1052.2760009765625</v>
      </c>
      <c r="AL20" s="173"/>
      <c r="AM20" s="173">
        <v>1030.0704345703125</v>
      </c>
      <c r="AN20" s="173">
        <v>1074.4815673828125</v>
      </c>
    </row>
    <row r="21" spans="6:40">
      <c r="F21" s="285">
        <v>39142</v>
      </c>
      <c r="G21" s="173">
        <v>4247.64892578125</v>
      </c>
      <c r="H21" s="173"/>
      <c r="I21" s="173">
        <v>4208.8583984375</v>
      </c>
      <c r="J21" s="173">
        <v>4286.439453125</v>
      </c>
      <c r="K21" s="132"/>
      <c r="L21" s="285">
        <v>39142</v>
      </c>
      <c r="M21" s="173">
        <v>1474.5059814453125</v>
      </c>
      <c r="N21" s="173"/>
      <c r="O21" s="173">
        <v>1446.833984375</v>
      </c>
      <c r="P21" s="173">
        <v>1502.177978515625</v>
      </c>
      <c r="R21" s="285">
        <v>39142</v>
      </c>
      <c r="S21" s="173">
        <v>1164.1021728515625</v>
      </c>
      <c r="T21" s="173"/>
      <c r="U21" s="173">
        <v>1129.344970703125</v>
      </c>
      <c r="V21" s="173">
        <v>1198.859375</v>
      </c>
      <c r="X21" s="285">
        <v>39142</v>
      </c>
      <c r="Y21" s="173">
        <v>151.14816284179688</v>
      </c>
      <c r="Z21" s="173"/>
      <c r="AA21" s="173">
        <v>139.44273376464844</v>
      </c>
      <c r="AB21" s="173">
        <v>162.85359191894531</v>
      </c>
      <c r="AD21" s="285">
        <v>39142</v>
      </c>
      <c r="AE21" s="173">
        <v>2638.608154296875</v>
      </c>
      <c r="AF21" s="173"/>
      <c r="AG21" s="173">
        <v>2590.877685546875</v>
      </c>
      <c r="AH21" s="173">
        <v>2686.338623046875</v>
      </c>
      <c r="AJ21" s="285">
        <v>39142</v>
      </c>
      <c r="AK21" s="173">
        <v>1045.70263671875</v>
      </c>
      <c r="AL21" s="173"/>
      <c r="AM21" s="173">
        <v>1023.9734497070313</v>
      </c>
      <c r="AN21" s="173">
        <v>1067.4317626953125</v>
      </c>
    </row>
    <row r="22" spans="6:40">
      <c r="F22" s="285">
        <v>39173</v>
      </c>
      <c r="G22" s="173">
        <v>4234.23681640625</v>
      </c>
      <c r="H22" s="173"/>
      <c r="I22" s="173">
        <v>4196.35400390625</v>
      </c>
      <c r="J22" s="173">
        <v>4272.11962890625</v>
      </c>
      <c r="K22" s="132"/>
      <c r="L22" s="285">
        <v>39173</v>
      </c>
      <c r="M22" s="173">
        <v>1465.863037109375</v>
      </c>
      <c r="N22" s="173"/>
      <c r="O22" s="173">
        <v>1438.8385009765625</v>
      </c>
      <c r="P22" s="173">
        <v>1492.8875732421875</v>
      </c>
      <c r="R22" s="285">
        <v>39173</v>
      </c>
      <c r="S22" s="173">
        <v>1154.8056640625</v>
      </c>
      <c r="T22" s="173"/>
      <c r="U22" s="173">
        <v>1120.8616943359375</v>
      </c>
      <c r="V22" s="173">
        <v>1188.7496337890625</v>
      </c>
      <c r="X22" s="285">
        <v>39173</v>
      </c>
      <c r="Y22" s="173">
        <v>150.77090454101563</v>
      </c>
      <c r="Z22" s="173"/>
      <c r="AA22" s="173">
        <v>139.33935546875</v>
      </c>
      <c r="AB22" s="173">
        <v>162.20245361328125</v>
      </c>
      <c r="AD22" s="285">
        <v>39173</v>
      </c>
      <c r="AE22" s="173">
        <v>2620.668701171875</v>
      </c>
      <c r="AF22" s="173"/>
      <c r="AG22" s="173">
        <v>2574.054931640625</v>
      </c>
      <c r="AH22" s="173">
        <v>2667.282470703125</v>
      </c>
      <c r="AJ22" s="285">
        <v>39173</v>
      </c>
      <c r="AK22" s="173">
        <v>1038.942138671875</v>
      </c>
      <c r="AL22" s="173"/>
      <c r="AM22" s="173">
        <v>1017.7213745117188</v>
      </c>
      <c r="AN22" s="173">
        <v>1060.1629638671875</v>
      </c>
    </row>
    <row r="23" spans="6:40">
      <c r="F23" s="285">
        <v>39203</v>
      </c>
      <c r="G23" s="173">
        <v>4220.779296875</v>
      </c>
      <c r="H23" s="173"/>
      <c r="I23" s="173">
        <v>4183.841796875</v>
      </c>
      <c r="J23" s="173">
        <v>4257.716796875</v>
      </c>
      <c r="K23" s="132"/>
      <c r="L23" s="285">
        <v>39203</v>
      </c>
      <c r="M23" s="173">
        <v>1457.2838134765625</v>
      </c>
      <c r="N23" s="173"/>
      <c r="O23" s="173">
        <v>1430.9334716796875</v>
      </c>
      <c r="P23" s="173">
        <v>1483.6341552734375</v>
      </c>
      <c r="R23" s="285">
        <v>39203</v>
      </c>
      <c r="S23" s="173">
        <v>1145.39697265625</v>
      </c>
      <c r="T23" s="173"/>
      <c r="U23" s="173">
        <v>1112.2998046875</v>
      </c>
      <c r="V23" s="173">
        <v>1178.494140625</v>
      </c>
      <c r="X23" s="285">
        <v>39203</v>
      </c>
      <c r="Y23" s="173">
        <v>150.43865966796875</v>
      </c>
      <c r="Z23" s="173"/>
      <c r="AA23" s="173">
        <v>139.29231262207031</v>
      </c>
      <c r="AB23" s="173">
        <v>161.58500671386719</v>
      </c>
      <c r="AD23" s="285">
        <v>39203</v>
      </c>
      <c r="AE23" s="173">
        <v>2602.680908203125</v>
      </c>
      <c r="AF23" s="173"/>
      <c r="AG23" s="173">
        <v>2557.22998046875</v>
      </c>
      <c r="AH23" s="173">
        <v>2648.1318359375</v>
      </c>
      <c r="AJ23" s="285">
        <v>39203</v>
      </c>
      <c r="AK23" s="173">
        <v>1032.0406494140625</v>
      </c>
      <c r="AL23" s="173"/>
      <c r="AM23" s="173">
        <v>1011.3493041992188</v>
      </c>
      <c r="AN23" s="173">
        <v>1052.7320556640625</v>
      </c>
    </row>
    <row r="24" spans="6:40">
      <c r="F24" s="285">
        <v>39234</v>
      </c>
      <c r="G24" s="173">
        <v>4207.3154296875</v>
      </c>
      <c r="H24" s="173"/>
      <c r="I24" s="173">
        <v>4171.3408203125</v>
      </c>
      <c r="J24" s="173">
        <v>4243.2900390625</v>
      </c>
      <c r="K24" s="132"/>
      <c r="L24" s="285">
        <v>39234</v>
      </c>
      <c r="M24" s="173">
        <v>1448.7762451171875</v>
      </c>
      <c r="N24" s="173"/>
      <c r="O24" s="173">
        <v>1423.11279296875</v>
      </c>
      <c r="P24" s="173">
        <v>1474.439697265625</v>
      </c>
      <c r="R24" s="285">
        <v>39234</v>
      </c>
      <c r="S24" s="173">
        <v>1135.9166259765625</v>
      </c>
      <c r="T24" s="173"/>
      <c r="U24" s="173">
        <v>1103.6822509765625</v>
      </c>
      <c r="V24" s="173">
        <v>1168.1510009765625</v>
      </c>
      <c r="X24" s="285">
        <v>39234</v>
      </c>
      <c r="Y24" s="173">
        <v>150.14297485351563</v>
      </c>
      <c r="Z24" s="173"/>
      <c r="AA24" s="173">
        <v>139.28720092773438</v>
      </c>
      <c r="AB24" s="173">
        <v>160.99874877929688</v>
      </c>
      <c r="AD24" s="285">
        <v>39234</v>
      </c>
      <c r="AE24" s="173">
        <v>2584.69287109375</v>
      </c>
      <c r="AF24" s="173"/>
      <c r="AG24" s="173">
        <v>2540.427001953125</v>
      </c>
      <c r="AH24" s="173">
        <v>2628.958740234375</v>
      </c>
      <c r="AJ24" s="285">
        <v>39234</v>
      </c>
      <c r="AK24" s="173">
        <v>1025.0377197265625</v>
      </c>
      <c r="AL24" s="173"/>
      <c r="AM24" s="173">
        <v>1004.8858032226563</v>
      </c>
      <c r="AN24" s="173">
        <v>1045.189697265625</v>
      </c>
    </row>
    <row r="25" spans="6:40">
      <c r="F25" s="285">
        <v>39264</v>
      </c>
      <c r="G25" s="173">
        <v>4193.87890625</v>
      </c>
      <c r="H25" s="173"/>
      <c r="I25" s="173">
        <v>4158.86572265625</v>
      </c>
      <c r="J25" s="173">
        <v>4228.89208984375</v>
      </c>
      <c r="K25" s="132"/>
      <c r="L25" s="285">
        <v>39264</v>
      </c>
      <c r="M25" s="173">
        <v>1440.346435546875</v>
      </c>
      <c r="N25" s="173"/>
      <c r="O25" s="173">
        <v>1415.3690185546875</v>
      </c>
      <c r="P25" s="173">
        <v>1465.3238525390625</v>
      </c>
      <c r="R25" s="285">
        <v>39264</v>
      </c>
      <c r="S25" s="173">
        <v>1126.399169921875</v>
      </c>
      <c r="T25" s="173"/>
      <c r="U25" s="173">
        <v>1095.0264892578125</v>
      </c>
      <c r="V25" s="173">
        <v>1157.7718505859375</v>
      </c>
      <c r="X25" s="285">
        <v>39264</v>
      </c>
      <c r="Y25" s="173">
        <v>149.8765869140625</v>
      </c>
      <c r="Z25" s="173"/>
      <c r="AA25" s="173">
        <v>139.31100463867188</v>
      </c>
      <c r="AB25" s="173">
        <v>160.44216918945313</v>
      </c>
      <c r="AD25" s="285">
        <v>39264</v>
      </c>
      <c r="AE25" s="173">
        <v>2566.74560546875</v>
      </c>
      <c r="AF25" s="173"/>
      <c r="AG25" s="173">
        <v>2523.662841796875</v>
      </c>
      <c r="AH25" s="173">
        <v>2609.828369140625</v>
      </c>
      <c r="AJ25" s="285">
        <v>39264</v>
      </c>
      <c r="AK25" s="173">
        <v>1017.966552734375</v>
      </c>
      <c r="AL25" s="173"/>
      <c r="AM25" s="173">
        <v>998.35333251953125</v>
      </c>
      <c r="AN25" s="173">
        <v>1037.579833984375</v>
      </c>
    </row>
    <row r="26" spans="6:40">
      <c r="F26" s="285">
        <v>39295</v>
      </c>
      <c r="G26" s="173">
        <v>4180.498046875</v>
      </c>
      <c r="H26" s="173"/>
      <c r="I26" s="173">
        <v>4146.42724609375</v>
      </c>
      <c r="J26" s="173">
        <v>4214.56884765625</v>
      </c>
      <c r="K26" s="132"/>
      <c r="L26" s="285">
        <v>39295</v>
      </c>
      <c r="M26" s="173">
        <v>1431.999755859375</v>
      </c>
      <c r="N26" s="173"/>
      <c r="O26" s="173">
        <v>1407.6947021484375</v>
      </c>
      <c r="P26" s="173">
        <v>1456.3048095703125</v>
      </c>
      <c r="R26" s="285">
        <v>39295</v>
      </c>
      <c r="S26" s="173">
        <v>1116.8740234375</v>
      </c>
      <c r="T26" s="173"/>
      <c r="U26" s="173">
        <v>1086.3458251953125</v>
      </c>
      <c r="V26" s="173">
        <v>1147.4022216796875</v>
      </c>
      <c r="X26" s="285">
        <v>39295</v>
      </c>
      <c r="Y26" s="173">
        <v>149.63327026367188</v>
      </c>
      <c r="Z26" s="173"/>
      <c r="AA26" s="173">
        <v>139.35208129882813</v>
      </c>
      <c r="AB26" s="173">
        <v>159.91445922851563</v>
      </c>
      <c r="AD26" s="285">
        <v>39295</v>
      </c>
      <c r="AE26" s="173">
        <v>2548.873779296875</v>
      </c>
      <c r="AF26" s="173"/>
      <c r="AG26" s="173">
        <v>2506.95068359375</v>
      </c>
      <c r="AH26" s="173">
        <v>2590.796875</v>
      </c>
      <c r="AJ26" s="285">
        <v>39295</v>
      </c>
      <c r="AK26" s="173">
        <v>1010.8560791015625</v>
      </c>
      <c r="AL26" s="173"/>
      <c r="AM26" s="173">
        <v>991.770751953125</v>
      </c>
      <c r="AN26" s="173">
        <v>1029.94140625</v>
      </c>
    </row>
    <row r="27" spans="6:40">
      <c r="F27" s="285">
        <v>39326</v>
      </c>
      <c r="G27" s="173">
        <v>4167.19677734375</v>
      </c>
      <c r="H27" s="173"/>
      <c r="I27" s="173">
        <v>4134.03271484375</v>
      </c>
      <c r="J27" s="173">
        <v>4200.36083984375</v>
      </c>
      <c r="K27" s="132"/>
      <c r="L27" s="285">
        <v>39326</v>
      </c>
      <c r="M27" s="173">
        <v>1423.7403564453125</v>
      </c>
      <c r="N27" s="173"/>
      <c r="O27" s="173">
        <v>1400.08203125</v>
      </c>
      <c r="P27" s="173">
        <v>1447.398681640625</v>
      </c>
      <c r="R27" s="285">
        <v>39326</v>
      </c>
      <c r="S27" s="173">
        <v>1107.3668212890625</v>
      </c>
      <c r="T27" s="173"/>
      <c r="U27" s="173">
        <v>1077.6510009765625</v>
      </c>
      <c r="V27" s="173">
        <v>1137.0826416015625</v>
      </c>
      <c r="X27" s="285">
        <v>39326</v>
      </c>
      <c r="Y27" s="173">
        <v>149.40754699707031</v>
      </c>
      <c r="Z27" s="173"/>
      <c r="AA27" s="173">
        <v>139.39994812011719</v>
      </c>
      <c r="AB27" s="173">
        <v>159.41514587402344</v>
      </c>
      <c r="AD27" s="285">
        <v>39326</v>
      </c>
      <c r="AE27" s="173">
        <v>2531.107177734375</v>
      </c>
      <c r="AF27" s="173"/>
      <c r="AG27" s="173">
        <v>2490.2998046875</v>
      </c>
      <c r="AH27" s="173">
        <v>2571.91455078125</v>
      </c>
      <c r="AJ27" s="285">
        <v>39326</v>
      </c>
      <c r="AK27" s="173">
        <v>1003.7310791015625</v>
      </c>
      <c r="AL27" s="173"/>
      <c r="AM27" s="173">
        <v>985.15362548828125</v>
      </c>
      <c r="AN27" s="173">
        <v>1022.3085327148438</v>
      </c>
    </row>
    <row r="28" spans="6:40">
      <c r="F28" s="285">
        <v>39356</v>
      </c>
      <c r="G28" s="173">
        <v>4153.99560546875</v>
      </c>
      <c r="H28" s="173"/>
      <c r="I28" s="173">
        <v>4121.6875</v>
      </c>
      <c r="J28" s="173">
        <v>4186.3037109375</v>
      </c>
      <c r="K28" s="132"/>
      <c r="L28" s="285">
        <v>39356</v>
      </c>
      <c r="M28" s="173">
        <v>1415.5718994140625</v>
      </c>
      <c r="N28" s="173"/>
      <c r="O28" s="173">
        <v>1392.5242919921875</v>
      </c>
      <c r="P28" s="173">
        <v>1438.6195068359375</v>
      </c>
      <c r="R28" s="285">
        <v>39356</v>
      </c>
      <c r="S28" s="173">
        <v>1097.8994140625</v>
      </c>
      <c r="T28" s="173"/>
      <c r="U28" s="173">
        <v>1068.9505615234375</v>
      </c>
      <c r="V28" s="173">
        <v>1126.8482666015625</v>
      </c>
      <c r="X28" s="285">
        <v>39356</v>
      </c>
      <c r="Y28" s="173">
        <v>149.19468688964844</v>
      </c>
      <c r="Z28" s="173"/>
      <c r="AA28" s="173">
        <v>139.44540405273438</v>
      </c>
      <c r="AB28" s="173">
        <v>158.9439697265625</v>
      </c>
      <c r="AD28" s="285">
        <v>39356</v>
      </c>
      <c r="AE28" s="173">
        <v>2513.47119140625</v>
      </c>
      <c r="AF28" s="173"/>
      <c r="AG28" s="173">
        <v>2473.717041015625</v>
      </c>
      <c r="AH28" s="173">
        <v>2553.225341796875</v>
      </c>
      <c r="AJ28" s="285">
        <v>39356</v>
      </c>
      <c r="AK28" s="173">
        <v>996.6131591796875</v>
      </c>
      <c r="AL28" s="173"/>
      <c r="AM28" s="173">
        <v>978.5152587890625</v>
      </c>
      <c r="AN28" s="173">
        <v>1014.7110595703125</v>
      </c>
    </row>
    <row r="29" spans="6:40">
      <c r="F29" s="285">
        <v>39387</v>
      </c>
      <c r="G29" s="173">
        <v>4140.91357421875</v>
      </c>
      <c r="H29" s="173"/>
      <c r="I29" s="173">
        <v>4109.3984375</v>
      </c>
      <c r="J29" s="173">
        <v>4172.4287109375</v>
      </c>
      <c r="K29" s="132"/>
      <c r="L29" s="285">
        <v>39387</v>
      </c>
      <c r="M29" s="173">
        <v>1407.4969482421875</v>
      </c>
      <c r="N29" s="173"/>
      <c r="O29" s="173">
        <v>1385.0147705078125</v>
      </c>
      <c r="P29" s="173">
        <v>1429.9791259765625</v>
      </c>
      <c r="R29" s="285">
        <v>39387</v>
      </c>
      <c r="S29" s="173">
        <v>1088.490966796875</v>
      </c>
      <c r="T29" s="173"/>
      <c r="U29" s="173">
        <v>1060.2523193359375</v>
      </c>
      <c r="V29" s="173">
        <v>1116.7296142578125</v>
      </c>
      <c r="X29" s="285">
        <v>39387</v>
      </c>
      <c r="Y29" s="173">
        <v>148.99052429199219</v>
      </c>
      <c r="Z29" s="173"/>
      <c r="AA29" s="173">
        <v>139.48042297363281</v>
      </c>
      <c r="AB29" s="173">
        <v>158.50062561035156</v>
      </c>
      <c r="AD29" s="285">
        <v>39387</v>
      </c>
      <c r="AE29" s="173">
        <v>2495.98779296875</v>
      </c>
      <c r="AF29" s="173"/>
      <c r="AG29" s="173">
        <v>2457.208984375</v>
      </c>
      <c r="AH29" s="173">
        <v>2534.7666015625</v>
      </c>
      <c r="AJ29" s="285">
        <v>39387</v>
      </c>
      <c r="AK29" s="173">
        <v>989.5211181640625</v>
      </c>
      <c r="AL29" s="173"/>
      <c r="AM29" s="173">
        <v>971.8671875</v>
      </c>
      <c r="AN29" s="173">
        <v>1007.175048828125</v>
      </c>
    </row>
    <row r="30" spans="6:40">
      <c r="F30" s="285">
        <v>39417</v>
      </c>
      <c r="G30" s="173">
        <v>4127.96533203125</v>
      </c>
      <c r="H30" s="173"/>
      <c r="I30" s="173">
        <v>4097.16845703125</v>
      </c>
      <c r="J30" s="173">
        <v>4158.76220703125</v>
      </c>
      <c r="K30" s="132"/>
      <c r="L30" s="285">
        <v>39417</v>
      </c>
      <c r="M30" s="173">
        <v>1399.5181884765625</v>
      </c>
      <c r="N30" s="173"/>
      <c r="O30" s="173">
        <v>1377.5484619140625</v>
      </c>
      <c r="P30" s="173">
        <v>1421.4879150390625</v>
      </c>
      <c r="R30" s="285">
        <v>39417</v>
      </c>
      <c r="S30" s="173">
        <v>1079.158203125</v>
      </c>
      <c r="T30" s="173"/>
      <c r="U30" s="173">
        <v>1051.5633544921875</v>
      </c>
      <c r="V30" s="173">
        <v>1106.7530517578125</v>
      </c>
      <c r="X30" s="285">
        <v>39417</v>
      </c>
      <c r="Y30" s="173">
        <v>148.79136657714844</v>
      </c>
      <c r="Z30" s="173"/>
      <c r="AA30" s="173">
        <v>139.49807739257813</v>
      </c>
      <c r="AB30" s="173">
        <v>158.08465576171875</v>
      </c>
      <c r="AD30" s="285">
        <v>39417</v>
      </c>
      <c r="AE30" s="173">
        <v>2478.67626953125</v>
      </c>
      <c r="AF30" s="173"/>
      <c r="AG30" s="173">
        <v>2440.781494140625</v>
      </c>
      <c r="AH30" s="173">
        <v>2516.571044921875</v>
      </c>
      <c r="AJ30" s="285">
        <v>39417</v>
      </c>
      <c r="AK30" s="173">
        <v>982.47137451171875</v>
      </c>
      <c r="AL30" s="173"/>
      <c r="AM30" s="173">
        <v>965.21990966796875</v>
      </c>
      <c r="AN30" s="173">
        <v>999.72283935546875</v>
      </c>
    </row>
    <row r="31" spans="6:40">
      <c r="F31" s="285">
        <v>39448</v>
      </c>
      <c r="G31" s="173">
        <v>4115.16455078125</v>
      </c>
      <c r="H31" s="173"/>
      <c r="I31" s="173">
        <v>4085.00390625</v>
      </c>
      <c r="J31" s="173">
        <v>4145.3251953125</v>
      </c>
      <c r="K31" s="132"/>
      <c r="L31" s="285">
        <v>39448</v>
      </c>
      <c r="M31" s="173">
        <v>1391.637451171875</v>
      </c>
      <c r="N31" s="173"/>
      <c r="O31" s="173">
        <v>1370.12158203125</v>
      </c>
      <c r="P31" s="173">
        <v>1413.1533203125</v>
      </c>
      <c r="R31" s="285">
        <v>39448</v>
      </c>
      <c r="S31" s="173">
        <v>1069.9156494140625</v>
      </c>
      <c r="T31" s="173"/>
      <c r="U31" s="173">
        <v>1042.890869140625</v>
      </c>
      <c r="V31" s="173">
        <v>1096.9404296875</v>
      </c>
      <c r="X31" s="285">
        <v>39448</v>
      </c>
      <c r="Y31" s="173">
        <v>148.59396362304688</v>
      </c>
      <c r="Z31" s="173"/>
      <c r="AA31" s="173">
        <v>139.49263000488281</v>
      </c>
      <c r="AB31" s="173">
        <v>157.69529724121094</v>
      </c>
      <c r="AD31" s="285">
        <v>39448</v>
      </c>
      <c r="AE31" s="173">
        <v>2461.552978515625</v>
      </c>
      <c r="AF31" s="173"/>
      <c r="AG31" s="173">
        <v>2424.44091796875</v>
      </c>
      <c r="AH31" s="173">
        <v>2498.6650390625</v>
      </c>
      <c r="AJ31" s="285">
        <v>39448</v>
      </c>
      <c r="AK31" s="173">
        <v>975.4783935546875</v>
      </c>
      <c r="AL31" s="173"/>
      <c r="AM31" s="173">
        <v>958.583251953125</v>
      </c>
      <c r="AN31" s="173">
        <v>992.37353515625</v>
      </c>
    </row>
    <row r="32" spans="6:40">
      <c r="F32" s="285">
        <v>39479</v>
      </c>
      <c r="G32" s="173">
        <v>4102.5234375</v>
      </c>
      <c r="H32" s="173"/>
      <c r="I32" s="173">
        <v>4072.910888671875</v>
      </c>
      <c r="J32" s="173">
        <v>4132.13623046875</v>
      </c>
      <c r="K32" s="132"/>
      <c r="L32" s="285">
        <v>39479</v>
      </c>
      <c r="M32" s="173">
        <v>1383.856201171875</v>
      </c>
      <c r="N32" s="173"/>
      <c r="O32" s="173">
        <v>1362.7313232421875</v>
      </c>
      <c r="P32" s="173">
        <v>1404.9810791015625</v>
      </c>
      <c r="R32" s="285">
        <v>39479</v>
      </c>
      <c r="S32" s="173">
        <v>1060.776123046875</v>
      </c>
      <c r="T32" s="173"/>
      <c r="U32" s="173">
        <v>1034.242431640625</v>
      </c>
      <c r="V32" s="173">
        <v>1087.309814453125</v>
      </c>
      <c r="X32" s="285">
        <v>39479</v>
      </c>
      <c r="Y32" s="173">
        <v>148.39544677734375</v>
      </c>
      <c r="Z32" s="173"/>
      <c r="AA32" s="173">
        <v>139.45951843261719</v>
      </c>
      <c r="AB32" s="173">
        <v>157.33137512207031</v>
      </c>
      <c r="AD32" s="285">
        <v>39479</v>
      </c>
      <c r="AE32" s="173">
        <v>2444.63232421875</v>
      </c>
      <c r="AF32" s="173"/>
      <c r="AG32" s="173">
        <v>2408.19482421875</v>
      </c>
      <c r="AH32" s="173">
        <v>2481.06982421875</v>
      </c>
      <c r="AJ32" s="285">
        <v>39479</v>
      </c>
      <c r="AK32" s="173">
        <v>968.55487060546875</v>
      </c>
      <c r="AL32" s="173"/>
      <c r="AM32" s="173">
        <v>951.966796875</v>
      </c>
      <c r="AN32" s="173">
        <v>985.1429443359375</v>
      </c>
    </row>
    <row r="33" spans="2:40">
      <c r="F33" s="285">
        <v>39508</v>
      </c>
      <c r="G33" s="173">
        <v>4090.0517578125</v>
      </c>
      <c r="H33" s="173"/>
      <c r="I33" s="173">
        <v>4060.896240234375</v>
      </c>
      <c r="J33" s="173">
        <v>4119.20703125</v>
      </c>
      <c r="K33" s="132"/>
      <c r="L33" s="285">
        <v>39508</v>
      </c>
      <c r="M33" s="173">
        <v>1376.17578125</v>
      </c>
      <c r="N33" s="173"/>
      <c r="O33" s="173">
        <v>1355.3770751953125</v>
      </c>
      <c r="P33" s="173">
        <v>1396.9744873046875</v>
      </c>
      <c r="R33" s="285">
        <v>39508</v>
      </c>
      <c r="S33" s="173">
        <v>1051.7509765625</v>
      </c>
      <c r="T33" s="173"/>
      <c r="U33" s="173">
        <v>1025.6268310546875</v>
      </c>
      <c r="V33" s="173">
        <v>1077.8751220703125</v>
      </c>
      <c r="X33" s="285">
        <v>39508</v>
      </c>
      <c r="Y33" s="173">
        <v>148.1932373046875</v>
      </c>
      <c r="Z33" s="173"/>
      <c r="AA33" s="173">
        <v>139.39524841308594</v>
      </c>
      <c r="AB33" s="173">
        <v>156.99122619628906</v>
      </c>
      <c r="AD33" s="285">
        <v>39508</v>
      </c>
      <c r="AE33" s="173">
        <v>2427.9267578125</v>
      </c>
      <c r="AF33" s="173"/>
      <c r="AG33" s="173">
        <v>2392.0517578125</v>
      </c>
      <c r="AH33" s="173">
        <v>2463.8017578125</v>
      </c>
      <c r="AJ33" s="285">
        <v>39508</v>
      </c>
      <c r="AK33" s="173">
        <v>961.7120361328125</v>
      </c>
      <c r="AL33" s="173"/>
      <c r="AM33" s="173">
        <v>945.3800048828125</v>
      </c>
      <c r="AN33" s="173">
        <v>978.0440673828125</v>
      </c>
    </row>
    <row r="34" spans="2:40">
      <c r="F34" s="285">
        <v>39539</v>
      </c>
      <c r="G34" s="173">
        <v>4077.7587890625</v>
      </c>
      <c r="H34" s="173"/>
      <c r="I34" s="173">
        <v>4048.968994140625</v>
      </c>
      <c r="J34" s="173">
        <v>4106.54833984375</v>
      </c>
      <c r="K34" s="132"/>
      <c r="L34" s="285">
        <v>39539</v>
      </c>
      <c r="M34" s="173">
        <v>1368.59716796875</v>
      </c>
      <c r="N34" s="173"/>
      <c r="O34" s="173">
        <v>1348.059326171875</v>
      </c>
      <c r="P34" s="173">
        <v>1389.135009765625</v>
      </c>
      <c r="R34" s="285">
        <v>39539</v>
      </c>
      <c r="S34" s="173">
        <v>1042.85009765625</v>
      </c>
      <c r="T34" s="173"/>
      <c r="U34" s="173">
        <v>1017.0537109375</v>
      </c>
      <c r="V34" s="173">
        <v>1068.646484375</v>
      </c>
      <c r="X34" s="285">
        <v>39539</v>
      </c>
      <c r="Y34" s="173">
        <v>147.98503112792969</v>
      </c>
      <c r="Z34" s="173"/>
      <c r="AA34" s="173">
        <v>139.29740905761719</v>
      </c>
      <c r="AB34" s="173">
        <v>156.67265319824219</v>
      </c>
      <c r="AD34" s="285">
        <v>39539</v>
      </c>
      <c r="AE34" s="173">
        <v>2411.447265625</v>
      </c>
      <c r="AF34" s="173"/>
      <c r="AG34" s="173">
        <v>2376.022216796875</v>
      </c>
      <c r="AH34" s="173">
        <v>2446.872314453125</v>
      </c>
      <c r="AJ34" s="285">
        <v>39539</v>
      </c>
      <c r="AK34" s="173">
        <v>954.9598388671875</v>
      </c>
      <c r="AL34" s="173"/>
      <c r="AM34" s="173">
        <v>938.83270263671875</v>
      </c>
      <c r="AN34" s="173">
        <v>971.08697509765625</v>
      </c>
    </row>
    <row r="35" spans="2:40">
      <c r="F35" s="285">
        <v>39569</v>
      </c>
      <c r="G35" s="173">
        <v>4065.652099609375</v>
      </c>
      <c r="H35" s="173"/>
      <c r="I35" s="173">
        <v>4037.13916015625</v>
      </c>
      <c r="J35" s="173">
        <v>4094.1650390625</v>
      </c>
      <c r="K35" s="132"/>
      <c r="L35" s="285">
        <v>39569</v>
      </c>
      <c r="M35" s="173">
        <v>1361.12109375</v>
      </c>
      <c r="N35" s="173"/>
      <c r="O35" s="173">
        <v>1340.7806396484375</v>
      </c>
      <c r="P35" s="173">
        <v>1381.4615478515625</v>
      </c>
      <c r="R35" s="285">
        <v>39569</v>
      </c>
      <c r="S35" s="173">
        <v>1034.0821533203125</v>
      </c>
      <c r="T35" s="173"/>
      <c r="U35" s="173">
        <v>1008.5336303710938</v>
      </c>
      <c r="V35" s="173">
        <v>1059.6307373046875</v>
      </c>
      <c r="X35" s="285">
        <v>39569</v>
      </c>
      <c r="Y35" s="173">
        <v>147.768798828125</v>
      </c>
      <c r="Z35" s="173"/>
      <c r="AA35" s="173">
        <v>139.16465759277344</v>
      </c>
      <c r="AB35" s="173">
        <v>156.37294006347656</v>
      </c>
      <c r="AD35" s="285">
        <v>39569</v>
      </c>
      <c r="AE35" s="173">
        <v>2395.203125</v>
      </c>
      <c r="AF35" s="173"/>
      <c r="AG35" s="173">
        <v>2360.118408203125</v>
      </c>
      <c r="AH35" s="173">
        <v>2430.287841796875</v>
      </c>
      <c r="AJ35" s="285">
        <v>39569</v>
      </c>
      <c r="AK35" s="173">
        <v>948.30718994140625</v>
      </c>
      <c r="AL35" s="173"/>
      <c r="AM35" s="173">
        <v>932.33502197265625</v>
      </c>
      <c r="AN35" s="173">
        <v>964.27935791015625</v>
      </c>
    </row>
    <row r="36" spans="2:40">
      <c r="F36" s="285">
        <v>39600</v>
      </c>
      <c r="G36" s="173">
        <v>4053.73876953125</v>
      </c>
      <c r="H36" s="173"/>
      <c r="I36" s="173">
        <v>4025.417724609375</v>
      </c>
      <c r="J36" s="173">
        <v>4082.059814453125</v>
      </c>
      <c r="K36" s="132"/>
      <c r="L36" s="285">
        <v>39600</v>
      </c>
      <c r="M36" s="173">
        <v>1353.748291015625</v>
      </c>
      <c r="N36" s="173"/>
      <c r="O36" s="173">
        <v>1333.5447998046875</v>
      </c>
      <c r="P36" s="173">
        <v>1373.9517822265625</v>
      </c>
      <c r="R36" s="285">
        <v>39600</v>
      </c>
      <c r="S36" s="173">
        <v>1025.4549560546875</v>
      </c>
      <c r="T36" s="173"/>
      <c r="U36" s="173">
        <v>1000.0784912109375</v>
      </c>
      <c r="V36" s="173">
        <v>1050.8314208984375</v>
      </c>
      <c r="X36" s="285">
        <v>39600</v>
      </c>
      <c r="Y36" s="173">
        <v>147.54266357421875</v>
      </c>
      <c r="Z36" s="173"/>
      <c r="AA36" s="173">
        <v>138.99647521972656</v>
      </c>
      <c r="AB36" s="173">
        <v>156.08885192871094</v>
      </c>
      <c r="AD36" s="285">
        <v>39600</v>
      </c>
      <c r="AE36" s="173">
        <v>2379.203125</v>
      </c>
      <c r="AF36" s="173"/>
      <c r="AG36" s="173">
        <v>2344.354736328125</v>
      </c>
      <c r="AH36" s="173">
        <v>2414.051513671875</v>
      </c>
      <c r="AJ36" s="285">
        <v>39600</v>
      </c>
      <c r="AK36" s="173">
        <v>941.76177978515625</v>
      </c>
      <c r="AL36" s="173"/>
      <c r="AM36" s="173">
        <v>925.897216796875</v>
      </c>
      <c r="AN36" s="173">
        <v>957.6263427734375</v>
      </c>
    </row>
    <row r="37" spans="2:40">
      <c r="F37" s="285">
        <v>39630</v>
      </c>
      <c r="G37" s="173">
        <v>4042.024658203125</v>
      </c>
      <c r="H37" s="173"/>
      <c r="I37" s="173">
        <v>4013.817626953125</v>
      </c>
      <c r="J37" s="173">
        <v>4070.231689453125</v>
      </c>
      <c r="K37" s="132"/>
      <c r="L37" s="285">
        <v>39630</v>
      </c>
      <c r="M37" s="173">
        <v>1346.4788818359375</v>
      </c>
      <c r="N37" s="173"/>
      <c r="O37" s="173">
        <v>1326.356689453125</v>
      </c>
      <c r="P37" s="173">
        <v>1366.60107421875</v>
      </c>
      <c r="R37" s="285">
        <v>39630</v>
      </c>
      <c r="S37" s="173">
        <v>1016.9754028320313</v>
      </c>
      <c r="T37" s="173"/>
      <c r="U37" s="173">
        <v>991.70111083984375</v>
      </c>
      <c r="V37" s="173">
        <v>1042.2496337890625</v>
      </c>
      <c r="X37" s="285">
        <v>39630</v>
      </c>
      <c r="Y37" s="173">
        <v>147.30500793457031</v>
      </c>
      <c r="Z37" s="173"/>
      <c r="AA37" s="173">
        <v>138.79322814941406</v>
      </c>
      <c r="AB37" s="173">
        <v>155.81678771972656</v>
      </c>
      <c r="AD37" s="285">
        <v>39630</v>
      </c>
      <c r="AE37" s="173">
        <v>2363.454345703125</v>
      </c>
      <c r="AF37" s="173"/>
      <c r="AG37" s="173">
        <v>2328.746337890625</v>
      </c>
      <c r="AH37" s="173">
        <v>2398.162353515625</v>
      </c>
      <c r="AJ37" s="285">
        <v>39630</v>
      </c>
      <c r="AK37" s="173">
        <v>935.33074951171875</v>
      </c>
      <c r="AL37" s="173"/>
      <c r="AM37" s="173">
        <v>919.530029296875</v>
      </c>
      <c r="AN37" s="173">
        <v>951.1314697265625</v>
      </c>
    </row>
    <row r="38" spans="2:40">
      <c r="F38" s="285">
        <v>39661</v>
      </c>
      <c r="G38" s="173">
        <v>4030.51513671875</v>
      </c>
      <c r="H38" s="173"/>
      <c r="I38" s="173">
        <v>4002.352294921875</v>
      </c>
      <c r="J38" s="173">
        <v>4058.677978515625</v>
      </c>
      <c r="K38" s="132"/>
      <c r="L38" s="285">
        <v>39661</v>
      </c>
      <c r="M38" s="173">
        <v>1339.3134765625</v>
      </c>
      <c r="N38" s="173"/>
      <c r="O38" s="173">
        <v>1319.222900390625</v>
      </c>
      <c r="P38" s="173">
        <v>1359.404052734375</v>
      </c>
      <c r="R38" s="285">
        <v>39661</v>
      </c>
      <c r="S38" s="173">
        <v>1008.6495971679688</v>
      </c>
      <c r="T38" s="173"/>
      <c r="U38" s="173">
        <v>983.41497802734375</v>
      </c>
      <c r="V38" s="173">
        <v>1033.88427734375</v>
      </c>
      <c r="X38" s="285">
        <v>39661</v>
      </c>
      <c r="Y38" s="173">
        <v>147.05430603027344</v>
      </c>
      <c r="Z38" s="173"/>
      <c r="AA38" s="173">
        <v>138.55587768554688</v>
      </c>
      <c r="AB38" s="173">
        <v>155.552734375</v>
      </c>
      <c r="AD38" s="285">
        <v>39661</v>
      </c>
      <c r="AE38" s="173">
        <v>2347.963134765625</v>
      </c>
      <c r="AF38" s="173"/>
      <c r="AG38" s="173">
        <v>2313.3095703125</v>
      </c>
      <c r="AH38" s="173">
        <v>2382.61669921875</v>
      </c>
      <c r="AJ38" s="285">
        <v>39661</v>
      </c>
      <c r="AK38" s="173">
        <v>929.020263671875</v>
      </c>
      <c r="AL38" s="173"/>
      <c r="AM38" s="173">
        <v>913.24432373046875</v>
      </c>
      <c r="AN38" s="173">
        <v>944.79620361328125</v>
      </c>
    </row>
    <row r="39" spans="2:40">
      <c r="F39" s="285">
        <v>39692</v>
      </c>
      <c r="G39" s="173">
        <v>4019.214599609375</v>
      </c>
      <c r="H39" s="173"/>
      <c r="I39" s="173">
        <v>3991.03564453125</v>
      </c>
      <c r="J39" s="173">
        <v>4047.3935546875</v>
      </c>
      <c r="K39" s="132"/>
      <c r="L39" s="285">
        <v>39692</v>
      </c>
      <c r="M39" s="173">
        <v>1332.251953125</v>
      </c>
      <c r="N39" s="173"/>
      <c r="O39" s="173">
        <v>1312.14990234375</v>
      </c>
      <c r="P39" s="173">
        <v>1352.35400390625</v>
      </c>
      <c r="R39" s="285">
        <v>39692</v>
      </c>
      <c r="S39" s="173">
        <v>1000.48291015625</v>
      </c>
      <c r="T39" s="173"/>
      <c r="U39" s="173">
        <v>975.23382568359375</v>
      </c>
      <c r="V39" s="173">
        <v>1025.7320556640625</v>
      </c>
      <c r="X39" s="285">
        <v>39692</v>
      </c>
      <c r="Y39" s="173">
        <v>146.78923034667969</v>
      </c>
      <c r="Z39" s="173"/>
      <c r="AA39" s="173">
        <v>138.28591918945313</v>
      </c>
      <c r="AB39" s="173">
        <v>155.29254150390625</v>
      </c>
      <c r="AD39" s="285">
        <v>39692</v>
      </c>
      <c r="AE39" s="173">
        <v>2332.73486328125</v>
      </c>
      <c r="AF39" s="173"/>
      <c r="AG39" s="173">
        <v>2298.0615234375</v>
      </c>
      <c r="AH39" s="173">
        <v>2367.408203125</v>
      </c>
      <c r="AJ39" s="285">
        <v>39692</v>
      </c>
      <c r="AK39" s="173">
        <v>922.8358154296875</v>
      </c>
      <c r="AL39" s="173"/>
      <c r="AM39" s="173">
        <v>907.05084228515625</v>
      </c>
      <c r="AN39" s="173">
        <v>938.62078857421875</v>
      </c>
    </row>
    <row r="40" spans="2:40">
      <c r="F40" s="285">
        <v>39722</v>
      </c>
      <c r="G40" s="173">
        <v>4008.127197265625</v>
      </c>
      <c r="H40" s="173"/>
      <c r="I40" s="173">
        <v>3979.8818359375</v>
      </c>
      <c r="J40" s="173">
        <v>4036.37255859375</v>
      </c>
      <c r="K40" s="132"/>
      <c r="L40" s="285">
        <v>39722</v>
      </c>
      <c r="M40" s="173">
        <v>1325.29443359375</v>
      </c>
      <c r="N40" s="173"/>
      <c r="O40" s="173">
        <v>1305.14501953125</v>
      </c>
      <c r="P40" s="173">
        <v>1345.44384765625</v>
      </c>
      <c r="R40" s="285">
        <v>39722</v>
      </c>
      <c r="S40" s="173">
        <v>992.48004150390625</v>
      </c>
      <c r="T40" s="173"/>
      <c r="U40" s="173">
        <v>967.17144775390625</v>
      </c>
      <c r="V40" s="173">
        <v>1017.7886352539063</v>
      </c>
      <c r="X40" s="285">
        <v>39722</v>
      </c>
      <c r="Y40" s="173">
        <v>146.50856018066406</v>
      </c>
      <c r="Z40" s="173"/>
      <c r="AA40" s="173">
        <v>137.9852294921875</v>
      </c>
      <c r="AB40" s="173">
        <v>155.03189086914063</v>
      </c>
      <c r="AD40" s="285">
        <v>39722</v>
      </c>
      <c r="AE40" s="173">
        <v>2317.7744140625</v>
      </c>
      <c r="AF40" s="173"/>
      <c r="AG40" s="173">
        <v>2283.019287109375</v>
      </c>
      <c r="AH40" s="173">
        <v>2352.529541015625</v>
      </c>
      <c r="AJ40" s="285">
        <v>39722</v>
      </c>
      <c r="AK40" s="173">
        <v>916.782470703125</v>
      </c>
      <c r="AL40" s="173"/>
      <c r="AM40" s="173">
        <v>900.9603271484375</v>
      </c>
      <c r="AN40" s="173">
        <v>932.6046142578125</v>
      </c>
    </row>
    <row r="41" spans="2:40">
      <c r="F41" s="285">
        <v>39753</v>
      </c>
      <c r="G41" s="173">
        <v>3997.256103515625</v>
      </c>
      <c r="H41" s="173"/>
      <c r="I41" s="173">
        <v>3968.90478515625</v>
      </c>
      <c r="J41" s="173">
        <v>4025.607421875</v>
      </c>
      <c r="K41" s="132"/>
      <c r="L41" s="285">
        <v>39753</v>
      </c>
      <c r="M41" s="173">
        <v>1318.4410400390625</v>
      </c>
      <c r="N41" s="173"/>
      <c r="O41" s="173">
        <v>1298.2159423828125</v>
      </c>
      <c r="P41" s="173">
        <v>1338.6661376953125</v>
      </c>
      <c r="R41" s="285">
        <v>39753</v>
      </c>
      <c r="S41" s="173">
        <v>984.6453857421875</v>
      </c>
      <c r="T41" s="173"/>
      <c r="U41" s="173">
        <v>959.24176025390625</v>
      </c>
      <c r="V41" s="173">
        <v>1010.0490112304688</v>
      </c>
      <c r="X41" s="285">
        <v>39753</v>
      </c>
      <c r="Y41" s="173">
        <v>146.21119689941406</v>
      </c>
      <c r="Z41" s="173"/>
      <c r="AA41" s="173">
        <v>137.65585327148438</v>
      </c>
      <c r="AB41" s="173">
        <v>154.76654052734375</v>
      </c>
      <c r="AD41" s="285">
        <v>39753</v>
      </c>
      <c r="AE41" s="173">
        <v>2303.08642578125</v>
      </c>
      <c r="AF41" s="173"/>
      <c r="AG41" s="173">
        <v>2268.20068359375</v>
      </c>
      <c r="AH41" s="173">
        <v>2337.97216796875</v>
      </c>
      <c r="AJ41" s="285">
        <v>39753</v>
      </c>
      <c r="AK41" s="173">
        <v>910.86456298828125</v>
      </c>
      <c r="AL41" s="173"/>
      <c r="AM41" s="173">
        <v>894.98297119140625</v>
      </c>
      <c r="AN41" s="173">
        <v>926.74615478515625</v>
      </c>
    </row>
    <row r="42" spans="2:40">
      <c r="B42" s="598" t="s">
        <v>308</v>
      </c>
      <c r="C42" s="598"/>
      <c r="D42" s="598"/>
      <c r="F42" s="285">
        <v>39783</v>
      </c>
      <c r="G42" s="173">
        <v>3986.60498046875</v>
      </c>
      <c r="H42" s="173"/>
      <c r="I42" s="173">
        <v>3958.118408203125</v>
      </c>
      <c r="J42" s="173">
        <v>4015.091552734375</v>
      </c>
      <c r="K42" s="132"/>
      <c r="L42" s="285">
        <v>39783</v>
      </c>
      <c r="M42" s="173">
        <v>1311.69140625</v>
      </c>
      <c r="N42" s="173"/>
      <c r="O42" s="173">
        <v>1291.369873046875</v>
      </c>
      <c r="P42" s="173">
        <v>1332.012939453125</v>
      </c>
      <c r="R42" s="285">
        <v>39783</v>
      </c>
      <c r="S42" s="173">
        <v>976.98260498046875</v>
      </c>
      <c r="T42" s="173"/>
      <c r="U42" s="173">
        <v>951.45782470703125</v>
      </c>
      <c r="V42" s="173">
        <v>1002.5073852539063</v>
      </c>
      <c r="X42" s="285">
        <v>39783</v>
      </c>
      <c r="Y42" s="173">
        <v>145.89613342285156</v>
      </c>
      <c r="Z42" s="173"/>
      <c r="AA42" s="173">
        <v>137.30000305175781</v>
      </c>
      <c r="AB42" s="173">
        <v>154.49226379394531</v>
      </c>
      <c r="AD42" s="285">
        <v>39783</v>
      </c>
      <c r="AE42" s="173">
        <v>2288.674072265625</v>
      </c>
      <c r="AF42" s="173"/>
      <c r="AG42" s="173">
        <v>2253.6220703125</v>
      </c>
      <c r="AH42" s="173">
        <v>2323.72607421875</v>
      </c>
      <c r="AJ42" s="285">
        <v>39783</v>
      </c>
      <c r="AK42" s="173">
        <v>905.08612060546875</v>
      </c>
      <c r="AL42" s="173"/>
      <c r="AM42" s="173">
        <v>889.12884521484375</v>
      </c>
      <c r="AN42" s="173">
        <v>921.04339599609375</v>
      </c>
    </row>
    <row r="43" spans="2:40">
      <c r="B43" s="598"/>
      <c r="C43" s="598"/>
      <c r="D43" s="598"/>
      <c r="F43" s="285">
        <v>39814</v>
      </c>
      <c r="G43" s="173">
        <v>3976.17578125</v>
      </c>
      <c r="H43" s="173"/>
      <c r="I43" s="173">
        <v>3947.53515625</v>
      </c>
      <c r="J43" s="173">
        <v>4004.81640625</v>
      </c>
      <c r="K43" s="132"/>
      <c r="L43" s="285">
        <v>39814</v>
      </c>
      <c r="M43" s="173">
        <v>1305.04541015625</v>
      </c>
      <c r="N43" s="173"/>
      <c r="O43" s="173">
        <v>1284.6138916015625</v>
      </c>
      <c r="P43" s="173">
        <v>1325.4769287109375</v>
      </c>
      <c r="R43" s="285">
        <v>39814</v>
      </c>
      <c r="S43" s="173">
        <v>969.49505615234375</v>
      </c>
      <c r="T43" s="173"/>
      <c r="U43" s="173">
        <v>943.83221435546875</v>
      </c>
      <c r="V43" s="173">
        <v>995.15789794921875</v>
      </c>
      <c r="X43" s="285">
        <v>39814</v>
      </c>
      <c r="Y43" s="173">
        <v>145.56248474121094</v>
      </c>
      <c r="Z43" s="173"/>
      <c r="AA43" s="173">
        <v>136.91984558105469</v>
      </c>
      <c r="AB43" s="173">
        <v>154.20512390136719</v>
      </c>
      <c r="AD43" s="285">
        <v>39814</v>
      </c>
      <c r="AE43" s="173">
        <v>2274.54052734375</v>
      </c>
      <c r="AF43" s="173"/>
      <c r="AG43" s="173">
        <v>2239.298828125</v>
      </c>
      <c r="AH43" s="173">
        <v>2309.7822265625</v>
      </c>
      <c r="AJ43" s="285">
        <v>39814</v>
      </c>
      <c r="AK43" s="173">
        <v>899.45074462890625</v>
      </c>
      <c r="AL43" s="173"/>
      <c r="AM43" s="173">
        <v>883.4071044921875</v>
      </c>
      <c r="AN43" s="173">
        <v>915.494384765625</v>
      </c>
    </row>
    <row r="44" spans="2:40" ht="12.6" customHeight="1">
      <c r="B44" s="598" t="s">
        <v>1232</v>
      </c>
      <c r="C44" s="598"/>
      <c r="D44" s="598"/>
      <c r="F44" s="285">
        <v>39845</v>
      </c>
      <c r="G44" s="173">
        <v>3965.97119140625</v>
      </c>
      <c r="H44" s="173"/>
      <c r="I44" s="173">
        <v>3937.167236328125</v>
      </c>
      <c r="J44" s="173">
        <v>3994.775146484375</v>
      </c>
      <c r="K44" s="132"/>
      <c r="L44" s="285">
        <v>39845</v>
      </c>
      <c r="M44" s="173">
        <v>1298.5029296875</v>
      </c>
      <c r="N44" s="173"/>
      <c r="O44" s="173">
        <v>1277.9549560546875</v>
      </c>
      <c r="P44" s="173">
        <v>1319.0509033203125</v>
      </c>
      <c r="R44" s="285">
        <v>39845</v>
      </c>
      <c r="S44" s="173">
        <v>962.185791015625</v>
      </c>
      <c r="T44" s="173"/>
      <c r="U44" s="173">
        <v>936.376708984375</v>
      </c>
      <c r="V44" s="173">
        <v>987.994873046875</v>
      </c>
      <c r="X44" s="285">
        <v>39845</v>
      </c>
      <c r="Y44" s="173">
        <v>145.20941162109375</v>
      </c>
      <c r="Z44" s="173"/>
      <c r="AA44" s="173">
        <v>136.51751708984375</v>
      </c>
      <c r="AB44" s="173">
        <v>153.90130615234375</v>
      </c>
      <c r="AD44" s="285">
        <v>39845</v>
      </c>
      <c r="AE44" s="173">
        <v>2260.688720703125</v>
      </c>
      <c r="AF44" s="173"/>
      <c r="AG44" s="173">
        <v>2225.246337890625</v>
      </c>
      <c r="AH44" s="173">
        <v>2296.131103515625</v>
      </c>
      <c r="AJ44" s="285">
        <v>39845</v>
      </c>
      <c r="AK44" s="173">
        <v>893.96148681640625</v>
      </c>
      <c r="AL44" s="173"/>
      <c r="AM44" s="173">
        <v>877.826416015625</v>
      </c>
      <c r="AN44" s="173">
        <v>910.0965576171875</v>
      </c>
    </row>
    <row r="45" spans="2:40">
      <c r="B45" s="598"/>
      <c r="C45" s="598"/>
      <c r="D45" s="598"/>
      <c r="F45" s="285">
        <v>39873</v>
      </c>
      <c r="G45" s="173">
        <v>3955.992919921875</v>
      </c>
      <c r="H45" s="173"/>
      <c r="I45" s="173">
        <v>3927.025634765625</v>
      </c>
      <c r="J45" s="173">
        <v>3984.960205078125</v>
      </c>
      <c r="K45" s="132"/>
      <c r="L45" s="285">
        <v>39873</v>
      </c>
      <c r="M45" s="173">
        <v>1292.0634765625</v>
      </c>
      <c r="N45" s="173"/>
      <c r="O45" s="173">
        <v>1271.39892578125</v>
      </c>
      <c r="P45" s="173">
        <v>1312.72802734375</v>
      </c>
      <c r="R45" s="285">
        <v>39873</v>
      </c>
      <c r="S45" s="173">
        <v>955.0572509765625</v>
      </c>
      <c r="T45" s="173"/>
      <c r="U45" s="173">
        <v>929.10174560546875</v>
      </c>
      <c r="V45" s="173">
        <v>981.01275634765625</v>
      </c>
      <c r="X45" s="285">
        <v>39873</v>
      </c>
      <c r="Y45" s="173">
        <v>144.836181640625</v>
      </c>
      <c r="Z45" s="173"/>
      <c r="AA45" s="173">
        <v>136.09498596191406</v>
      </c>
      <c r="AB45" s="173">
        <v>153.57737731933594</v>
      </c>
      <c r="AD45" s="285">
        <v>39873</v>
      </c>
      <c r="AE45" s="173">
        <v>2247.12060546875</v>
      </c>
      <c r="AF45" s="173"/>
      <c r="AG45" s="173">
        <v>2211.47705078125</v>
      </c>
      <c r="AH45" s="173">
        <v>2282.76416015625</v>
      </c>
      <c r="AJ45" s="285">
        <v>39873</v>
      </c>
      <c r="AK45" s="173">
        <v>888.6212158203125</v>
      </c>
      <c r="AL45" s="173"/>
      <c r="AM45" s="173">
        <v>872.3946533203125</v>
      </c>
      <c r="AN45" s="173">
        <v>904.8477783203125</v>
      </c>
    </row>
    <row r="46" spans="2:40">
      <c r="B46" s="598"/>
      <c r="C46" s="598"/>
      <c r="D46" s="598"/>
      <c r="F46" s="285">
        <v>39904</v>
      </c>
      <c r="G46" s="173">
        <v>3946.24267578125</v>
      </c>
      <c r="H46" s="173"/>
      <c r="I46" s="173">
        <v>3917.1201171875</v>
      </c>
      <c r="J46" s="173">
        <v>3975.365234375</v>
      </c>
      <c r="K46" s="132"/>
      <c r="L46" s="285">
        <v>39904</v>
      </c>
      <c r="M46" s="173">
        <v>1285.726806640625</v>
      </c>
      <c r="N46" s="173"/>
      <c r="O46" s="173">
        <v>1264.9515380859375</v>
      </c>
      <c r="P46" s="173">
        <v>1306.5020751953125</v>
      </c>
      <c r="R46" s="285">
        <v>39904</v>
      </c>
      <c r="S46" s="173">
        <v>948.11187744140625</v>
      </c>
      <c r="T46" s="173"/>
      <c r="U46" s="173">
        <v>922.01727294921875</v>
      </c>
      <c r="V46" s="173">
        <v>974.20648193359375</v>
      </c>
      <c r="X46" s="285">
        <v>39904</v>
      </c>
      <c r="Y46" s="173">
        <v>144.44210815429688</v>
      </c>
      <c r="Z46" s="173"/>
      <c r="AA46" s="173">
        <v>135.654052734375</v>
      </c>
      <c r="AB46" s="173">
        <v>153.23016357421875</v>
      </c>
      <c r="AD46" s="285">
        <v>39904</v>
      </c>
      <c r="AE46" s="173">
        <v>2233.838623046875</v>
      </c>
      <c r="AF46" s="173"/>
      <c r="AG46" s="173">
        <v>2198.004150390625</v>
      </c>
      <c r="AH46" s="173">
        <v>2269.673095703125</v>
      </c>
      <c r="AJ46" s="285">
        <v>39904</v>
      </c>
      <c r="AK46" s="173">
        <v>883.43243408203125</v>
      </c>
      <c r="AL46" s="173"/>
      <c r="AM46" s="173">
        <v>867.118896484375</v>
      </c>
      <c r="AN46" s="173">
        <v>899.7459716796875</v>
      </c>
    </row>
    <row r="47" spans="2:40">
      <c r="B47" s="598"/>
      <c r="C47" s="598"/>
      <c r="D47" s="598"/>
      <c r="F47" s="285">
        <v>39934</v>
      </c>
      <c r="G47" s="173">
        <v>3936.721923828125</v>
      </c>
      <c r="H47" s="173"/>
      <c r="I47" s="173">
        <v>3907.459716796875</v>
      </c>
      <c r="J47" s="173">
        <v>3965.984130859375</v>
      </c>
      <c r="K47" s="132"/>
      <c r="L47" s="285">
        <v>39934</v>
      </c>
      <c r="M47" s="173">
        <v>1279.4925537109375</v>
      </c>
      <c r="N47" s="173"/>
      <c r="O47" s="173">
        <v>1258.6175537109375</v>
      </c>
      <c r="P47" s="173">
        <v>1300.3675537109375</v>
      </c>
      <c r="R47" s="285">
        <v>39934</v>
      </c>
      <c r="S47" s="173">
        <v>941.35162353515625</v>
      </c>
      <c r="T47" s="173"/>
      <c r="U47" s="173">
        <v>915.13177490234375</v>
      </c>
      <c r="V47" s="173">
        <v>967.57147216796875</v>
      </c>
      <c r="X47" s="285">
        <v>39934</v>
      </c>
      <c r="Y47" s="173">
        <v>144.02658081054688</v>
      </c>
      <c r="Z47" s="173"/>
      <c r="AA47" s="173">
        <v>135.19635009765625</v>
      </c>
      <c r="AB47" s="173">
        <v>152.8568115234375</v>
      </c>
      <c r="AD47" s="285">
        <v>39934</v>
      </c>
      <c r="AE47" s="173">
        <v>2220.84423828125</v>
      </c>
      <c r="AF47" s="173"/>
      <c r="AG47" s="173">
        <v>2184.837646484375</v>
      </c>
      <c r="AH47" s="173">
        <v>2256.850830078125</v>
      </c>
      <c r="AJ47" s="285">
        <v>39934</v>
      </c>
      <c r="AK47" s="173">
        <v>878.3974609375</v>
      </c>
      <c r="AL47" s="173"/>
      <c r="AM47" s="173">
        <v>862.005615234375</v>
      </c>
      <c r="AN47" s="173">
        <v>894.789306640625</v>
      </c>
    </row>
    <row r="48" spans="2:40">
      <c r="F48" s="285">
        <v>39965</v>
      </c>
      <c r="G48" s="173">
        <v>3927.431884765625</v>
      </c>
      <c r="H48" s="173"/>
      <c r="I48" s="173">
        <v>3898.0517578125</v>
      </c>
      <c r="J48" s="173">
        <v>3956.81201171875</v>
      </c>
      <c r="K48" s="132"/>
      <c r="L48" s="285">
        <v>39965</v>
      </c>
      <c r="M48" s="173">
        <v>1273.3603515625</v>
      </c>
      <c r="N48" s="173"/>
      <c r="O48" s="173">
        <v>1252.4013671875</v>
      </c>
      <c r="P48" s="173">
        <v>1294.3193359375</v>
      </c>
      <c r="R48" s="285">
        <v>39965</v>
      </c>
      <c r="S48" s="173">
        <v>934.7783203125</v>
      </c>
      <c r="T48" s="173"/>
      <c r="U48" s="173">
        <v>908.452880859375</v>
      </c>
      <c r="V48" s="173">
        <v>961.103759765625</v>
      </c>
      <c r="X48" s="285">
        <v>39965</v>
      </c>
      <c r="Y48" s="173">
        <v>143.58903503417969</v>
      </c>
      <c r="Z48" s="173"/>
      <c r="AA48" s="173">
        <v>134.72323608398438</v>
      </c>
      <c r="AB48" s="173">
        <v>152.454833984375</v>
      </c>
      <c r="AD48" s="285">
        <v>39965</v>
      </c>
      <c r="AE48" s="173">
        <v>2208.138671875</v>
      </c>
      <c r="AF48" s="173"/>
      <c r="AG48" s="173">
        <v>2171.987060546875</v>
      </c>
      <c r="AH48" s="173">
        <v>2244.290283203125</v>
      </c>
      <c r="AJ48" s="285">
        <v>39965</v>
      </c>
      <c r="AK48" s="173">
        <v>873.51824951171875</v>
      </c>
      <c r="AL48" s="173"/>
      <c r="AM48" s="173">
        <v>857.06036376953125</v>
      </c>
      <c r="AN48" s="173">
        <v>889.97613525390625</v>
      </c>
    </row>
    <row r="49" spans="6:40">
      <c r="F49" s="285">
        <v>39995</v>
      </c>
      <c r="G49" s="173">
        <v>3918.373291015625</v>
      </c>
      <c r="H49" s="173"/>
      <c r="I49" s="173">
        <v>3888.902587890625</v>
      </c>
      <c r="J49" s="173">
        <v>3947.843994140625</v>
      </c>
      <c r="K49" s="132"/>
      <c r="L49" s="285">
        <v>39995</v>
      </c>
      <c r="M49" s="173">
        <v>1267.3297119140625</v>
      </c>
      <c r="N49" s="173"/>
      <c r="O49" s="173">
        <v>1246.30615234375</v>
      </c>
      <c r="P49" s="173">
        <v>1288.353271484375</v>
      </c>
      <c r="R49" s="285">
        <v>39995</v>
      </c>
      <c r="S49" s="173">
        <v>928.39349365234375</v>
      </c>
      <c r="T49" s="173"/>
      <c r="U49" s="173">
        <v>901.98699951171875</v>
      </c>
      <c r="V49" s="173">
        <v>954.79998779296875</v>
      </c>
      <c r="X49" s="285">
        <v>39995</v>
      </c>
      <c r="Y49" s="173">
        <v>143.12896728515625</v>
      </c>
      <c r="Z49" s="173"/>
      <c r="AA49" s="173">
        <v>134.23587036132813</v>
      </c>
      <c r="AB49" s="173">
        <v>152.02206420898438</v>
      </c>
      <c r="AD49" s="285">
        <v>39995</v>
      </c>
      <c r="AE49" s="173">
        <v>2195.72314453125</v>
      </c>
      <c r="AF49" s="173"/>
      <c r="AG49" s="173">
        <v>2159.460205078125</v>
      </c>
      <c r="AH49" s="173">
        <v>2231.986083984375</v>
      </c>
      <c r="AJ49" s="285">
        <v>39995</v>
      </c>
      <c r="AK49" s="173">
        <v>868.79656982421875</v>
      </c>
      <c r="AL49" s="173"/>
      <c r="AM49" s="173">
        <v>852.28802490234375</v>
      </c>
      <c r="AN49" s="173">
        <v>885.30511474609375</v>
      </c>
    </row>
    <row r="50" spans="6:40">
      <c r="F50" s="285">
        <v>40026</v>
      </c>
      <c r="G50" s="173">
        <v>3909.547119140625</v>
      </c>
      <c r="H50" s="173"/>
      <c r="I50" s="173">
        <v>3880.01806640625</v>
      </c>
      <c r="J50" s="173">
        <v>3939.076171875</v>
      </c>
      <c r="K50" s="132"/>
      <c r="L50" s="285">
        <v>40026</v>
      </c>
      <c r="M50" s="173">
        <v>1261.4000244140625</v>
      </c>
      <c r="N50" s="173"/>
      <c r="O50" s="173">
        <v>1240.334716796875</v>
      </c>
      <c r="P50" s="173">
        <v>1282.46533203125</v>
      </c>
      <c r="R50" s="285">
        <v>40026</v>
      </c>
      <c r="S50" s="173">
        <v>922.19842529296875</v>
      </c>
      <c r="T50" s="173"/>
      <c r="U50" s="173">
        <v>895.73944091796875</v>
      </c>
      <c r="V50" s="173">
        <v>948.65740966796875</v>
      </c>
      <c r="X50" s="285">
        <v>40026</v>
      </c>
      <c r="Y50" s="173">
        <v>142.64590454101563</v>
      </c>
      <c r="Z50" s="173"/>
      <c r="AA50" s="173">
        <v>133.73513793945313</v>
      </c>
      <c r="AB50" s="173">
        <v>151.55667114257813</v>
      </c>
      <c r="AD50" s="285">
        <v>40026</v>
      </c>
      <c r="AE50" s="173">
        <v>2183.598388671875</v>
      </c>
      <c r="AF50" s="173"/>
      <c r="AG50" s="173">
        <v>2147.263427734375</v>
      </c>
      <c r="AH50" s="173">
        <v>2219.933349609375</v>
      </c>
      <c r="AJ50" s="285">
        <v>40026</v>
      </c>
      <c r="AK50" s="173">
        <v>864.23406982421875</v>
      </c>
      <c r="AL50" s="173"/>
      <c r="AM50" s="173">
        <v>847.69268798828125</v>
      </c>
      <c r="AN50" s="173">
        <v>880.77545166015625</v>
      </c>
    </row>
    <row r="51" spans="6:40">
      <c r="F51" s="285">
        <v>40057</v>
      </c>
      <c r="G51" s="173">
        <v>3900.953857421875</v>
      </c>
      <c r="H51" s="173"/>
      <c r="I51" s="173">
        <v>3871.401611328125</v>
      </c>
      <c r="J51" s="173">
        <v>3930.506103515625</v>
      </c>
      <c r="K51" s="132"/>
      <c r="L51" s="285">
        <v>40057</v>
      </c>
      <c r="M51" s="173">
        <v>1255.571044921875</v>
      </c>
      <c r="N51" s="173"/>
      <c r="O51" s="173">
        <v>1234.4892578125</v>
      </c>
      <c r="P51" s="173">
        <v>1276.65283203125</v>
      </c>
      <c r="R51" s="285">
        <v>40057</v>
      </c>
      <c r="S51" s="173">
        <v>916.19439697265625</v>
      </c>
      <c r="T51" s="173"/>
      <c r="U51" s="173">
        <v>889.7147216796875</v>
      </c>
      <c r="V51" s="173">
        <v>942.674072265625</v>
      </c>
      <c r="X51" s="285">
        <v>40057</v>
      </c>
      <c r="Y51" s="173">
        <v>142.13941955566406</v>
      </c>
      <c r="Z51" s="173"/>
      <c r="AA51" s="173">
        <v>133.22169494628906</v>
      </c>
      <c r="AB51" s="173">
        <v>151.05714416503906</v>
      </c>
      <c r="AD51" s="285">
        <v>40057</v>
      </c>
      <c r="AE51" s="173">
        <v>2171.765380859375</v>
      </c>
      <c r="AF51" s="173"/>
      <c r="AG51" s="173">
        <v>2135.402099609375</v>
      </c>
      <c r="AH51" s="173">
        <v>2208.128662109375</v>
      </c>
      <c r="AJ51" s="285">
        <v>40057</v>
      </c>
      <c r="AK51" s="173">
        <v>859.83209228515625</v>
      </c>
      <c r="AL51" s="173"/>
      <c r="AM51" s="173">
        <v>843.27783203125</v>
      </c>
      <c r="AN51" s="173">
        <v>876.3863525390625</v>
      </c>
    </row>
    <row r="52" spans="6:40">
      <c r="F52" s="285">
        <v>40087</v>
      </c>
      <c r="G52" s="173">
        <v>3892.59423828125</v>
      </c>
      <c r="H52" s="173"/>
      <c r="I52" s="173">
        <v>3863.056884765625</v>
      </c>
      <c r="J52" s="173">
        <v>3922.131591796875</v>
      </c>
      <c r="K52" s="132"/>
      <c r="L52" s="285">
        <v>40087</v>
      </c>
      <c r="M52" s="173">
        <v>1249.8421630859375</v>
      </c>
      <c r="N52" s="173"/>
      <c r="O52" s="173">
        <v>1228.77099609375</v>
      </c>
      <c r="P52" s="173">
        <v>1270.913330078125</v>
      </c>
      <c r="R52" s="285">
        <v>40087</v>
      </c>
      <c r="S52" s="173">
        <v>910.38238525390625</v>
      </c>
      <c r="T52" s="173"/>
      <c r="U52" s="173">
        <v>883.9161376953125</v>
      </c>
      <c r="V52" s="173">
        <v>936.8486328125</v>
      </c>
      <c r="X52" s="285">
        <v>40087</v>
      </c>
      <c r="Y52" s="173">
        <v>141.60916137695313</v>
      </c>
      <c r="Z52" s="173"/>
      <c r="AA52" s="173">
        <v>132.69595336914063</v>
      </c>
      <c r="AB52" s="173">
        <v>150.52236938476563</v>
      </c>
      <c r="AD52" s="285">
        <v>40087</v>
      </c>
      <c r="AE52" s="173">
        <v>2160.224609375</v>
      </c>
      <c r="AF52" s="173"/>
      <c r="AG52" s="173">
        <v>2123.879638671875</v>
      </c>
      <c r="AH52" s="173">
        <v>2196.569580078125</v>
      </c>
      <c r="AJ52" s="285">
        <v>40087</v>
      </c>
      <c r="AK52" s="173">
        <v>855.591796875</v>
      </c>
      <c r="AL52" s="173"/>
      <c r="AM52" s="173">
        <v>839.0458984375</v>
      </c>
      <c r="AN52" s="173">
        <v>872.1376953125</v>
      </c>
    </row>
    <row r="53" spans="6:40">
      <c r="F53" s="285">
        <v>40118</v>
      </c>
      <c r="G53" s="173">
        <v>3884.46826171875</v>
      </c>
      <c r="H53" s="173"/>
      <c r="I53" s="173">
        <v>3854.985595703125</v>
      </c>
      <c r="J53" s="173">
        <v>3913.950927734375</v>
      </c>
      <c r="K53" s="132"/>
      <c r="L53" s="285">
        <v>40118</v>
      </c>
      <c r="M53" s="173">
        <v>1244.212890625</v>
      </c>
      <c r="N53" s="173"/>
      <c r="O53" s="173">
        <v>1223.1806640625</v>
      </c>
      <c r="P53" s="173">
        <v>1265.2451171875</v>
      </c>
      <c r="R53" s="285">
        <v>40118</v>
      </c>
      <c r="S53" s="173">
        <v>904.76318359375</v>
      </c>
      <c r="T53" s="173"/>
      <c r="U53" s="173">
        <v>878.3458251953125</v>
      </c>
      <c r="V53" s="173">
        <v>931.1805419921875</v>
      </c>
      <c r="X53" s="285">
        <v>40118</v>
      </c>
      <c r="Y53" s="173">
        <v>141.05474853515625</v>
      </c>
      <c r="Z53" s="173"/>
      <c r="AA53" s="173">
        <v>132.15800476074219</v>
      </c>
      <c r="AB53" s="173">
        <v>149.95149230957031</v>
      </c>
      <c r="AD53" s="285">
        <v>40118</v>
      </c>
      <c r="AE53" s="173">
        <v>2148.97607421875</v>
      </c>
      <c r="AF53" s="173"/>
      <c r="AG53" s="173">
        <v>2112.6982421875</v>
      </c>
      <c r="AH53" s="173">
        <v>2185.25390625</v>
      </c>
      <c r="AJ53" s="285">
        <v>40118</v>
      </c>
      <c r="AK53" s="173">
        <v>851.514404296875</v>
      </c>
      <c r="AL53" s="173"/>
      <c r="AM53" s="173">
        <v>834.99908447265625</v>
      </c>
      <c r="AN53" s="173">
        <v>868.02972412109375</v>
      </c>
    </row>
    <row r="54" spans="6:40">
      <c r="F54" s="285">
        <v>40148</v>
      </c>
      <c r="G54" s="173">
        <v>3876.576171875</v>
      </c>
      <c r="H54" s="173"/>
      <c r="I54" s="173">
        <v>3847.188232421875</v>
      </c>
      <c r="J54" s="173">
        <v>3905.964111328125</v>
      </c>
      <c r="K54" s="132"/>
      <c r="L54" s="285">
        <v>40148</v>
      </c>
      <c r="M54" s="173">
        <v>1238.6827392578125</v>
      </c>
      <c r="N54" s="173"/>
      <c r="O54" s="173">
        <v>1217.7181396484375</v>
      </c>
      <c r="P54" s="173">
        <v>1259.6473388671875</v>
      </c>
      <c r="R54" s="285">
        <v>40148</v>
      </c>
      <c r="S54" s="173">
        <v>899.3375244140625</v>
      </c>
      <c r="T54" s="173"/>
      <c r="U54" s="173">
        <v>873.00506591796875</v>
      </c>
      <c r="V54" s="173">
        <v>925.66998291015625</v>
      </c>
      <c r="X54" s="285">
        <v>40148</v>
      </c>
      <c r="Y54" s="173">
        <v>140.47589111328125</v>
      </c>
      <c r="Z54" s="173"/>
      <c r="AA54" s="173">
        <v>131.60772705078125</v>
      </c>
      <c r="AB54" s="173">
        <v>149.34405517578125</v>
      </c>
      <c r="AD54" s="285">
        <v>40148</v>
      </c>
      <c r="AE54" s="173">
        <v>2138.020263671875</v>
      </c>
      <c r="AF54" s="173"/>
      <c r="AG54" s="173">
        <v>2101.859130859375</v>
      </c>
      <c r="AH54" s="173">
        <v>2174.181396484375</v>
      </c>
      <c r="AJ54" s="285">
        <v>40148</v>
      </c>
      <c r="AK54" s="173">
        <v>847.60076904296875</v>
      </c>
      <c r="AL54" s="173"/>
      <c r="AM54" s="173">
        <v>831.13848876953125</v>
      </c>
      <c r="AN54" s="173">
        <v>864.06304931640625</v>
      </c>
    </row>
    <row r="55" spans="6:40">
      <c r="F55" s="285">
        <v>40179</v>
      </c>
      <c r="G55" s="173">
        <v>3868.91796875</v>
      </c>
      <c r="H55" s="173"/>
      <c r="I55" s="173">
        <v>3839.664306640625</v>
      </c>
      <c r="J55" s="173">
        <v>3898.171630859375</v>
      </c>
      <c r="K55" s="132"/>
      <c r="L55" s="285">
        <v>40179</v>
      </c>
      <c r="M55" s="173">
        <v>1233.2510986328125</v>
      </c>
      <c r="N55" s="173"/>
      <c r="O55" s="173">
        <v>1212.38232421875</v>
      </c>
      <c r="P55" s="173">
        <v>1254.119873046875</v>
      </c>
      <c r="R55" s="285">
        <v>40179</v>
      </c>
      <c r="S55" s="173">
        <v>894.10595703125</v>
      </c>
      <c r="T55" s="173"/>
      <c r="U55" s="173">
        <v>867.8939208984375</v>
      </c>
      <c r="V55" s="173">
        <v>920.3179931640625</v>
      </c>
      <c r="X55" s="285">
        <v>40179</v>
      </c>
      <c r="Y55" s="173">
        <v>139.87228393554688</v>
      </c>
      <c r="Z55" s="173"/>
      <c r="AA55" s="173">
        <v>131.044677734375</v>
      </c>
      <c r="AB55" s="173">
        <v>148.69989013671875</v>
      </c>
      <c r="AD55" s="285">
        <v>40179</v>
      </c>
      <c r="AE55" s="173">
        <v>2127.35693359375</v>
      </c>
      <c r="AF55" s="173"/>
      <c r="AG55" s="173">
        <v>2091.361083984375</v>
      </c>
      <c r="AH55" s="173">
        <v>2163.352783203125</v>
      </c>
      <c r="AJ55" s="285">
        <v>40179</v>
      </c>
      <c r="AK55" s="173">
        <v>843.8516845703125</v>
      </c>
      <c r="AL55" s="173"/>
      <c r="AM55" s="173">
        <v>827.4647216796875</v>
      </c>
      <c r="AN55" s="173">
        <v>860.2386474609375</v>
      </c>
    </row>
    <row r="56" spans="6:40">
      <c r="F56" s="285">
        <v>40210</v>
      </c>
      <c r="G56" s="173">
        <v>3861.493896484375</v>
      </c>
      <c r="H56" s="173"/>
      <c r="I56" s="173">
        <v>3832.41259765625</v>
      </c>
      <c r="J56" s="173">
        <v>3890.5751953125</v>
      </c>
      <c r="K56" s="132"/>
      <c r="L56" s="285">
        <v>40210</v>
      </c>
      <c r="M56" s="173">
        <v>1227.9173583984375</v>
      </c>
      <c r="N56" s="173"/>
      <c r="O56" s="173">
        <v>1207.171630859375</v>
      </c>
      <c r="P56" s="173">
        <v>1248.6630859375</v>
      </c>
      <c r="R56" s="285">
        <v>40210</v>
      </c>
      <c r="S56" s="173">
        <v>889.06903076171875</v>
      </c>
      <c r="T56" s="173"/>
      <c r="U56" s="173">
        <v>863.011474609375</v>
      </c>
      <c r="V56" s="173">
        <v>915.1265869140625</v>
      </c>
      <c r="X56" s="285">
        <v>40210</v>
      </c>
      <c r="Y56" s="173">
        <v>139.24368286132813</v>
      </c>
      <c r="Z56" s="173"/>
      <c r="AA56" s="173">
        <v>130.46809387207031</v>
      </c>
      <c r="AB56" s="173">
        <v>148.01927185058594</v>
      </c>
      <c r="AD56" s="285">
        <v>40210</v>
      </c>
      <c r="AE56" s="173">
        <v>2116.986328125</v>
      </c>
      <c r="AF56" s="173"/>
      <c r="AG56" s="173">
        <v>2081.20263671875</v>
      </c>
      <c r="AH56" s="173">
        <v>2152.77001953125</v>
      </c>
      <c r="AJ56" s="285">
        <v>40210</v>
      </c>
      <c r="AK56" s="173">
        <v>840.26788330078125</v>
      </c>
      <c r="AL56" s="173"/>
      <c r="AM56" s="173">
        <v>823.97747802734375</v>
      </c>
      <c r="AN56" s="173">
        <v>856.55828857421875</v>
      </c>
    </row>
    <row r="57" spans="6:40">
      <c r="F57" s="285">
        <v>40238</v>
      </c>
      <c r="G57" s="173">
        <v>3854.3037109375</v>
      </c>
      <c r="H57" s="173"/>
      <c r="I57" s="173">
        <v>3825.43017578125</v>
      </c>
      <c r="J57" s="173">
        <v>3883.17724609375</v>
      </c>
      <c r="K57" s="132"/>
      <c r="L57" s="285">
        <v>40238</v>
      </c>
      <c r="M57" s="173">
        <v>1222.68115234375</v>
      </c>
      <c r="N57" s="173"/>
      <c r="O57" s="173">
        <v>1202.0833740234375</v>
      </c>
      <c r="P57" s="173">
        <v>1243.2789306640625</v>
      </c>
      <c r="R57" s="285">
        <v>40238</v>
      </c>
      <c r="S57" s="173">
        <v>884.22711181640625</v>
      </c>
      <c r="T57" s="173"/>
      <c r="U57" s="173">
        <v>858.35546875</v>
      </c>
      <c r="V57" s="173">
        <v>910.0987548828125</v>
      </c>
      <c r="X57" s="285">
        <v>40238</v>
      </c>
      <c r="Y57" s="173">
        <v>138.58982849121094</v>
      </c>
      <c r="Z57" s="173"/>
      <c r="AA57" s="173">
        <v>129.87687683105469</v>
      </c>
      <c r="AB57" s="173">
        <v>147.30278015136719</v>
      </c>
      <c r="AD57" s="285">
        <v>40238</v>
      </c>
      <c r="AE57" s="173">
        <v>2106.908203125</v>
      </c>
      <c r="AF57" s="173"/>
      <c r="AG57" s="173">
        <v>2071.3798828125</v>
      </c>
      <c r="AH57" s="173">
        <v>2142.4365234375</v>
      </c>
      <c r="AJ57" s="285">
        <v>40238</v>
      </c>
      <c r="AK57" s="173">
        <v>836.8499755859375</v>
      </c>
      <c r="AL57" s="173"/>
      <c r="AM57" s="173">
        <v>820.67584228515625</v>
      </c>
      <c r="AN57" s="173">
        <v>853.02410888671875</v>
      </c>
    </row>
    <row r="58" spans="6:40">
      <c r="F58" s="285">
        <v>40269</v>
      </c>
      <c r="G58" s="173">
        <v>3847.347412109375</v>
      </c>
      <c r="H58" s="173"/>
      <c r="I58" s="173">
        <v>3818.71240234375</v>
      </c>
      <c r="J58" s="173">
        <v>3875.982421875</v>
      </c>
      <c r="K58" s="132"/>
      <c r="L58" s="285">
        <v>40269</v>
      </c>
      <c r="M58" s="173">
        <v>1217.5418701171875</v>
      </c>
      <c r="N58" s="173"/>
      <c r="O58" s="173">
        <v>1197.1142578125</v>
      </c>
      <c r="P58" s="173">
        <v>1237.969482421875</v>
      </c>
      <c r="R58" s="285">
        <v>40269</v>
      </c>
      <c r="S58" s="173">
        <v>879.58038330078125</v>
      </c>
      <c r="T58" s="173"/>
      <c r="U58" s="173">
        <v>853.9224853515625</v>
      </c>
      <c r="V58" s="173">
        <v>905.23828125</v>
      </c>
      <c r="X58" s="285">
        <v>40269</v>
      </c>
      <c r="Y58" s="173">
        <v>137.91053771972656</v>
      </c>
      <c r="Z58" s="173"/>
      <c r="AA58" s="173">
        <v>129.26956176757813</v>
      </c>
      <c r="AB58" s="173">
        <v>146.551513671875</v>
      </c>
      <c r="AD58" s="285">
        <v>40269</v>
      </c>
      <c r="AE58" s="173">
        <v>2097.122314453125</v>
      </c>
      <c r="AF58" s="173"/>
      <c r="AG58" s="173">
        <v>2061.887451171875</v>
      </c>
      <c r="AH58" s="173">
        <v>2132.357177734375</v>
      </c>
      <c r="AJ58" s="285">
        <v>40269</v>
      </c>
      <c r="AK58" s="173">
        <v>833.598388671875</v>
      </c>
      <c r="AL58" s="173"/>
      <c r="AM58" s="173">
        <v>817.557861328125</v>
      </c>
      <c r="AN58" s="173">
        <v>849.638916015625</v>
      </c>
    </row>
    <row r="59" spans="6:40">
      <c r="F59" s="285">
        <v>40299</v>
      </c>
      <c r="G59" s="173">
        <v>3840.62451171875</v>
      </c>
      <c r="H59" s="173"/>
      <c r="I59" s="173">
        <v>3812.25341796875</v>
      </c>
      <c r="J59" s="173">
        <v>3868.99560546875</v>
      </c>
      <c r="K59" s="132"/>
      <c r="L59" s="285">
        <v>40299</v>
      </c>
      <c r="M59" s="173">
        <v>1212.4989013671875</v>
      </c>
      <c r="N59" s="173"/>
      <c r="O59" s="173">
        <v>1192.2596435546875</v>
      </c>
      <c r="P59" s="173">
        <v>1232.7381591796875</v>
      </c>
      <c r="R59" s="285">
        <v>40299</v>
      </c>
      <c r="S59" s="173">
        <v>875.129150390625</v>
      </c>
      <c r="T59" s="173"/>
      <c r="U59" s="173">
        <v>849.707763671875</v>
      </c>
      <c r="V59" s="173">
        <v>900.550537109375</v>
      </c>
      <c r="X59" s="285">
        <v>40299</v>
      </c>
      <c r="Y59" s="173">
        <v>137.20559692382813</v>
      </c>
      <c r="Z59" s="173"/>
      <c r="AA59" s="173">
        <v>128.64427185058594</v>
      </c>
      <c r="AB59" s="173">
        <v>145.76692199707031</v>
      </c>
      <c r="AD59" s="285">
        <v>40299</v>
      </c>
      <c r="AE59" s="173">
        <v>2087.6279296875</v>
      </c>
      <c r="AF59" s="173"/>
      <c r="AG59" s="173">
        <v>2052.7177734375</v>
      </c>
      <c r="AH59" s="173">
        <v>2122.5380859375</v>
      </c>
      <c r="AJ59" s="285">
        <v>40299</v>
      </c>
      <c r="AK59" s="173">
        <v>830.51361083984375</v>
      </c>
      <c r="AL59" s="173"/>
      <c r="AM59" s="173">
        <v>814.62091064453125</v>
      </c>
      <c r="AN59" s="173">
        <v>846.40631103515625</v>
      </c>
    </row>
    <row r="60" spans="6:40">
      <c r="F60" s="285">
        <v>40330</v>
      </c>
      <c r="G60" s="173">
        <v>3834.134521484375</v>
      </c>
      <c r="H60" s="173"/>
      <c r="I60" s="173">
        <v>3806.045654296875</v>
      </c>
      <c r="J60" s="173">
        <v>3862.223388671875</v>
      </c>
      <c r="K60" s="132"/>
      <c r="L60" s="285">
        <v>40330</v>
      </c>
      <c r="M60" s="173">
        <v>1207.5516357421875</v>
      </c>
      <c r="N60" s="173"/>
      <c r="O60" s="173">
        <v>1187.513671875</v>
      </c>
      <c r="P60" s="173">
        <v>1227.589599609375</v>
      </c>
      <c r="R60" s="285">
        <v>40330</v>
      </c>
      <c r="S60" s="173">
        <v>870.87347412109375</v>
      </c>
      <c r="T60" s="173"/>
      <c r="U60" s="173">
        <v>845.7049560546875</v>
      </c>
      <c r="V60" s="173">
        <v>896.0419921875</v>
      </c>
      <c r="X60" s="285">
        <v>40330</v>
      </c>
      <c r="Y60" s="173">
        <v>136.474853515625</v>
      </c>
      <c r="Z60" s="173"/>
      <c r="AA60" s="173">
        <v>127.99868011474609</v>
      </c>
      <c r="AB60" s="173">
        <v>144.95101928710938</v>
      </c>
      <c r="AD60" s="285">
        <v>40330</v>
      </c>
      <c r="AE60" s="173">
        <v>2078.425048828125</v>
      </c>
      <c r="AF60" s="173"/>
      <c r="AG60" s="173">
        <v>2043.8623046875</v>
      </c>
      <c r="AH60" s="173">
        <v>2112.98779296875</v>
      </c>
      <c r="AJ60" s="285">
        <v>40330</v>
      </c>
      <c r="AK60" s="173">
        <v>827.59588623046875</v>
      </c>
      <c r="AL60" s="173"/>
      <c r="AM60" s="173">
        <v>811.86126708984375</v>
      </c>
      <c r="AN60" s="173">
        <v>843.33050537109375</v>
      </c>
    </row>
    <row r="61" spans="6:40">
      <c r="F61" s="285">
        <v>40360</v>
      </c>
      <c r="G61" s="173">
        <v>3827.877685546875</v>
      </c>
      <c r="H61" s="173"/>
      <c r="I61" s="173">
        <v>3800.080322265625</v>
      </c>
      <c r="J61" s="173">
        <v>3855.675048828125</v>
      </c>
      <c r="K61" s="132"/>
      <c r="L61" s="285">
        <v>40360</v>
      </c>
      <c r="M61" s="173">
        <v>1202.6995849609375</v>
      </c>
      <c r="N61" s="173"/>
      <c r="O61" s="173">
        <v>1182.86962890625</v>
      </c>
      <c r="P61" s="173">
        <v>1222.529541015625</v>
      </c>
      <c r="R61" s="285">
        <v>40360</v>
      </c>
      <c r="S61" s="173">
        <v>866.8133544921875</v>
      </c>
      <c r="T61" s="173"/>
      <c r="U61" s="173">
        <v>841.9061279296875</v>
      </c>
      <c r="V61" s="173">
        <v>891.7205810546875</v>
      </c>
      <c r="X61" s="285">
        <v>40360</v>
      </c>
      <c r="Y61" s="173">
        <v>135.71815490722656</v>
      </c>
      <c r="Z61" s="173"/>
      <c r="AA61" s="173">
        <v>127.32997894287109</v>
      </c>
      <c r="AB61" s="173">
        <v>144.1063232421875</v>
      </c>
      <c r="AD61" s="285">
        <v>40360</v>
      </c>
      <c r="AE61" s="173">
        <v>2069.512939453125</v>
      </c>
      <c r="AF61" s="173"/>
      <c r="AG61" s="173">
        <v>2035.3089599609375</v>
      </c>
      <c r="AH61" s="173">
        <v>2103.716796875</v>
      </c>
      <c r="AJ61" s="285">
        <v>40360</v>
      </c>
      <c r="AK61" s="173">
        <v>824.8455810546875</v>
      </c>
      <c r="AL61" s="173"/>
      <c r="AM61" s="173">
        <v>809.27435302734375</v>
      </c>
      <c r="AN61" s="173">
        <v>840.41680908203125</v>
      </c>
    </row>
    <row r="62" spans="6:40">
      <c r="F62" s="285">
        <v>40391</v>
      </c>
      <c r="G62" s="173">
        <v>3821.852783203125</v>
      </c>
      <c r="H62" s="173"/>
      <c r="I62" s="173">
        <v>3794.345703125</v>
      </c>
      <c r="J62" s="173">
        <v>3849.35986328125</v>
      </c>
      <c r="K62" s="132"/>
      <c r="L62" s="285">
        <v>40391</v>
      </c>
      <c r="M62" s="173">
        <v>1197.9422607421875</v>
      </c>
      <c r="N62" s="173"/>
      <c r="O62" s="173">
        <v>1178.3194580078125</v>
      </c>
      <c r="P62" s="173">
        <v>1217.5650634765625</v>
      </c>
      <c r="R62" s="285">
        <v>40391</v>
      </c>
      <c r="S62" s="173">
        <v>862.94879150390625</v>
      </c>
      <c r="T62" s="173"/>
      <c r="U62" s="173">
        <v>838.30169677734375</v>
      </c>
      <c r="V62" s="173">
        <v>887.59588623046875</v>
      </c>
      <c r="X62" s="285">
        <v>40391</v>
      </c>
      <c r="Y62" s="173">
        <v>134.93533325195313</v>
      </c>
      <c r="Z62" s="173"/>
      <c r="AA62" s="173">
        <v>126.63477325439453</v>
      </c>
      <c r="AB62" s="173">
        <v>143.23590087890625</v>
      </c>
      <c r="AD62" s="285">
        <v>40391</v>
      </c>
      <c r="AE62" s="173">
        <v>2060.89111328125</v>
      </c>
      <c r="AF62" s="173"/>
      <c r="AG62" s="173">
        <v>2027.04443359375</v>
      </c>
      <c r="AH62" s="173">
        <v>2094.73779296875</v>
      </c>
      <c r="AJ62" s="285">
        <v>40391</v>
      </c>
      <c r="AK62" s="173">
        <v>822.2628173828125</v>
      </c>
      <c r="AL62" s="173"/>
      <c r="AM62" s="173">
        <v>806.85418701171875</v>
      </c>
      <c r="AN62" s="173">
        <v>837.67144775390625</v>
      </c>
    </row>
    <row r="63" spans="6:40">
      <c r="F63" s="285">
        <v>40422</v>
      </c>
      <c r="G63" s="173">
        <v>3816.06005859375</v>
      </c>
      <c r="H63" s="173"/>
      <c r="I63" s="173">
        <v>3788.829345703125</v>
      </c>
      <c r="J63" s="173">
        <v>3843.290771484375</v>
      </c>
      <c r="K63" s="132"/>
      <c r="L63" s="285">
        <v>40422</v>
      </c>
      <c r="M63" s="173">
        <v>1193.2789306640625</v>
      </c>
      <c r="N63" s="173"/>
      <c r="O63" s="173">
        <v>1173.853271484375</v>
      </c>
      <c r="P63" s="173">
        <v>1212.70458984375</v>
      </c>
      <c r="R63" s="285">
        <v>40422</v>
      </c>
      <c r="S63" s="173">
        <v>859.27978515625</v>
      </c>
      <c r="T63" s="173"/>
      <c r="U63" s="173">
        <v>834.88037109375</v>
      </c>
      <c r="V63" s="173">
        <v>883.67919921875</v>
      </c>
      <c r="X63" s="285">
        <v>40422</v>
      </c>
      <c r="Y63" s="173">
        <v>134.12631225585938</v>
      </c>
      <c r="Z63" s="173"/>
      <c r="AA63" s="173">
        <v>125.90914916992188</v>
      </c>
      <c r="AB63" s="173">
        <v>142.34347534179688</v>
      </c>
      <c r="AD63" s="285">
        <v>40422</v>
      </c>
      <c r="AE63" s="173">
        <v>2052.55859375</v>
      </c>
      <c r="AF63" s="173"/>
      <c r="AG63" s="173">
        <v>2019.052001953125</v>
      </c>
      <c r="AH63" s="173">
        <v>2086.065185546875</v>
      </c>
      <c r="AJ63" s="285">
        <v>40422</v>
      </c>
      <c r="AK63" s="173">
        <v>819.84771728515625</v>
      </c>
      <c r="AL63" s="173"/>
      <c r="AM63" s="173">
        <v>804.59393310546875</v>
      </c>
      <c r="AN63" s="173">
        <v>835.10150146484375</v>
      </c>
    </row>
    <row r="64" spans="6:40">
      <c r="F64" s="285">
        <v>40452</v>
      </c>
      <c r="G64" s="173">
        <v>3810.498291015625</v>
      </c>
      <c r="H64" s="173"/>
      <c r="I64" s="173">
        <v>3783.515380859375</v>
      </c>
      <c r="J64" s="173">
        <v>3837.481201171875</v>
      </c>
      <c r="K64" s="132"/>
      <c r="L64" s="285">
        <v>40452</v>
      </c>
      <c r="M64" s="173">
        <v>1188.709228515625</v>
      </c>
      <c r="N64" s="173"/>
      <c r="O64" s="173">
        <v>1169.4603271484375</v>
      </c>
      <c r="P64" s="173">
        <v>1207.9581298828125</v>
      </c>
      <c r="R64" s="285">
        <v>40452</v>
      </c>
      <c r="S64" s="173">
        <v>855.8060302734375</v>
      </c>
      <c r="T64" s="173"/>
      <c r="U64" s="173">
        <v>831.6285400390625</v>
      </c>
      <c r="V64" s="173">
        <v>879.9835205078125</v>
      </c>
      <c r="X64" s="285">
        <v>40452</v>
      </c>
      <c r="Y64" s="173">
        <v>133.29093933105469</v>
      </c>
      <c r="Z64" s="173"/>
      <c r="AA64" s="173">
        <v>125.14853668212891</v>
      </c>
      <c r="AB64" s="173">
        <v>141.43333435058594</v>
      </c>
      <c r="AD64" s="285">
        <v>40452</v>
      </c>
      <c r="AE64" s="173">
        <v>2044.5152587890625</v>
      </c>
      <c r="AF64" s="173"/>
      <c r="AG64" s="173">
        <v>2011.3134765625</v>
      </c>
      <c r="AH64" s="173">
        <v>2077.717041015625</v>
      </c>
      <c r="AJ64" s="285">
        <v>40452</v>
      </c>
      <c r="AK64" s="173">
        <v>817.600341796875</v>
      </c>
      <c r="AL64" s="173"/>
      <c r="AM64" s="173">
        <v>802.4853515625</v>
      </c>
      <c r="AN64" s="173">
        <v>832.71533203125</v>
      </c>
    </row>
    <row r="65" spans="6:40">
      <c r="F65" s="285">
        <v>40483</v>
      </c>
      <c r="G65" s="173">
        <v>3805.16748046875</v>
      </c>
      <c r="H65" s="173"/>
      <c r="I65" s="173">
        <v>3778.386962890625</v>
      </c>
      <c r="J65" s="173">
        <v>3831.947998046875</v>
      </c>
      <c r="K65" s="132"/>
      <c r="L65" s="285">
        <v>40483</v>
      </c>
      <c r="M65" s="173">
        <v>1184.2322998046875</v>
      </c>
      <c r="N65" s="173"/>
      <c r="O65" s="173">
        <v>1165.127685546875</v>
      </c>
      <c r="P65" s="173">
        <v>1203.3369140625</v>
      </c>
      <c r="R65" s="285">
        <v>40483</v>
      </c>
      <c r="S65" s="173">
        <v>852.52752685546875</v>
      </c>
      <c r="T65" s="173"/>
      <c r="U65" s="173">
        <v>828.5313720703125</v>
      </c>
      <c r="V65" s="173">
        <v>876.523681640625</v>
      </c>
      <c r="X65" s="285">
        <v>40483</v>
      </c>
      <c r="Y65" s="173">
        <v>132.42915344238281</v>
      </c>
      <c r="Z65" s="173"/>
      <c r="AA65" s="173">
        <v>124.34781646728516</v>
      </c>
      <c r="AB65" s="173">
        <v>140.51048278808594</v>
      </c>
      <c r="AD65" s="285">
        <v>40483</v>
      </c>
      <c r="AE65" s="173">
        <v>2036.7598876953125</v>
      </c>
      <c r="AF65" s="173"/>
      <c r="AG65" s="173">
        <v>2003.80712890625</v>
      </c>
      <c r="AH65" s="173">
        <v>2069.712646484375</v>
      </c>
      <c r="AJ65" s="285">
        <v>40483</v>
      </c>
      <c r="AK65" s="173">
        <v>815.520751953125</v>
      </c>
      <c r="AL65" s="173"/>
      <c r="AM65" s="173">
        <v>800.51910400390625</v>
      </c>
      <c r="AN65" s="173">
        <v>830.52239990234375</v>
      </c>
    </row>
    <row r="66" spans="6:40">
      <c r="F66" s="285">
        <v>40513</v>
      </c>
      <c r="G66" s="173">
        <v>3800.06689453125</v>
      </c>
      <c r="H66" s="173"/>
      <c r="I66" s="173">
        <v>3773.4248046875</v>
      </c>
      <c r="J66" s="173">
        <v>3826.708984375</v>
      </c>
      <c r="K66" s="132"/>
      <c r="L66" s="285">
        <v>40513</v>
      </c>
      <c r="M66" s="173">
        <v>1179.847900390625</v>
      </c>
      <c r="N66" s="173"/>
      <c r="O66" s="173">
        <v>1160.842041015625</v>
      </c>
      <c r="P66" s="173">
        <v>1198.853759765625</v>
      </c>
      <c r="R66" s="285">
        <v>40513</v>
      </c>
      <c r="S66" s="173">
        <v>849.44390869140625</v>
      </c>
      <c r="T66" s="173"/>
      <c r="U66" s="173">
        <v>825.57171630859375</v>
      </c>
      <c r="V66" s="173">
        <v>873.31610107421875</v>
      </c>
      <c r="X66" s="285">
        <v>40513</v>
      </c>
      <c r="Y66" s="173">
        <v>131.54086303710938</v>
      </c>
      <c r="Z66" s="173"/>
      <c r="AA66" s="173">
        <v>123.50127410888672</v>
      </c>
      <c r="AB66" s="173">
        <v>139.5804443359375</v>
      </c>
      <c r="AD66" s="285">
        <v>40513</v>
      </c>
      <c r="AE66" s="173">
        <v>2029.2918701171875</v>
      </c>
      <c r="AF66" s="173"/>
      <c r="AG66" s="173">
        <v>1996.50927734375</v>
      </c>
      <c r="AH66" s="173">
        <v>2062.074462890625</v>
      </c>
      <c r="AJ66" s="285">
        <v>40513</v>
      </c>
      <c r="AK66" s="173">
        <v>813.60882568359375</v>
      </c>
      <c r="AL66" s="173"/>
      <c r="AM66" s="173">
        <v>798.6846923828125</v>
      </c>
      <c r="AN66" s="173">
        <v>828.532958984375</v>
      </c>
    </row>
    <row r="67" spans="6:40">
      <c r="F67" s="285">
        <v>40544</v>
      </c>
      <c r="G67" s="173">
        <v>3795.195556640625</v>
      </c>
      <c r="H67" s="173"/>
      <c r="I67" s="173">
        <v>3768.607421875</v>
      </c>
      <c r="J67" s="173">
        <v>3821.78369140625</v>
      </c>
      <c r="K67" s="132"/>
      <c r="L67" s="285">
        <v>40544</v>
      </c>
      <c r="M67" s="173">
        <v>1175.555419921875</v>
      </c>
      <c r="N67" s="173"/>
      <c r="O67" s="173">
        <v>1156.5882568359375</v>
      </c>
      <c r="P67" s="173">
        <v>1194.5225830078125</v>
      </c>
      <c r="R67" s="285">
        <v>40544</v>
      </c>
      <c r="S67" s="173">
        <v>846.554931640625</v>
      </c>
      <c r="T67" s="173"/>
      <c r="U67" s="173">
        <v>822.7313232421875</v>
      </c>
      <c r="V67" s="173">
        <v>870.3785400390625</v>
      </c>
      <c r="X67" s="285">
        <v>40544</v>
      </c>
      <c r="Y67" s="173">
        <v>130.62599182128906</v>
      </c>
      <c r="Z67" s="173"/>
      <c r="AA67" s="173">
        <v>122.60275268554688</v>
      </c>
      <c r="AB67" s="173">
        <v>138.64923095703125</v>
      </c>
      <c r="AD67" s="285">
        <v>40544</v>
      </c>
      <c r="AE67" s="173">
        <v>2022.1103515625</v>
      </c>
      <c r="AF67" s="173"/>
      <c r="AG67" s="173">
        <v>1989.3944091796875</v>
      </c>
      <c r="AH67" s="173">
        <v>2054.826171875</v>
      </c>
      <c r="AJ67" s="285">
        <v>40544</v>
      </c>
      <c r="AK67" s="173">
        <v>811.8646240234375</v>
      </c>
      <c r="AL67" s="173"/>
      <c r="AM67" s="173">
        <v>796.9708251953125</v>
      </c>
      <c r="AN67" s="173">
        <v>826.7584228515625</v>
      </c>
    </row>
    <row r="68" spans="6:40">
      <c r="F68" s="285">
        <v>40575</v>
      </c>
      <c r="G68" s="173">
        <v>3790.552978515625</v>
      </c>
      <c r="H68" s="173"/>
      <c r="I68" s="173">
        <v>3763.913818359375</v>
      </c>
      <c r="J68" s="173">
        <v>3817.192138671875</v>
      </c>
      <c r="K68" s="132"/>
      <c r="L68" s="285">
        <v>40575</v>
      </c>
      <c r="M68" s="173">
        <v>1171.3541259765625</v>
      </c>
      <c r="N68" s="173"/>
      <c r="O68" s="173">
        <v>1152.350341796875</v>
      </c>
      <c r="P68" s="173">
        <v>1190.35791015625</v>
      </c>
      <c r="R68" s="285">
        <v>40575</v>
      </c>
      <c r="S68" s="173">
        <v>843.86029052734375</v>
      </c>
      <c r="T68" s="173"/>
      <c r="U68" s="173">
        <v>819.99072265625</v>
      </c>
      <c r="V68" s="173">
        <v>867.7298583984375</v>
      </c>
      <c r="X68" s="285">
        <v>40575</v>
      </c>
      <c r="Y68" s="173">
        <v>129.68449401855469</v>
      </c>
      <c r="Z68" s="173"/>
      <c r="AA68" s="173">
        <v>121.64578247070313</v>
      </c>
      <c r="AB68" s="173">
        <v>137.72320556640625</v>
      </c>
      <c r="AD68" s="285">
        <v>40575</v>
      </c>
      <c r="AE68" s="173">
        <v>2015.21435546875</v>
      </c>
      <c r="AF68" s="173"/>
      <c r="AG68" s="173">
        <v>1982.435302734375</v>
      </c>
      <c r="AH68" s="173">
        <v>2047.993408203125</v>
      </c>
      <c r="AJ68" s="285">
        <v>40575</v>
      </c>
      <c r="AK68" s="173">
        <v>810.2879638671875</v>
      </c>
      <c r="AL68" s="173"/>
      <c r="AM68" s="173">
        <v>795.36541748046875</v>
      </c>
      <c r="AN68" s="173">
        <v>825.21051025390625</v>
      </c>
    </row>
    <row r="69" spans="6:40">
      <c r="F69" s="285">
        <v>40603</v>
      </c>
      <c r="G69" s="173">
        <v>3786.138671875</v>
      </c>
      <c r="H69" s="173"/>
      <c r="I69" s="173">
        <v>3759.321044921875</v>
      </c>
      <c r="J69" s="173">
        <v>3812.956298828125</v>
      </c>
      <c r="K69" s="132"/>
      <c r="L69" s="285">
        <v>40603</v>
      </c>
      <c r="M69" s="173">
        <v>1167.2435302734375</v>
      </c>
      <c r="N69" s="173"/>
      <c r="O69" s="173">
        <v>1148.112548828125</v>
      </c>
      <c r="P69" s="173">
        <v>1186.37451171875</v>
      </c>
      <c r="R69" s="285">
        <v>40603</v>
      </c>
      <c r="S69" s="173">
        <v>841.35968017578125</v>
      </c>
      <c r="T69" s="173"/>
      <c r="U69" s="173">
        <v>817.33038330078125</v>
      </c>
      <c r="V69" s="173">
        <v>865.38897705078125</v>
      </c>
      <c r="X69" s="285">
        <v>40603</v>
      </c>
      <c r="Y69" s="173">
        <v>128.71629333496094</v>
      </c>
      <c r="Z69" s="173"/>
      <c r="AA69" s="173">
        <v>120.62380218505859</v>
      </c>
      <c r="AB69" s="173">
        <v>136.80879211425781</v>
      </c>
      <c r="AD69" s="285">
        <v>40603</v>
      </c>
      <c r="AE69" s="173">
        <v>2008.603271484375</v>
      </c>
      <c r="AF69" s="173"/>
      <c r="AG69" s="173">
        <v>1975.60498046875</v>
      </c>
      <c r="AH69" s="173">
        <v>2041.6015625</v>
      </c>
      <c r="AJ69" s="285">
        <v>40603</v>
      </c>
      <c r="AK69" s="173">
        <v>808.878662109375</v>
      </c>
      <c r="AL69" s="173"/>
      <c r="AM69" s="173">
        <v>793.85626220703125</v>
      </c>
      <c r="AN69" s="173">
        <v>823.90106201171875</v>
      </c>
    </row>
    <row r="70" spans="6:40">
      <c r="F70" s="285">
        <v>40634</v>
      </c>
      <c r="G70" s="173">
        <v>3781.95166015625</v>
      </c>
      <c r="H70" s="173"/>
      <c r="I70" s="173">
        <v>3754.80810546875</v>
      </c>
      <c r="J70" s="173">
        <v>3809.09521484375</v>
      </c>
      <c r="K70" s="132"/>
      <c r="L70" s="285">
        <v>40634</v>
      </c>
      <c r="M70" s="173">
        <v>1163.22314453125</v>
      </c>
      <c r="N70" s="173"/>
      <c r="O70" s="173">
        <v>1143.859619140625</v>
      </c>
      <c r="P70" s="173">
        <v>1182.586669921875</v>
      </c>
      <c r="R70" s="285">
        <v>40634</v>
      </c>
      <c r="S70" s="173">
        <v>839.05267333984375</v>
      </c>
      <c r="T70" s="173"/>
      <c r="U70" s="173">
        <v>814.731201171875</v>
      </c>
      <c r="V70" s="173">
        <v>863.3741455078125</v>
      </c>
      <c r="X70" s="285">
        <v>40634</v>
      </c>
      <c r="Y70" s="173">
        <v>127.72135162353516</v>
      </c>
      <c r="Z70" s="173"/>
      <c r="AA70" s="173">
        <v>119.53045654296875</v>
      </c>
      <c r="AB70" s="173">
        <v>135.91224670410156</v>
      </c>
      <c r="AD70" s="285">
        <v>40634</v>
      </c>
      <c r="AE70" s="173">
        <v>2002.27587890625</v>
      </c>
      <c r="AF70" s="173"/>
      <c r="AG70" s="173">
        <v>1968.8763427734375</v>
      </c>
      <c r="AH70" s="173">
        <v>2035.6754150390625</v>
      </c>
      <c r="AJ70" s="285">
        <v>40634</v>
      </c>
      <c r="AK70" s="173">
        <v>807.63653564453125</v>
      </c>
      <c r="AL70" s="173"/>
      <c r="AM70" s="173">
        <v>792.4315185546875</v>
      </c>
      <c r="AN70" s="173">
        <v>822.841552734375</v>
      </c>
    </row>
    <row r="71" spans="6:40">
      <c r="F71" s="285">
        <v>40664</v>
      </c>
      <c r="G71" s="173">
        <v>3777.991455078125</v>
      </c>
      <c r="H71" s="173"/>
      <c r="I71" s="173">
        <v>3750.354736328125</v>
      </c>
      <c r="J71" s="173">
        <v>3805.628173828125</v>
      </c>
      <c r="K71" s="132"/>
      <c r="L71" s="285">
        <v>40664</v>
      </c>
      <c r="M71" s="173">
        <v>1159.29248046875</v>
      </c>
      <c r="N71" s="173"/>
      <c r="O71" s="173">
        <v>1139.5770263671875</v>
      </c>
      <c r="P71" s="173">
        <v>1179.0079345703125</v>
      </c>
      <c r="R71" s="285">
        <v>40664</v>
      </c>
      <c r="S71" s="173">
        <v>836.9388427734375</v>
      </c>
      <c r="T71" s="173"/>
      <c r="U71" s="173">
        <v>812.17547607421875</v>
      </c>
      <c r="V71" s="173">
        <v>861.70220947265625</v>
      </c>
      <c r="X71" s="285">
        <v>40664</v>
      </c>
      <c r="Y71" s="173">
        <v>126.69965362548828</v>
      </c>
      <c r="Z71" s="173"/>
      <c r="AA71" s="173">
        <v>118.35992431640625</v>
      </c>
      <c r="AB71" s="173">
        <v>135.03938293457031</v>
      </c>
      <c r="AD71" s="285">
        <v>40664</v>
      </c>
      <c r="AE71" s="173">
        <v>1996.2313232421875</v>
      </c>
      <c r="AF71" s="173"/>
      <c r="AG71" s="173">
        <v>1962.224853515625</v>
      </c>
      <c r="AH71" s="173">
        <v>2030.23779296875</v>
      </c>
      <c r="AJ71" s="285">
        <v>40664</v>
      </c>
      <c r="AK71" s="173">
        <v>806.5614013671875</v>
      </c>
      <c r="AL71" s="173"/>
      <c r="AM71" s="173">
        <v>791.080078125</v>
      </c>
      <c r="AN71" s="173">
        <v>822.042724609375</v>
      </c>
    </row>
    <row r="72" spans="6:40">
      <c r="F72" s="285">
        <v>40695</v>
      </c>
      <c r="G72" s="173">
        <v>3774.257080078125</v>
      </c>
      <c r="H72" s="173"/>
      <c r="I72" s="173">
        <v>3745.943359375</v>
      </c>
      <c r="J72" s="173">
        <v>3802.57080078125</v>
      </c>
      <c r="K72" s="132"/>
      <c r="L72" s="285">
        <v>40695</v>
      </c>
      <c r="M72" s="173">
        <v>1155.450927734375</v>
      </c>
      <c r="N72" s="173"/>
      <c r="O72" s="173">
        <v>1135.2525634765625</v>
      </c>
      <c r="P72" s="173">
        <v>1175.6492919921875</v>
      </c>
      <c r="R72" s="285">
        <v>40695</v>
      </c>
      <c r="S72" s="173">
        <v>835.017822265625</v>
      </c>
      <c r="T72" s="173"/>
      <c r="U72" s="173">
        <v>809.6478271484375</v>
      </c>
      <c r="V72" s="173">
        <v>860.3878173828125</v>
      </c>
      <c r="X72" s="285">
        <v>40695</v>
      </c>
      <c r="Y72" s="173">
        <v>125.65116882324219</v>
      </c>
      <c r="Z72" s="173"/>
      <c r="AA72" s="173">
        <v>117.10715484619141</v>
      </c>
      <c r="AB72" s="173">
        <v>134.19517517089844</v>
      </c>
      <c r="AD72" s="285">
        <v>40695</v>
      </c>
      <c r="AE72" s="173">
        <v>1990.4686279296875</v>
      </c>
      <c r="AF72" s="173"/>
      <c r="AG72" s="173">
        <v>1955.629150390625</v>
      </c>
      <c r="AH72" s="173">
        <v>2025.30810546875</v>
      </c>
      <c r="AJ72" s="285">
        <v>40695</v>
      </c>
      <c r="AK72" s="173">
        <v>805.65301513671875</v>
      </c>
      <c r="AL72" s="173"/>
      <c r="AM72" s="173">
        <v>789.79248046875</v>
      </c>
      <c r="AN72" s="173">
        <v>821.5135498046875</v>
      </c>
    </row>
    <row r="73" spans="6:40">
      <c r="F73" s="285">
        <v>40725</v>
      </c>
      <c r="G73" s="173">
        <v>3770.74755859375</v>
      </c>
      <c r="H73" s="173"/>
      <c r="I73" s="173">
        <v>3741.559814453125</v>
      </c>
      <c r="J73" s="173">
        <v>3799.935302734375</v>
      </c>
      <c r="K73" s="132"/>
      <c r="L73" s="285">
        <v>40725</v>
      </c>
      <c r="M73" s="173">
        <v>1151.6978759765625</v>
      </c>
      <c r="N73" s="173"/>
      <c r="O73" s="173">
        <v>1130.8760986328125</v>
      </c>
      <c r="P73" s="173">
        <v>1172.5196533203125</v>
      </c>
      <c r="R73" s="285">
        <v>40725</v>
      </c>
      <c r="S73" s="173">
        <v>833.2890625</v>
      </c>
      <c r="T73" s="173"/>
      <c r="U73" s="173">
        <v>807.13604736328125</v>
      </c>
      <c r="V73" s="173">
        <v>859.44207763671875</v>
      </c>
      <c r="X73" s="285">
        <v>40725</v>
      </c>
      <c r="Y73" s="173">
        <v>124.57586669921875</v>
      </c>
      <c r="Z73" s="173"/>
      <c r="AA73" s="173">
        <v>115.76814270019531</v>
      </c>
      <c r="AB73" s="173">
        <v>133.38359069824219</v>
      </c>
      <c r="AD73" s="285">
        <v>40725</v>
      </c>
      <c r="AE73" s="173">
        <v>1984.98681640625</v>
      </c>
      <c r="AF73" s="173"/>
      <c r="AG73" s="173">
        <v>1949.072021484375</v>
      </c>
      <c r="AH73" s="173">
        <v>2020.901611328125</v>
      </c>
      <c r="AJ73" s="285">
        <v>40725</v>
      </c>
      <c r="AK73" s="173">
        <v>804.9111328125</v>
      </c>
      <c r="AL73" s="173"/>
      <c r="AM73" s="173">
        <v>788.56103515625</v>
      </c>
      <c r="AN73" s="173">
        <v>821.26123046875</v>
      </c>
    </row>
    <row r="74" spans="6:40">
      <c r="F74" s="285">
        <v>40756</v>
      </c>
      <c r="G74" s="173">
        <v>3767.462646484375</v>
      </c>
      <c r="H74" s="173"/>
      <c r="I74" s="173">
        <v>3737.19482421875</v>
      </c>
      <c r="J74" s="173">
        <v>3797.73046875</v>
      </c>
      <c r="K74" s="132"/>
      <c r="L74" s="285">
        <v>40756</v>
      </c>
      <c r="M74" s="173">
        <v>1148.0328369140625</v>
      </c>
      <c r="N74" s="173"/>
      <c r="O74" s="173">
        <v>1126.4404296875</v>
      </c>
      <c r="P74" s="173">
        <v>1169.625244140625</v>
      </c>
      <c r="R74" s="285">
        <v>40756</v>
      </c>
      <c r="S74" s="173">
        <v>831.752197265625</v>
      </c>
      <c r="T74" s="173"/>
      <c r="U74" s="173">
        <v>804.6312255859375</v>
      </c>
      <c r="V74" s="173">
        <v>858.8731689453125</v>
      </c>
      <c r="X74" s="285">
        <v>40756</v>
      </c>
      <c r="Y74" s="173">
        <v>123.47373962402344</v>
      </c>
      <c r="Z74" s="173"/>
      <c r="AA74" s="173">
        <v>114.34004211425781</v>
      </c>
      <c r="AB74" s="173">
        <v>132.60743713378906</v>
      </c>
      <c r="AD74" s="285">
        <v>40756</v>
      </c>
      <c r="AE74" s="173">
        <v>1979.784912109375</v>
      </c>
      <c r="AF74" s="173"/>
      <c r="AG74" s="173">
        <v>1942.5408935546875</v>
      </c>
      <c r="AH74" s="173">
        <v>2017.0289306640625</v>
      </c>
      <c r="AJ74" s="285">
        <v>40756</v>
      </c>
      <c r="AK74" s="173">
        <v>804.33538818359375</v>
      </c>
      <c r="AL74" s="173"/>
      <c r="AM74" s="173">
        <v>787.38018798828125</v>
      </c>
      <c r="AN74" s="173">
        <v>821.29058837890625</v>
      </c>
    </row>
    <row r="75" spans="6:40">
      <c r="F75" s="285">
        <v>40787</v>
      </c>
      <c r="G75" s="173">
        <v>3764.401123046875</v>
      </c>
      <c r="H75" s="173"/>
      <c r="I75" s="173">
        <v>3732.84130859375</v>
      </c>
      <c r="J75" s="173">
        <v>3795.9609375</v>
      </c>
      <c r="K75" s="132"/>
      <c r="L75" s="285">
        <v>40787</v>
      </c>
      <c r="M75" s="173">
        <v>1144.455322265625</v>
      </c>
      <c r="N75" s="173"/>
      <c r="O75" s="173">
        <v>1121.9412841796875</v>
      </c>
      <c r="P75" s="173">
        <v>1166.9693603515625</v>
      </c>
      <c r="R75" s="285">
        <v>40787</v>
      </c>
      <c r="S75" s="173">
        <v>830.4066162109375</v>
      </c>
      <c r="T75" s="173"/>
      <c r="U75" s="173">
        <v>802.12799072265625</v>
      </c>
      <c r="V75" s="173">
        <v>858.68524169921875</v>
      </c>
      <c r="X75" s="285">
        <v>40787</v>
      </c>
      <c r="Y75" s="173">
        <v>122.34478759765625</v>
      </c>
      <c r="Z75" s="173"/>
      <c r="AA75" s="173">
        <v>112.82121276855469</v>
      </c>
      <c r="AB75" s="173">
        <v>131.86836242675781</v>
      </c>
      <c r="AD75" s="285">
        <v>40787</v>
      </c>
      <c r="AE75" s="173">
        <v>1974.8619384765625</v>
      </c>
      <c r="AF75" s="173"/>
      <c r="AG75" s="173">
        <v>1936.0281982421875</v>
      </c>
      <c r="AH75" s="173">
        <v>2013.6956787109375</v>
      </c>
      <c r="AJ75" s="285">
        <v>40787</v>
      </c>
      <c r="AK75" s="173">
        <v>803.92547607421875</v>
      </c>
      <c r="AL75" s="173"/>
      <c r="AM75" s="173">
        <v>786.24652099609375</v>
      </c>
      <c r="AN75" s="173">
        <v>821.60443115234375</v>
      </c>
    </row>
    <row r="76" spans="6:40">
      <c r="F76" s="285">
        <v>40817</v>
      </c>
      <c r="G76" s="173">
        <v>3761.562255859375</v>
      </c>
      <c r="H76" s="173"/>
      <c r="I76" s="173">
        <v>3728.496826171875</v>
      </c>
      <c r="J76" s="173">
        <v>3794.627685546875</v>
      </c>
      <c r="K76" s="132"/>
      <c r="L76" s="285">
        <v>40817</v>
      </c>
      <c r="M76" s="173">
        <v>1140.9647216796875</v>
      </c>
      <c r="N76" s="173"/>
      <c r="O76" s="173">
        <v>1117.3765869140625</v>
      </c>
      <c r="P76" s="173">
        <v>1164.5528564453125</v>
      </c>
      <c r="R76" s="285">
        <v>40817</v>
      </c>
      <c r="S76" s="173">
        <v>829.25189208984375</v>
      </c>
      <c r="T76" s="173"/>
      <c r="U76" s="173">
        <v>799.624267578125</v>
      </c>
      <c r="V76" s="173">
        <v>858.8795166015625</v>
      </c>
      <c r="X76" s="285">
        <v>40817</v>
      </c>
      <c r="Y76" s="173">
        <v>121.18900299072266</v>
      </c>
      <c r="Z76" s="173"/>
      <c r="AA76" s="173">
        <v>111.21110534667969</v>
      </c>
      <c r="AB76" s="173">
        <v>131.16690063476563</v>
      </c>
      <c r="AD76" s="285">
        <v>40817</v>
      </c>
      <c r="AE76" s="173">
        <v>1970.2166748046875</v>
      </c>
      <c r="AF76" s="173"/>
      <c r="AG76" s="173">
        <v>1929.5303955078125</v>
      </c>
      <c r="AH76" s="173">
        <v>2010.9029541015625</v>
      </c>
      <c r="AJ76" s="285">
        <v>40817</v>
      </c>
      <c r="AK76" s="173">
        <v>803.68109130859375</v>
      </c>
      <c r="AL76" s="173"/>
      <c r="AM76" s="173">
        <v>785.15875244140625</v>
      </c>
      <c r="AN76" s="173">
        <v>822.20343017578125</v>
      </c>
    </row>
    <row r="77" spans="6:40">
      <c r="F77" s="285">
        <v>40848</v>
      </c>
      <c r="G77" s="173">
        <v>3758.9453125</v>
      </c>
      <c r="H77" s="173"/>
      <c r="I77" s="173">
        <v>3724.161865234375</v>
      </c>
      <c r="J77" s="173">
        <v>3793.728759765625</v>
      </c>
      <c r="K77" s="132"/>
      <c r="L77" s="285">
        <v>40848</v>
      </c>
      <c r="M77" s="173">
        <v>1137.5606689453125</v>
      </c>
      <c r="N77" s="173"/>
      <c r="O77" s="173">
        <v>1112.7470703125</v>
      </c>
      <c r="P77" s="173">
        <v>1162.374267578125</v>
      </c>
      <c r="R77" s="285">
        <v>40848</v>
      </c>
      <c r="S77" s="173">
        <v>828.28741455078125</v>
      </c>
      <c r="T77" s="173"/>
      <c r="U77" s="173">
        <v>797.1204833984375</v>
      </c>
      <c r="V77" s="173">
        <v>859.454345703125</v>
      </c>
      <c r="X77" s="285">
        <v>40848</v>
      </c>
      <c r="Y77" s="173">
        <v>120.00639343261719</v>
      </c>
      <c r="Z77" s="173"/>
      <c r="AA77" s="173">
        <v>109.51010894775391</v>
      </c>
      <c r="AB77" s="173">
        <v>130.502685546875</v>
      </c>
      <c r="AD77" s="285">
        <v>40848</v>
      </c>
      <c r="AE77" s="173">
        <v>1965.84814453125</v>
      </c>
      <c r="AF77" s="173"/>
      <c r="AG77" s="173">
        <v>1923.0479736328125</v>
      </c>
      <c r="AH77" s="173">
        <v>2008.6483154296875</v>
      </c>
      <c r="AJ77" s="285">
        <v>40848</v>
      </c>
      <c r="AK77" s="173">
        <v>803.601806640625</v>
      </c>
      <c r="AL77" s="173"/>
      <c r="AM77" s="173">
        <v>784.1171875</v>
      </c>
      <c r="AN77" s="173">
        <v>823.08642578125</v>
      </c>
    </row>
    <row r="78" spans="6:40">
      <c r="F78" s="285">
        <v>40878</v>
      </c>
      <c r="G78" s="173">
        <v>3756.54931640625</v>
      </c>
      <c r="H78" s="173"/>
      <c r="I78" s="173">
        <v>3719.83935546875</v>
      </c>
      <c r="J78" s="173">
        <v>3793.25927734375</v>
      </c>
      <c r="K78" s="132"/>
      <c r="L78" s="285">
        <v>40878</v>
      </c>
      <c r="M78" s="173">
        <v>1134.2425537109375</v>
      </c>
      <c r="N78" s="173"/>
      <c r="O78" s="173">
        <v>1108.0545654296875</v>
      </c>
      <c r="P78" s="173">
        <v>1160.4305419921875</v>
      </c>
      <c r="R78" s="285">
        <v>40878</v>
      </c>
      <c r="S78" s="173">
        <v>827.5126953125</v>
      </c>
      <c r="T78" s="173"/>
      <c r="U78" s="173">
        <v>794.6195068359375</v>
      </c>
      <c r="V78" s="173">
        <v>860.4058837890625</v>
      </c>
      <c r="X78" s="285">
        <v>40878</v>
      </c>
      <c r="Y78" s="173">
        <v>118.79696655273438</v>
      </c>
      <c r="Z78" s="173"/>
      <c r="AA78" s="173">
        <v>107.71932220458984</v>
      </c>
      <c r="AB78" s="173">
        <v>129.87461853027344</v>
      </c>
      <c r="AD78" s="285">
        <v>40878</v>
      </c>
      <c r="AE78" s="173">
        <v>1961.7552490234375</v>
      </c>
      <c r="AF78" s="173"/>
      <c r="AG78" s="173">
        <v>1916.5845947265625</v>
      </c>
      <c r="AH78" s="173">
        <v>2006.9259033203125</v>
      </c>
      <c r="AJ78" s="285">
        <v>40878</v>
      </c>
      <c r="AK78" s="173">
        <v>803.68731689453125</v>
      </c>
      <c r="AL78" s="173"/>
      <c r="AM78" s="173">
        <v>783.12347412109375</v>
      </c>
      <c r="AN78" s="173">
        <v>824.25115966796875</v>
      </c>
    </row>
    <row r="79" spans="6:40">
      <c r="F79" s="285">
        <v>40909</v>
      </c>
      <c r="G79" s="173">
        <v>3754.37353515625</v>
      </c>
      <c r="H79" s="173"/>
      <c r="I79" s="173">
        <v>3715.53369140625</v>
      </c>
      <c r="J79" s="173">
        <v>3793.21337890625</v>
      </c>
      <c r="K79" s="132"/>
      <c r="L79" s="285">
        <v>40909</v>
      </c>
      <c r="M79" s="173">
        <v>1131.0098876953125</v>
      </c>
      <c r="N79" s="173"/>
      <c r="O79" s="173">
        <v>1103.302490234375</v>
      </c>
      <c r="P79" s="173">
        <v>1158.71728515625</v>
      </c>
      <c r="R79" s="285">
        <v>40909</v>
      </c>
      <c r="S79" s="173">
        <v>826.9271240234375</v>
      </c>
      <c r="T79" s="173"/>
      <c r="U79" s="173">
        <v>792.12548828125</v>
      </c>
      <c r="V79" s="173">
        <v>861.728759765625</v>
      </c>
      <c r="X79" s="285">
        <v>40909</v>
      </c>
      <c r="Y79" s="173">
        <v>117.56074523925781</v>
      </c>
      <c r="Z79" s="173"/>
      <c r="AA79" s="173">
        <v>105.84037017822266</v>
      </c>
      <c r="AB79" s="173">
        <v>129.2811279296875</v>
      </c>
      <c r="AD79" s="285">
        <v>40909</v>
      </c>
      <c r="AE79" s="173">
        <v>1957.93701171875</v>
      </c>
      <c r="AF79" s="173"/>
      <c r="AG79" s="173">
        <v>1910.1455078125</v>
      </c>
      <c r="AH79" s="173">
        <v>2005.728515625</v>
      </c>
      <c r="AJ79" s="285">
        <v>40909</v>
      </c>
      <c r="AK79" s="173">
        <v>803.937255859375</v>
      </c>
      <c r="AL79" s="173"/>
      <c r="AM79" s="173">
        <v>782.1802978515625</v>
      </c>
      <c r="AN79" s="173">
        <v>825.6942138671875</v>
      </c>
    </row>
    <row r="80" spans="6:40">
      <c r="F80" s="285">
        <v>40940</v>
      </c>
      <c r="G80" s="173">
        <v>3752.4169921875</v>
      </c>
      <c r="H80" s="173"/>
      <c r="I80" s="173">
        <v>3711.250244140625</v>
      </c>
      <c r="J80" s="173">
        <v>3793.583740234375</v>
      </c>
      <c r="K80" s="132"/>
      <c r="L80" s="285">
        <v>40940</v>
      </c>
      <c r="M80" s="173">
        <v>1127.8621826171875</v>
      </c>
      <c r="N80" s="173"/>
      <c r="O80" s="173">
        <v>1098.4947509765625</v>
      </c>
      <c r="P80" s="173">
        <v>1157.2296142578125</v>
      </c>
      <c r="R80" s="285">
        <v>40940</v>
      </c>
      <c r="S80" s="173">
        <v>826.5301513671875</v>
      </c>
      <c r="T80" s="173"/>
      <c r="U80" s="173">
        <v>789.64349365234375</v>
      </c>
      <c r="V80" s="173">
        <v>863.41680908203125</v>
      </c>
      <c r="X80" s="285">
        <v>40940</v>
      </c>
      <c r="Y80" s="173">
        <v>116.29773712158203</v>
      </c>
      <c r="Z80" s="173"/>
      <c r="AA80" s="173">
        <v>103.87516784667969</v>
      </c>
      <c r="AB80" s="173">
        <v>128.72030639648438</v>
      </c>
      <c r="AD80" s="285">
        <v>40940</v>
      </c>
      <c r="AE80" s="173">
        <v>1954.392333984375</v>
      </c>
      <c r="AF80" s="173"/>
      <c r="AG80" s="173">
        <v>1903.737548828125</v>
      </c>
      <c r="AH80" s="173">
        <v>2005.047119140625</v>
      </c>
      <c r="AJ80" s="285">
        <v>40940</v>
      </c>
      <c r="AK80" s="173">
        <v>804.35113525390625</v>
      </c>
      <c r="AL80" s="173"/>
      <c r="AM80" s="173">
        <v>781.29071044921875</v>
      </c>
      <c r="AN80" s="173">
        <v>827.41156005859375</v>
      </c>
    </row>
    <row r="81" spans="6:40">
      <c r="F81" s="285">
        <v>40969</v>
      </c>
      <c r="G81" s="173">
        <v>3750.67919921875</v>
      </c>
      <c r="H81" s="173"/>
      <c r="I81" s="173">
        <v>3706.9951171875</v>
      </c>
      <c r="J81" s="173">
        <v>3794.36328125</v>
      </c>
      <c r="K81" s="132"/>
      <c r="L81" s="285">
        <v>40969</v>
      </c>
      <c r="M81" s="173">
        <v>1124.798828125</v>
      </c>
      <c r="N81" s="173"/>
      <c r="O81" s="173">
        <v>1093.6357421875</v>
      </c>
      <c r="P81" s="173">
        <v>1155.9619140625</v>
      </c>
      <c r="R81" s="285">
        <v>40969</v>
      </c>
      <c r="S81" s="173">
        <v>826.32122802734375</v>
      </c>
      <c r="T81" s="173"/>
      <c r="U81" s="173">
        <v>787.1790771484375</v>
      </c>
      <c r="V81" s="173">
        <v>865.46337890625</v>
      </c>
      <c r="X81" s="285">
        <v>40969</v>
      </c>
      <c r="Y81" s="173">
        <v>115.00797271728516</v>
      </c>
      <c r="Z81" s="173"/>
      <c r="AA81" s="173">
        <v>101.8258056640625</v>
      </c>
      <c r="AB81" s="173">
        <v>128.19013977050781</v>
      </c>
      <c r="AD81" s="285">
        <v>40969</v>
      </c>
      <c r="AE81" s="173">
        <v>1951.1199951171875</v>
      </c>
      <c r="AF81" s="173"/>
      <c r="AG81" s="173">
        <v>1897.3677978515625</v>
      </c>
      <c r="AH81" s="173">
        <v>2004.8721923828125</v>
      </c>
      <c r="AJ81" s="285">
        <v>40969</v>
      </c>
      <c r="AK81" s="173">
        <v>804.92852783203125</v>
      </c>
      <c r="AL81" s="173"/>
      <c r="AM81" s="173">
        <v>780.4580078125</v>
      </c>
      <c r="AN81" s="173">
        <v>829.3990478515625</v>
      </c>
    </row>
    <row r="82" spans="6:40">
      <c r="F82" s="285">
        <v>41000</v>
      </c>
      <c r="G82" s="173">
        <v>3749.15869140625</v>
      </c>
      <c r="H82" s="173"/>
      <c r="I82" s="173">
        <v>3702.774169921875</v>
      </c>
      <c r="J82" s="173">
        <v>3795.543212890625</v>
      </c>
      <c r="K82" s="132"/>
      <c r="L82" s="285">
        <v>41000</v>
      </c>
      <c r="M82" s="173">
        <v>1121.8194580078125</v>
      </c>
      <c r="N82" s="173"/>
      <c r="O82" s="173">
        <v>1088.7298583984375</v>
      </c>
      <c r="P82" s="173">
        <v>1154.9090576171875</v>
      </c>
      <c r="R82" s="285">
        <v>41000</v>
      </c>
      <c r="S82" s="173">
        <v>826.2996826171875</v>
      </c>
      <c r="T82" s="173"/>
      <c r="U82" s="173">
        <v>784.73773193359375</v>
      </c>
      <c r="V82" s="173">
        <v>867.86163330078125</v>
      </c>
      <c r="X82" s="285">
        <v>41000</v>
      </c>
      <c r="Y82" s="173">
        <v>113.69147491455078</v>
      </c>
      <c r="Z82" s="173"/>
      <c r="AA82" s="173">
        <v>99.694381713867188</v>
      </c>
      <c r="AB82" s="173">
        <v>127.68856811523438</v>
      </c>
      <c r="AD82" s="285">
        <v>41000</v>
      </c>
      <c r="AE82" s="173">
        <v>1948.119140625</v>
      </c>
      <c r="AF82" s="173"/>
      <c r="AG82" s="173">
        <v>1891.0439453125</v>
      </c>
      <c r="AH82" s="173">
        <v>2005.1943359375</v>
      </c>
      <c r="AJ82" s="285">
        <v>41000</v>
      </c>
      <c r="AK82" s="173">
        <v>805.6690673828125</v>
      </c>
      <c r="AL82" s="173"/>
      <c r="AM82" s="173">
        <v>779.685791015625</v>
      </c>
      <c r="AN82" s="173">
        <v>831.65234375</v>
      </c>
    </row>
    <row r="83" spans="6:40">
      <c r="F83" s="285">
        <v>41030</v>
      </c>
      <c r="G83" s="173">
        <v>3747.85498046875</v>
      </c>
      <c r="H83" s="173"/>
      <c r="I83" s="173">
        <v>3698.59326171875</v>
      </c>
      <c r="J83" s="173">
        <v>3797.11669921875</v>
      </c>
      <c r="K83" s="132"/>
      <c r="L83" s="285">
        <v>41030</v>
      </c>
      <c r="M83" s="173">
        <v>1118.9234619140625</v>
      </c>
      <c r="N83" s="173"/>
      <c r="O83" s="173">
        <v>1083.7813720703125</v>
      </c>
      <c r="P83" s="173">
        <v>1154.0655517578125</v>
      </c>
      <c r="R83" s="285">
        <v>41030</v>
      </c>
      <c r="S83" s="173">
        <v>826.4649658203125</v>
      </c>
      <c r="T83" s="173"/>
      <c r="U83" s="173">
        <v>782.324951171875</v>
      </c>
      <c r="V83" s="173">
        <v>870.60498046875</v>
      </c>
      <c r="X83" s="285">
        <v>41030</v>
      </c>
      <c r="Y83" s="173">
        <v>112.34828186035156</v>
      </c>
      <c r="Z83" s="173"/>
      <c r="AA83" s="173">
        <v>97.48297119140625</v>
      </c>
      <c r="AB83" s="173">
        <v>127.21359252929688</v>
      </c>
      <c r="AD83" s="285">
        <v>41030</v>
      </c>
      <c r="AE83" s="173">
        <v>1945.388427734375</v>
      </c>
      <c r="AF83" s="173"/>
      <c r="AG83" s="173">
        <v>1884.77294921875</v>
      </c>
      <c r="AH83" s="173">
        <v>2006.00390625</v>
      </c>
      <c r="AJ83" s="285">
        <v>41030</v>
      </c>
      <c r="AK83" s="173">
        <v>806.57232666015625</v>
      </c>
      <c r="AL83" s="173"/>
      <c r="AM83" s="173">
        <v>778.97735595703125</v>
      </c>
      <c r="AN83" s="173">
        <v>834.16729736328125</v>
      </c>
    </row>
    <row r="84" spans="6:40">
      <c r="F84" s="285">
        <v>41061</v>
      </c>
      <c r="G84" s="173">
        <v>3746.767333984375</v>
      </c>
      <c r="H84" s="173"/>
      <c r="I84" s="173">
        <v>3694.4580078125</v>
      </c>
      <c r="J84" s="173">
        <v>3799.07666015625</v>
      </c>
      <c r="K84" s="132"/>
      <c r="L84" s="285">
        <v>41061</v>
      </c>
      <c r="M84" s="173">
        <v>1116.1104736328125</v>
      </c>
      <c r="N84" s="173"/>
      <c r="O84" s="173">
        <v>1078.79443359375</v>
      </c>
      <c r="P84" s="173">
        <v>1153.426513671875</v>
      </c>
      <c r="R84" s="285">
        <v>41061</v>
      </c>
      <c r="S84" s="173">
        <v>826.81646728515625</v>
      </c>
      <c r="T84" s="173"/>
      <c r="U84" s="173">
        <v>779.94586181640625</v>
      </c>
      <c r="V84" s="173">
        <v>873.68707275390625</v>
      </c>
      <c r="X84" s="285">
        <v>41061</v>
      </c>
      <c r="Y84" s="173">
        <v>110.97841644287109</v>
      </c>
      <c r="Z84" s="173"/>
      <c r="AA84" s="173">
        <v>95.193496704101563</v>
      </c>
      <c r="AB84" s="173">
        <v>126.76333618164063</v>
      </c>
      <c r="AD84" s="285">
        <v>41061</v>
      </c>
      <c r="AE84" s="173">
        <v>1942.9268798828125</v>
      </c>
      <c r="AF84" s="173"/>
      <c r="AG84" s="173">
        <v>1878.5616455078125</v>
      </c>
      <c r="AH84" s="173">
        <v>2007.2921142578125</v>
      </c>
      <c r="AJ84" s="285">
        <v>41061</v>
      </c>
      <c r="AK84" s="173">
        <v>807.63775634765625</v>
      </c>
      <c r="AL84" s="173"/>
      <c r="AM84" s="173">
        <v>778.335693359375</v>
      </c>
      <c r="AN84" s="173">
        <v>836.9398193359375</v>
      </c>
    </row>
    <row r="85" spans="6:40">
      <c r="F85" s="285">
        <v>41091</v>
      </c>
      <c r="G85" s="173">
        <v>3745.89453125</v>
      </c>
      <c r="H85" s="173"/>
      <c r="I85" s="173">
        <v>3690.37353515625</v>
      </c>
      <c r="J85" s="173">
        <v>3801.41552734375</v>
      </c>
      <c r="K85" s="132"/>
      <c r="L85" s="285">
        <v>41091</v>
      </c>
      <c r="M85" s="173">
        <v>1113.3800048828125</v>
      </c>
      <c r="N85" s="173"/>
      <c r="O85" s="173">
        <v>1073.772705078125</v>
      </c>
      <c r="P85" s="173">
        <v>1152.9873046875</v>
      </c>
      <c r="R85" s="285">
        <v>41091</v>
      </c>
      <c r="S85" s="173">
        <v>827.353515625</v>
      </c>
      <c r="T85" s="173"/>
      <c r="U85" s="173">
        <v>777.60498046875</v>
      </c>
      <c r="V85" s="173">
        <v>877.10205078125</v>
      </c>
      <c r="X85" s="285">
        <v>41091</v>
      </c>
      <c r="Y85" s="173">
        <v>109.58192443847656</v>
      </c>
      <c r="Z85" s="173"/>
      <c r="AA85" s="173">
        <v>92.827796936035156</v>
      </c>
      <c r="AB85" s="173">
        <v>126.33605194091797</v>
      </c>
      <c r="AD85" s="285">
        <v>41091</v>
      </c>
      <c r="AE85" s="173">
        <v>1940.7335205078125</v>
      </c>
      <c r="AF85" s="173"/>
      <c r="AG85" s="173">
        <v>1872.4161376953125</v>
      </c>
      <c r="AH85" s="173">
        <v>2009.0509033203125</v>
      </c>
      <c r="AJ85" s="285">
        <v>41091</v>
      </c>
      <c r="AK85" s="173">
        <v>808.864990234375</v>
      </c>
      <c r="AL85" s="173"/>
      <c r="AM85" s="173">
        <v>777.76373291015625</v>
      </c>
      <c r="AN85" s="173">
        <v>839.96624755859375</v>
      </c>
    </row>
    <row r="86" spans="6:40">
      <c r="F86" s="285">
        <v>41122</v>
      </c>
      <c r="G86" s="173"/>
      <c r="H86" s="173">
        <v>3707.637939453125</v>
      </c>
      <c r="I86" s="173">
        <v>3621.540283203125</v>
      </c>
      <c r="J86" s="173">
        <v>3793.735595703125</v>
      </c>
      <c r="K86" s="132"/>
      <c r="L86" s="285">
        <v>41122</v>
      </c>
      <c r="M86" s="173"/>
      <c r="N86" s="173">
        <v>1003.1527709960938</v>
      </c>
      <c r="O86" s="173">
        <v>948.58050537109375</v>
      </c>
      <c r="P86" s="173">
        <v>1057.7249755859375</v>
      </c>
      <c r="R86" s="285">
        <v>41122</v>
      </c>
      <c r="S86" s="173"/>
      <c r="T86" s="173">
        <v>763.1630859375</v>
      </c>
      <c r="U86" s="173">
        <v>691.92474365234375</v>
      </c>
      <c r="V86" s="173">
        <v>834.40142822265625</v>
      </c>
      <c r="X86" s="285">
        <v>41122</v>
      </c>
      <c r="Y86" s="173"/>
      <c r="Z86" s="173">
        <v>98.947708129882813</v>
      </c>
      <c r="AA86" s="173">
        <v>74.529121398925781</v>
      </c>
      <c r="AB86" s="173">
        <v>123.36629486083984</v>
      </c>
      <c r="AD86" s="285">
        <v>41122</v>
      </c>
      <c r="AE86" s="173"/>
      <c r="AF86" s="173">
        <v>1766.31591796875</v>
      </c>
      <c r="AG86" s="173">
        <v>1669.1124267578125</v>
      </c>
      <c r="AH86" s="173">
        <v>1863.5194091796875</v>
      </c>
      <c r="AJ86" s="285">
        <v>41122</v>
      </c>
      <c r="AK86" s="173"/>
      <c r="AL86" s="173">
        <v>725.96356201171875</v>
      </c>
      <c r="AM86" s="173">
        <v>689.04962158203125</v>
      </c>
      <c r="AN86" s="173">
        <v>762.87750244140625</v>
      </c>
    </row>
    <row r="87" spans="6:40">
      <c r="F87" s="285">
        <v>41153</v>
      </c>
      <c r="G87" s="173"/>
      <c r="H87" s="287">
        <v>3693</v>
      </c>
      <c r="I87" s="173">
        <v>3622.22119140625</v>
      </c>
      <c r="J87" s="173">
        <v>3762.978515625</v>
      </c>
      <c r="K87" s="132"/>
      <c r="L87" s="285">
        <v>41153</v>
      </c>
      <c r="M87" s="173"/>
      <c r="N87" s="287">
        <v>1002.85150146484</v>
      </c>
      <c r="O87" s="173">
        <v>958.24261474609375</v>
      </c>
      <c r="P87" s="173">
        <v>1047.4603271484375</v>
      </c>
      <c r="R87" s="285">
        <v>41153</v>
      </c>
      <c r="S87" s="173"/>
      <c r="T87" s="287">
        <v>763.59185791015625</v>
      </c>
      <c r="U87" s="173">
        <v>705.35968017578125</v>
      </c>
      <c r="V87" s="173">
        <v>821.82403564453125</v>
      </c>
      <c r="X87" s="285">
        <v>41153</v>
      </c>
      <c r="Y87" s="173"/>
      <c r="Z87" s="287">
        <v>104.74696350097656</v>
      </c>
      <c r="AA87" s="173">
        <v>84.786529541015625</v>
      </c>
      <c r="AB87" s="173">
        <v>124.7073974609375</v>
      </c>
      <c r="AD87" s="285">
        <v>41153</v>
      </c>
      <c r="AE87" s="173"/>
      <c r="AF87" s="287">
        <v>1766.443359375</v>
      </c>
      <c r="AG87" s="173">
        <v>1686.986572265625</v>
      </c>
      <c r="AH87" s="173">
        <v>1845.900146484375</v>
      </c>
      <c r="AJ87" s="285">
        <v>41153</v>
      </c>
      <c r="AK87" s="173"/>
      <c r="AL87" s="287">
        <v>729.90283203125</v>
      </c>
      <c r="AM87" s="173">
        <v>699.72833251953125</v>
      </c>
      <c r="AN87" s="173">
        <v>760.07733154296875</v>
      </c>
    </row>
    <row r="88" spans="6:40">
      <c r="F88" s="285">
        <v>41183</v>
      </c>
      <c r="G88" s="173"/>
      <c r="H88" s="287">
        <v>3678</v>
      </c>
      <c r="I88" s="173">
        <v>3620.028564453125</v>
      </c>
      <c r="J88" s="173">
        <v>3736.232666015625</v>
      </c>
      <c r="K88" s="132"/>
      <c r="L88" s="285">
        <v>41183</v>
      </c>
      <c r="M88" s="173"/>
      <c r="N88" s="287">
        <v>1003.017578125</v>
      </c>
      <c r="O88" s="173">
        <v>966.1900634765625</v>
      </c>
      <c r="P88" s="173">
        <v>1039.8450927734375</v>
      </c>
      <c r="R88" s="285">
        <v>41183</v>
      </c>
      <c r="S88" s="173"/>
      <c r="T88" s="287">
        <v>763.1302490234375</v>
      </c>
      <c r="U88" s="173">
        <v>715.05584716796875</v>
      </c>
      <c r="V88" s="173">
        <v>811.20465087890625</v>
      </c>
      <c r="X88" s="285">
        <v>41183</v>
      </c>
      <c r="Y88" s="173"/>
      <c r="Z88" s="287">
        <v>109.83737182617188</v>
      </c>
      <c r="AA88" s="173">
        <v>93.358749389648438</v>
      </c>
      <c r="AB88" s="173">
        <v>126.31599426269531</v>
      </c>
      <c r="AD88" s="285">
        <v>41183</v>
      </c>
      <c r="AE88" s="173"/>
      <c r="AF88" s="287">
        <v>1766.1478271484375</v>
      </c>
      <c r="AG88" s="173">
        <v>1700.5511474609375</v>
      </c>
      <c r="AH88" s="173">
        <v>1831.7445068359375</v>
      </c>
      <c r="AJ88" s="285">
        <v>41183</v>
      </c>
      <c r="AK88" s="173"/>
      <c r="AL88" s="287">
        <v>732.65740966796875</v>
      </c>
      <c r="AM88" s="173">
        <v>707.74639892578125</v>
      </c>
      <c r="AN88" s="173">
        <v>757.56842041015625</v>
      </c>
    </row>
    <row r="89" spans="6:40">
      <c r="F89" s="285">
        <v>41214</v>
      </c>
      <c r="G89" s="173"/>
      <c r="H89" s="287">
        <v>3664</v>
      </c>
      <c r="I89" s="173">
        <v>3614.9912109375</v>
      </c>
      <c r="J89" s="173">
        <v>3713.47705078125</v>
      </c>
      <c r="K89" s="132"/>
      <c r="L89" s="285">
        <v>41214</v>
      </c>
      <c r="M89" s="173"/>
      <c r="N89" s="287">
        <v>1003.6243896484375</v>
      </c>
      <c r="O89" s="173">
        <v>972.41217041015625</v>
      </c>
      <c r="P89" s="173">
        <v>1034.836669921875</v>
      </c>
      <c r="R89" s="285">
        <v>41214</v>
      </c>
      <c r="S89" s="173"/>
      <c r="T89" s="287">
        <v>761.8912353515625</v>
      </c>
      <c r="U89" s="173">
        <v>721.14697265625</v>
      </c>
      <c r="V89" s="173">
        <v>802.635498046875</v>
      </c>
      <c r="X89" s="285">
        <v>41214</v>
      </c>
      <c r="Y89" s="173"/>
      <c r="Z89" s="287">
        <v>114.26569366455078</v>
      </c>
      <c r="AA89" s="173">
        <v>100.29964447021484</v>
      </c>
      <c r="AB89" s="173">
        <v>128.23173522949219</v>
      </c>
      <c r="AD89" s="285">
        <v>41214</v>
      </c>
      <c r="AE89" s="173"/>
      <c r="AF89" s="287">
        <v>1765.515625</v>
      </c>
      <c r="AG89" s="173">
        <v>1709.9207763671875</v>
      </c>
      <c r="AH89" s="173">
        <v>1821.1104736328125</v>
      </c>
      <c r="AJ89" s="285">
        <v>41214</v>
      </c>
      <c r="AK89" s="173"/>
      <c r="AL89" s="287">
        <v>734.3221435546875</v>
      </c>
      <c r="AM89" s="173">
        <v>713.20947265625</v>
      </c>
      <c r="AN89" s="173">
        <v>755.434814453125</v>
      </c>
    </row>
    <row r="90" spans="6:40">
      <c r="F90" s="285">
        <v>41244</v>
      </c>
      <c r="G90" s="173"/>
      <c r="H90" s="287">
        <v>3651</v>
      </c>
      <c r="I90" s="173">
        <v>3607.31298828125</v>
      </c>
      <c r="J90" s="173">
        <v>3694.515625</v>
      </c>
      <c r="K90" s="132"/>
      <c r="L90" s="285">
        <v>41244</v>
      </c>
      <c r="M90" s="173"/>
      <c r="N90" s="287">
        <v>1004.6461791992188</v>
      </c>
      <c r="O90" s="173">
        <v>977.009765625</v>
      </c>
      <c r="P90" s="173">
        <v>1032.2825927734375</v>
      </c>
      <c r="R90" s="285">
        <v>41244</v>
      </c>
      <c r="S90" s="173"/>
      <c r="T90" s="287">
        <v>759.98394775390625</v>
      </c>
      <c r="U90" s="173">
        <v>723.90753173828125</v>
      </c>
      <c r="V90" s="173">
        <v>796.06036376953125</v>
      </c>
      <c r="X90" s="285">
        <v>41244</v>
      </c>
      <c r="Y90" s="173"/>
      <c r="Z90" s="287">
        <v>118.07712554931641</v>
      </c>
      <c r="AA90" s="173">
        <v>105.71110534667969</v>
      </c>
      <c r="AB90" s="173">
        <v>130.44314575195313</v>
      </c>
      <c r="AD90" s="285">
        <v>41244</v>
      </c>
      <c r="AE90" s="173"/>
      <c r="AF90" s="287">
        <v>1764.630126953125</v>
      </c>
      <c r="AG90" s="173">
        <v>1715.404541015625</v>
      </c>
      <c r="AH90" s="173">
        <v>1813.855712890625</v>
      </c>
      <c r="AJ90" s="285">
        <v>41244</v>
      </c>
      <c r="AK90" s="173"/>
      <c r="AL90" s="287">
        <v>734.9884033203125</v>
      </c>
      <c r="AM90" s="173">
        <v>716.29449462890625</v>
      </c>
      <c r="AN90" s="173">
        <v>753.68231201171875</v>
      </c>
    </row>
    <row r="91" spans="6:40">
      <c r="F91" s="285">
        <v>41275</v>
      </c>
      <c r="G91" s="173"/>
      <c r="H91" s="287">
        <v>3638</v>
      </c>
      <c r="I91" s="173">
        <v>3597.517822265625</v>
      </c>
      <c r="J91" s="173">
        <v>3678.831298828125</v>
      </c>
      <c r="K91" s="132"/>
      <c r="L91" s="285">
        <v>41275</v>
      </c>
      <c r="M91" s="173"/>
      <c r="N91" s="287">
        <v>1006.0579833984375</v>
      </c>
      <c r="O91" s="173">
        <v>980.2880859375</v>
      </c>
      <c r="P91" s="173">
        <v>1031.827880859375</v>
      </c>
      <c r="R91" s="285">
        <v>41275</v>
      </c>
      <c r="S91" s="173"/>
      <c r="T91" s="287">
        <v>757.5137939453125</v>
      </c>
      <c r="U91" s="173">
        <v>723.8739013671875</v>
      </c>
      <c r="V91" s="173">
        <v>791.1536865234375</v>
      </c>
      <c r="X91" s="285">
        <v>41275</v>
      </c>
      <c r="Y91" s="173"/>
      <c r="Z91" s="287">
        <v>121.31536102294922</v>
      </c>
      <c r="AA91" s="173">
        <v>109.78451538085938</v>
      </c>
      <c r="AB91" s="173">
        <v>132.84620666503906</v>
      </c>
      <c r="AD91" s="285">
        <v>41275</v>
      </c>
      <c r="AE91" s="173"/>
      <c r="AF91" s="287">
        <v>1763.57177734375</v>
      </c>
      <c r="AG91" s="173">
        <v>1717.6707763671875</v>
      </c>
      <c r="AH91" s="173">
        <v>1809.4727783203125</v>
      </c>
      <c r="AJ91" s="285">
        <v>41275</v>
      </c>
      <c r="AK91" s="173"/>
      <c r="AL91" s="287">
        <v>734.74462890625</v>
      </c>
      <c r="AM91" s="173">
        <v>717.31329345703125</v>
      </c>
      <c r="AN91" s="173">
        <v>752.17596435546875</v>
      </c>
    </row>
    <row r="92" spans="6:40">
      <c r="F92" s="285">
        <v>41306</v>
      </c>
      <c r="G92" s="173"/>
      <c r="H92" s="287">
        <v>3626</v>
      </c>
      <c r="I92" s="173">
        <v>3586.415771484375</v>
      </c>
      <c r="J92" s="173">
        <v>3665.620849609375</v>
      </c>
      <c r="K92" s="132"/>
      <c r="L92" s="285">
        <v>41306</v>
      </c>
      <c r="M92" s="173"/>
      <c r="N92" s="287">
        <v>1007.8357543945313</v>
      </c>
      <c r="O92" s="173">
        <v>982.7340087890625</v>
      </c>
      <c r="P92" s="173">
        <v>1032.9375</v>
      </c>
      <c r="R92" s="285">
        <v>41306</v>
      </c>
      <c r="S92" s="173"/>
      <c r="T92" s="287">
        <v>754.58251953125</v>
      </c>
      <c r="U92" s="173">
        <v>721.81488037109375</v>
      </c>
      <c r="V92" s="173">
        <v>787.35015869140625</v>
      </c>
      <c r="X92" s="285">
        <v>41306</v>
      </c>
      <c r="Y92" s="173"/>
      <c r="Z92" s="287">
        <v>124.02266693115234</v>
      </c>
      <c r="AA92" s="173">
        <v>112.79080200195313</v>
      </c>
      <c r="AB92" s="173">
        <v>135.25453186035156</v>
      </c>
      <c r="AD92" s="285">
        <v>41306</v>
      </c>
      <c r="AE92" s="173"/>
      <c r="AF92" s="287">
        <v>1762.418212890625</v>
      </c>
      <c r="AG92" s="173">
        <v>1717.7073974609375</v>
      </c>
      <c r="AH92" s="173">
        <v>1807.1290283203125</v>
      </c>
      <c r="AJ92" s="285">
        <v>41306</v>
      </c>
      <c r="AK92" s="173"/>
      <c r="AL92" s="287">
        <v>733.67626953125</v>
      </c>
      <c r="AM92" s="173">
        <v>716.6968994140625</v>
      </c>
      <c r="AN92" s="173">
        <v>750.6556396484375</v>
      </c>
    </row>
    <row r="93" spans="6:40">
      <c r="F93" s="285">
        <v>41334</v>
      </c>
      <c r="G93" s="173"/>
      <c r="H93" s="287">
        <v>3614</v>
      </c>
      <c r="I93" s="173">
        <v>3574.860107421875</v>
      </c>
      <c r="J93" s="173">
        <v>3654.037841796875</v>
      </c>
      <c r="K93" s="132"/>
      <c r="L93" s="285">
        <v>41334</v>
      </c>
      <c r="M93" s="173"/>
      <c r="N93" s="287">
        <v>1009.9562377929688</v>
      </c>
      <c r="O93" s="173">
        <v>984.86322021484375</v>
      </c>
      <c r="P93" s="173">
        <v>1035.0491943359375</v>
      </c>
      <c r="R93" s="285">
        <v>41334</v>
      </c>
      <c r="S93" s="173"/>
      <c r="T93" s="287">
        <v>751.28851318359375</v>
      </c>
      <c r="U93" s="173">
        <v>718.5322265625</v>
      </c>
      <c r="V93" s="173">
        <v>784.0447998046875</v>
      </c>
      <c r="X93" s="285">
        <v>41334</v>
      </c>
      <c r="Y93" s="173"/>
      <c r="Z93" s="287">
        <v>126.23992919921875</v>
      </c>
      <c r="AA93" s="173">
        <v>115.01195526123047</v>
      </c>
      <c r="AB93" s="173">
        <v>137.4678955078125</v>
      </c>
      <c r="AD93" s="285">
        <v>41334</v>
      </c>
      <c r="AE93" s="173"/>
      <c r="AF93" s="287">
        <v>1761.2447509765625</v>
      </c>
      <c r="AG93" s="173">
        <v>1716.5494384765625</v>
      </c>
      <c r="AH93" s="173">
        <v>1805.9400634765625</v>
      </c>
      <c r="AJ93" s="285">
        <v>41334</v>
      </c>
      <c r="AK93" s="173"/>
      <c r="AL93" s="287">
        <v>731.8660888671875</v>
      </c>
      <c r="AM93" s="173">
        <v>714.892578125</v>
      </c>
      <c r="AN93" s="173">
        <v>748.839599609375</v>
      </c>
    </row>
    <row r="94" spans="6:40">
      <c r="F94" s="285">
        <v>41365</v>
      </c>
      <c r="G94" s="173"/>
      <c r="H94" s="287">
        <v>3603</v>
      </c>
      <c r="I94" s="173">
        <v>3563.525146484375</v>
      </c>
      <c r="J94" s="173">
        <v>3643.413818359375</v>
      </c>
      <c r="K94" s="132"/>
      <c r="L94" s="285">
        <v>41365</v>
      </c>
      <c r="M94" s="173"/>
      <c r="N94" s="287">
        <v>1012.3967895507813</v>
      </c>
      <c r="O94" s="173">
        <v>987.07843017578125</v>
      </c>
      <c r="P94" s="173">
        <v>1037.7152099609375</v>
      </c>
      <c r="R94" s="285">
        <v>41365</v>
      </c>
      <c r="S94" s="173"/>
      <c r="T94" s="287">
        <v>747.72686767578125</v>
      </c>
      <c r="U94" s="173">
        <v>714.6763916015625</v>
      </c>
      <c r="V94" s="173">
        <v>780.77734375</v>
      </c>
      <c r="X94" s="285">
        <v>41365</v>
      </c>
      <c r="Y94" s="173"/>
      <c r="Z94" s="287">
        <v>128.00668334960938</v>
      </c>
      <c r="AA94" s="173">
        <v>116.67787170410156</v>
      </c>
      <c r="AB94" s="173">
        <v>139.33549499511719</v>
      </c>
      <c r="AD94" s="285">
        <v>41365</v>
      </c>
      <c r="AE94" s="173"/>
      <c r="AF94" s="287">
        <v>1760.1236572265625</v>
      </c>
      <c r="AG94" s="173">
        <v>1715.02685546875</v>
      </c>
      <c r="AH94" s="173">
        <v>1805.220458984375</v>
      </c>
      <c r="AJ94" s="285">
        <v>41365</v>
      </c>
      <c r="AK94" s="173"/>
      <c r="AL94" s="287">
        <v>729.3939208984375</v>
      </c>
      <c r="AM94" s="173">
        <v>712.26800537109375</v>
      </c>
      <c r="AN94" s="173">
        <v>746.51983642578125</v>
      </c>
    </row>
    <row r="95" spans="6:40">
      <c r="F95" s="285">
        <v>41395</v>
      </c>
      <c r="G95" s="173"/>
      <c r="H95" s="287">
        <v>3593</v>
      </c>
      <c r="I95" s="173">
        <v>3552.841064453125</v>
      </c>
      <c r="J95" s="173">
        <v>3633.324462890625</v>
      </c>
      <c r="K95" s="132"/>
      <c r="L95" s="285">
        <v>41395</v>
      </c>
      <c r="M95" s="173"/>
      <c r="N95" s="287">
        <v>1015.1355590820313</v>
      </c>
      <c r="O95" s="173">
        <v>989.62872314453125</v>
      </c>
      <c r="P95" s="173">
        <v>1040.642333984375</v>
      </c>
      <c r="R95" s="285">
        <v>41395</v>
      </c>
      <c r="S95" s="173"/>
      <c r="T95" s="287">
        <v>743.989501953125</v>
      </c>
      <c r="U95" s="173">
        <v>710.6929931640625</v>
      </c>
      <c r="V95" s="173">
        <v>777.2860107421875</v>
      </c>
      <c r="X95" s="285">
        <v>41395</v>
      </c>
      <c r="Y95" s="173"/>
      <c r="Z95" s="287">
        <v>129.36125183105469</v>
      </c>
      <c r="AA95" s="173">
        <v>117.94811248779297</v>
      </c>
      <c r="AB95" s="173">
        <v>140.77439880371094</v>
      </c>
      <c r="AD95" s="285">
        <v>41395</v>
      </c>
      <c r="AE95" s="173"/>
      <c r="AF95" s="287">
        <v>1759.125</v>
      </c>
      <c r="AG95" s="173">
        <v>1713.6925048828125</v>
      </c>
      <c r="AH95" s="173">
        <v>1804.5574951171875</v>
      </c>
      <c r="AJ95" s="285">
        <v>41395</v>
      </c>
      <c r="AK95" s="173"/>
      <c r="AL95" s="287">
        <v>726.33721923828125</v>
      </c>
      <c r="AM95" s="173">
        <v>709.08380126953125</v>
      </c>
      <c r="AN95" s="173">
        <v>743.59063720703125</v>
      </c>
    </row>
    <row r="96" spans="6:40">
      <c r="F96" s="285">
        <v>41426</v>
      </c>
      <c r="G96" s="173"/>
      <c r="H96" s="287">
        <v>3583</v>
      </c>
      <c r="I96" s="173">
        <v>3543.034423828125</v>
      </c>
      <c r="J96" s="173">
        <v>3623.548095703125</v>
      </c>
      <c r="K96" s="132"/>
      <c r="L96" s="285">
        <v>41426</v>
      </c>
      <c r="M96" s="173"/>
      <c r="N96" s="287">
        <v>1018.1514892578125</v>
      </c>
      <c r="O96" s="173">
        <v>992.635009765625</v>
      </c>
      <c r="P96" s="173">
        <v>1043.66796875</v>
      </c>
      <c r="R96" s="285">
        <v>41426</v>
      </c>
      <c r="S96" s="173"/>
      <c r="T96" s="287">
        <v>740.165283203125</v>
      </c>
      <c r="U96" s="173">
        <v>706.856201171875</v>
      </c>
      <c r="V96" s="173">
        <v>773.474365234375</v>
      </c>
      <c r="X96" s="285">
        <v>41426</v>
      </c>
      <c r="Y96" s="173"/>
      <c r="Z96" s="287">
        <v>130.34068298339844</v>
      </c>
      <c r="AA96" s="173">
        <v>118.92322540283203</v>
      </c>
      <c r="AB96" s="173">
        <v>141.75814819335938</v>
      </c>
      <c r="AD96" s="285">
        <v>41426</v>
      </c>
      <c r="AE96" s="173"/>
      <c r="AF96" s="287">
        <v>1758.3167724609375</v>
      </c>
      <c r="AG96" s="173">
        <v>1712.8670654296875</v>
      </c>
      <c r="AH96" s="173">
        <v>1803.7664794921875</v>
      </c>
      <c r="AJ96" s="285">
        <v>41426</v>
      </c>
      <c r="AK96" s="173"/>
      <c r="AL96" s="287">
        <v>722.77081298828125</v>
      </c>
      <c r="AM96" s="173">
        <v>705.5108642578125</v>
      </c>
      <c r="AN96" s="173">
        <v>740.03076171875</v>
      </c>
    </row>
    <row r="97" spans="6:40">
      <c r="F97" s="285">
        <v>41456</v>
      </c>
      <c r="G97" s="173"/>
      <c r="H97" s="287">
        <v>3574</v>
      </c>
      <c r="I97" s="173">
        <v>3534.190185546875</v>
      </c>
      <c r="J97" s="173">
        <v>3614.005126953125</v>
      </c>
      <c r="K97" s="132"/>
      <c r="L97" s="285">
        <v>41456</v>
      </c>
      <c r="M97" s="173"/>
      <c r="N97" s="287">
        <v>1021.4239501953125</v>
      </c>
      <c r="O97" s="173">
        <v>996.12896728515625</v>
      </c>
      <c r="P97" s="173">
        <v>1046.718994140625</v>
      </c>
      <c r="R97" s="285">
        <v>41456</v>
      </c>
      <c r="S97" s="173"/>
      <c r="T97" s="287">
        <v>736.34033203125</v>
      </c>
      <c r="U97" s="173">
        <v>703.32037353515625</v>
      </c>
      <c r="V97" s="173">
        <v>769.36029052734375</v>
      </c>
      <c r="X97" s="285">
        <v>41456</v>
      </c>
      <c r="Y97" s="173"/>
      <c r="Z97" s="287">
        <v>130.98088073730469</v>
      </c>
      <c r="AA97" s="173">
        <v>119.66252899169922</v>
      </c>
      <c r="AB97" s="173">
        <v>142.29924011230469</v>
      </c>
      <c r="AD97" s="285">
        <v>41456</v>
      </c>
      <c r="AE97" s="173"/>
      <c r="AF97" s="287">
        <v>1757.7642822265625</v>
      </c>
      <c r="AG97" s="173">
        <v>1712.7091064453125</v>
      </c>
      <c r="AH97" s="173">
        <v>1802.8194580078125</v>
      </c>
      <c r="AJ97" s="285">
        <v>41456</v>
      </c>
      <c r="AK97" s="173"/>
      <c r="AL97" s="287">
        <v>718.76708984375</v>
      </c>
      <c r="AM97" s="173">
        <v>701.656982421875</v>
      </c>
      <c r="AN97" s="173">
        <v>735.877197265625</v>
      </c>
    </row>
    <row r="98" spans="6:40">
      <c r="F98" s="285">
        <v>41487</v>
      </c>
      <c r="G98" s="173"/>
      <c r="H98" s="287">
        <v>3566</v>
      </c>
      <c r="I98" s="173">
        <v>3526.301513671875</v>
      </c>
      <c r="J98" s="173">
        <v>3604.706787109375</v>
      </c>
      <c r="K98" s="132"/>
      <c r="L98" s="285">
        <v>41487</v>
      </c>
      <c r="M98" s="173"/>
      <c r="N98" s="287">
        <v>1024.93310546875</v>
      </c>
      <c r="O98" s="173">
        <v>1000.0848388671875</v>
      </c>
      <c r="P98" s="173">
        <v>1049.7813720703125</v>
      </c>
      <c r="R98" s="285">
        <v>41487</v>
      </c>
      <c r="S98" s="173"/>
      <c r="T98" s="287">
        <v>732.59771728515625</v>
      </c>
      <c r="U98" s="173">
        <v>700.160888671875</v>
      </c>
      <c r="V98" s="173">
        <v>765.0345458984375</v>
      </c>
      <c r="X98" s="285">
        <v>41487</v>
      </c>
      <c r="Y98" s="173"/>
      <c r="Z98" s="287">
        <v>131.31663513183594</v>
      </c>
      <c r="AA98" s="173">
        <v>120.19815826416016</v>
      </c>
      <c r="AB98" s="173">
        <v>142.43510437011719</v>
      </c>
      <c r="AD98" s="285">
        <v>41487</v>
      </c>
      <c r="AE98" s="173"/>
      <c r="AF98" s="287">
        <v>1757.53076171875</v>
      </c>
      <c r="AG98" s="173">
        <v>1713.271240234375</v>
      </c>
      <c r="AH98" s="173">
        <v>1801.790283203125</v>
      </c>
      <c r="AJ98" s="285">
        <v>41487</v>
      </c>
      <c r="AK98" s="173"/>
      <c r="AL98" s="287">
        <v>714.3963623046875</v>
      </c>
      <c r="AM98" s="173">
        <v>697.58837890625</v>
      </c>
      <c r="AN98" s="173">
        <v>731.204345703125</v>
      </c>
    </row>
    <row r="99" spans="6:40">
      <c r="F99" s="285">
        <v>41518</v>
      </c>
      <c r="G99" s="173"/>
      <c r="H99" s="287">
        <v>3558</v>
      </c>
      <c r="I99" s="173">
        <v>3519.302001953125</v>
      </c>
      <c r="J99" s="173">
        <v>3595.724853515625</v>
      </c>
      <c r="K99" s="132"/>
      <c r="L99" s="285">
        <v>41518</v>
      </c>
      <c r="M99" s="173"/>
      <c r="N99" s="287">
        <v>1028.6597900390625</v>
      </c>
      <c r="O99" s="173">
        <v>1004.4398803710938</v>
      </c>
      <c r="P99" s="173">
        <v>1052.8797607421875</v>
      </c>
      <c r="R99" s="285">
        <v>41518</v>
      </c>
      <c r="S99" s="173"/>
      <c r="T99" s="287">
        <v>729.01800537109375</v>
      </c>
      <c r="U99" s="173">
        <v>697.40142822265625</v>
      </c>
      <c r="V99" s="173">
        <v>760.63458251953125</v>
      </c>
      <c r="X99" s="285">
        <v>41518</v>
      </c>
      <c r="Y99" s="173"/>
      <c r="Z99" s="287">
        <v>131.38163757324219</v>
      </c>
      <c r="AA99" s="173">
        <v>120.54433441162109</v>
      </c>
      <c r="AB99" s="173">
        <v>142.21894836425781</v>
      </c>
      <c r="AD99" s="285">
        <v>41518</v>
      </c>
      <c r="AE99" s="173"/>
      <c r="AF99" s="287">
        <v>1757.677734375</v>
      </c>
      <c r="AG99" s="173">
        <v>1714.5374755859375</v>
      </c>
      <c r="AH99" s="173">
        <v>1800.8179931640625</v>
      </c>
      <c r="AJ99" s="285">
        <v>41518</v>
      </c>
      <c r="AK99" s="173"/>
      <c r="AL99" s="287">
        <v>709.72650146484375</v>
      </c>
      <c r="AM99" s="173">
        <v>693.34356689453125</v>
      </c>
      <c r="AN99" s="173">
        <v>726.10943603515625</v>
      </c>
    </row>
    <row r="100" spans="6:40">
      <c r="F100" s="285">
        <v>41548</v>
      </c>
      <c r="G100" s="173"/>
      <c r="H100" s="287">
        <v>3550</v>
      </c>
      <c r="I100" s="173">
        <v>3513.08642578125</v>
      </c>
      <c r="J100" s="173">
        <v>3587.16748046875</v>
      </c>
      <c r="K100" s="132"/>
      <c r="L100" s="285">
        <v>41548</v>
      </c>
      <c r="M100" s="173"/>
      <c r="N100" s="287">
        <v>1032.585205078125</v>
      </c>
      <c r="O100" s="173">
        <v>1009.107421875</v>
      </c>
      <c r="P100" s="173">
        <v>1056.06298828125</v>
      </c>
      <c r="R100" s="285">
        <v>41548</v>
      </c>
      <c r="S100" s="173"/>
      <c r="T100" s="287">
        <v>725.67919921875</v>
      </c>
      <c r="U100" s="173">
        <v>695.031494140625</v>
      </c>
      <c r="V100" s="173">
        <v>756.326904296875</v>
      </c>
      <c r="X100" s="285">
        <v>41548</v>
      </c>
      <c r="Y100" s="173"/>
      <c r="Z100" s="287">
        <v>131.20855712890625</v>
      </c>
      <c r="AA100" s="173">
        <v>120.70333099365234</v>
      </c>
      <c r="AB100" s="173">
        <v>141.71377563476563</v>
      </c>
      <c r="AD100" s="285">
        <v>41548</v>
      </c>
      <c r="AE100" s="173"/>
      <c r="AF100" s="287">
        <v>1758.264404296875</v>
      </c>
      <c r="AG100" s="173">
        <v>1716.4461669921875</v>
      </c>
      <c r="AH100" s="173">
        <v>1800.0826416015625</v>
      </c>
      <c r="AJ100" s="285">
        <v>41548</v>
      </c>
      <c r="AK100" s="173"/>
      <c r="AL100" s="287">
        <v>704.82330322265625</v>
      </c>
      <c r="AM100" s="173">
        <v>688.9423828125</v>
      </c>
      <c r="AN100" s="173">
        <v>720.7042236328125</v>
      </c>
    </row>
    <row r="101" spans="6:40">
      <c r="F101" s="285">
        <v>41579</v>
      </c>
      <c r="G101" s="173"/>
      <c r="H101" s="287">
        <v>3543</v>
      </c>
      <c r="I101" s="173">
        <v>3507.526611328125</v>
      </c>
      <c r="J101" s="173">
        <v>3579.167724609375</v>
      </c>
      <c r="K101" s="132"/>
      <c r="L101" s="285">
        <v>41579</v>
      </c>
      <c r="M101" s="173"/>
      <c r="N101" s="287">
        <v>1036.6912841796875</v>
      </c>
      <c r="O101" s="173">
        <v>1013.9866333007813</v>
      </c>
      <c r="P101" s="173">
        <v>1059.3958740234375</v>
      </c>
      <c r="R101" s="285">
        <v>41579</v>
      </c>
      <c r="S101" s="173"/>
      <c r="T101" s="287">
        <v>722.65667724609375</v>
      </c>
      <c r="U101" s="173">
        <v>693.0181884765625</v>
      </c>
      <c r="V101" s="173">
        <v>752.295166015625</v>
      </c>
      <c r="X101" s="285">
        <v>41579</v>
      </c>
      <c r="Y101" s="173"/>
      <c r="Z101" s="287">
        <v>130.82902526855469</v>
      </c>
      <c r="AA101" s="173">
        <v>120.66974639892578</v>
      </c>
      <c r="AB101" s="173">
        <v>140.98829650878906</v>
      </c>
      <c r="AD101" s="285">
        <v>41579</v>
      </c>
      <c r="AE101" s="173"/>
      <c r="AF101" s="287">
        <v>1759.3480224609375</v>
      </c>
      <c r="AG101" s="173">
        <v>1718.9068603515625</v>
      </c>
      <c r="AH101" s="173">
        <v>1799.7891845703125</v>
      </c>
      <c r="AJ101" s="285">
        <v>41579</v>
      </c>
      <c r="AK101" s="173"/>
      <c r="AL101" s="287">
        <v>699.750732421875</v>
      </c>
      <c r="AM101" s="173">
        <v>684.392822265625</v>
      </c>
      <c r="AN101" s="173">
        <v>715.108642578125</v>
      </c>
    </row>
    <row r="102" spans="6:40">
      <c r="F102" s="285">
        <v>41609</v>
      </c>
      <c r="G102" s="173"/>
      <c r="H102" s="287">
        <v>3537</v>
      </c>
      <c r="I102" s="173">
        <v>3502.48291015625</v>
      </c>
      <c r="J102" s="173">
        <v>3571.8681640625</v>
      </c>
      <c r="K102" s="132"/>
      <c r="L102" s="285">
        <v>41609</v>
      </c>
      <c r="M102" s="173"/>
      <c r="N102" s="287">
        <v>1040.9605712890625</v>
      </c>
      <c r="O102" s="173">
        <v>1018.970947265625</v>
      </c>
      <c r="P102" s="173">
        <v>1062.9501953125</v>
      </c>
      <c r="R102" s="285">
        <v>41609</v>
      </c>
      <c r="S102" s="173"/>
      <c r="T102" s="287">
        <v>720.023681640625</v>
      </c>
      <c r="U102" s="173">
        <v>691.31854248046875</v>
      </c>
      <c r="V102" s="173">
        <v>748.72882080078125</v>
      </c>
      <c r="X102" s="285">
        <v>41609</v>
      </c>
      <c r="Y102" s="173"/>
      <c r="Z102" s="287">
        <v>130.27375793457031</v>
      </c>
      <c r="AA102" s="173">
        <v>120.43439483642578</v>
      </c>
      <c r="AB102" s="173">
        <v>140.11311340332031</v>
      </c>
      <c r="AD102" s="285">
        <v>41609</v>
      </c>
      <c r="AE102" s="173"/>
      <c r="AF102" s="287">
        <v>1760.984130859375</v>
      </c>
      <c r="AG102" s="173">
        <v>1721.81640625</v>
      </c>
      <c r="AH102" s="173">
        <v>1800.15185546875</v>
      </c>
      <c r="AJ102" s="285">
        <v>41609</v>
      </c>
      <c r="AK102" s="173"/>
      <c r="AL102" s="287">
        <v>694.5704345703125</v>
      </c>
      <c r="AM102" s="173">
        <v>679.69610595703125</v>
      </c>
      <c r="AN102" s="173">
        <v>709.44476318359375</v>
      </c>
    </row>
    <row r="103" spans="6:40">
      <c r="F103" s="285">
        <v>41640</v>
      </c>
      <c r="G103" s="173"/>
      <c r="H103" s="287">
        <v>3532</v>
      </c>
      <c r="I103" s="173">
        <v>3497.82275390625</v>
      </c>
      <c r="J103" s="173">
        <v>3565.40576171875</v>
      </c>
      <c r="K103" s="132"/>
      <c r="L103" s="285">
        <v>41640</v>
      </c>
      <c r="M103" s="173"/>
      <c r="N103" s="287">
        <v>1045.3758544921875</v>
      </c>
      <c r="O103" s="173">
        <v>1023.9574584960938</v>
      </c>
      <c r="P103" s="173">
        <v>1066.7943115234375</v>
      </c>
      <c r="R103" s="285">
        <v>41640</v>
      </c>
      <c r="S103" s="173"/>
      <c r="T103" s="287">
        <v>717.85089111328125</v>
      </c>
      <c r="U103" s="173">
        <v>689.89141845703125</v>
      </c>
      <c r="V103" s="173">
        <v>745.81036376953125</v>
      </c>
      <c r="X103" s="285">
        <v>41640</v>
      </c>
      <c r="Y103" s="173"/>
      <c r="Z103" s="287">
        <v>129.57254028320313</v>
      </c>
      <c r="AA103" s="173">
        <v>119.98878479003906</v>
      </c>
      <c r="AB103" s="173">
        <v>139.15629577636719</v>
      </c>
      <c r="AD103" s="285">
        <v>41640</v>
      </c>
      <c r="AE103" s="173"/>
      <c r="AF103" s="287">
        <v>1763.2266845703125</v>
      </c>
      <c r="AG103" s="173">
        <v>1725.0765380859375</v>
      </c>
      <c r="AH103" s="173">
        <v>1801.3768310546875</v>
      </c>
      <c r="AJ103" s="285">
        <v>41640</v>
      </c>
      <c r="AK103" s="173"/>
      <c r="AL103" s="287">
        <v>689.34246826171875</v>
      </c>
      <c r="AM103" s="173">
        <v>674.85455322265625</v>
      </c>
      <c r="AN103" s="173">
        <v>703.83038330078125</v>
      </c>
    </row>
    <row r="104" spans="6:40">
      <c r="F104" s="285">
        <v>41671</v>
      </c>
      <c r="G104" s="173"/>
      <c r="H104" s="287">
        <v>3527</v>
      </c>
      <c r="I104" s="173">
        <v>3493.43701171875</v>
      </c>
      <c r="J104" s="173">
        <v>3559.8916015625</v>
      </c>
      <c r="K104" s="132"/>
      <c r="L104" s="285">
        <v>41671</v>
      </c>
      <c r="M104" s="173"/>
      <c r="N104" s="287">
        <v>1049.920654296875</v>
      </c>
      <c r="O104" s="173">
        <v>1028.8597412109375</v>
      </c>
      <c r="P104" s="173">
        <v>1070.9815673828125</v>
      </c>
      <c r="R104" s="285">
        <v>41671</v>
      </c>
      <c r="S104" s="173"/>
      <c r="T104" s="287">
        <v>716.20703125</v>
      </c>
      <c r="U104" s="173">
        <v>688.7142333984375</v>
      </c>
      <c r="V104" s="173">
        <v>743.6998291015625</v>
      </c>
      <c r="X104" s="285">
        <v>41671</v>
      </c>
      <c r="Y104" s="173"/>
      <c r="Z104" s="287">
        <v>128.75422668457031</v>
      </c>
      <c r="AA104" s="173">
        <v>119.33043670654297</v>
      </c>
      <c r="AB104" s="173">
        <v>138.17800903320313</v>
      </c>
      <c r="AD104" s="285">
        <v>41671</v>
      </c>
      <c r="AE104" s="173"/>
      <c r="AF104" s="287">
        <v>1766.127685546875</v>
      </c>
      <c r="AG104" s="173">
        <v>1728.6142578125</v>
      </c>
      <c r="AH104" s="173">
        <v>1803.64111328125</v>
      </c>
      <c r="AJ104" s="285">
        <v>41671</v>
      </c>
      <c r="AK104" s="173"/>
      <c r="AL104" s="287">
        <v>684.12493896484375</v>
      </c>
      <c r="AM104" s="173">
        <v>669.87884521484375</v>
      </c>
      <c r="AN104" s="173">
        <v>698.37103271484375</v>
      </c>
    </row>
    <row r="105" spans="6:40">
      <c r="F105" s="285">
        <v>41699</v>
      </c>
      <c r="G105" s="173"/>
      <c r="H105" s="287">
        <v>3522</v>
      </c>
      <c r="I105" s="173">
        <v>3489.260009765625</v>
      </c>
      <c r="J105" s="173">
        <v>3555.394775390625</v>
      </c>
      <c r="K105" s="132"/>
      <c r="L105" s="285">
        <v>41699</v>
      </c>
      <c r="M105" s="173"/>
      <c r="N105" s="287">
        <v>1054.5789794921875</v>
      </c>
      <c r="O105" s="173">
        <v>1033.6195068359375</v>
      </c>
      <c r="P105" s="173">
        <v>1075.5384521484375</v>
      </c>
      <c r="R105" s="285">
        <v>41699</v>
      </c>
      <c r="S105" s="173"/>
      <c r="T105" s="287">
        <v>715.158447265625</v>
      </c>
      <c r="U105" s="173">
        <v>687.79803466796875</v>
      </c>
      <c r="V105" s="173">
        <v>742.51885986328125</v>
      </c>
      <c r="X105" s="285">
        <v>41699</v>
      </c>
      <c r="Y105" s="173"/>
      <c r="Z105" s="287">
        <v>127.84684753417969</v>
      </c>
      <c r="AA105" s="173">
        <v>118.46842193603516</v>
      </c>
      <c r="AB105" s="173">
        <v>137.22526550292969</v>
      </c>
      <c r="AD105" s="285">
        <v>41699</v>
      </c>
      <c r="AE105" s="173"/>
      <c r="AF105" s="287">
        <v>1769.7374267578125</v>
      </c>
      <c r="AG105" s="173">
        <v>1732.404541015625</v>
      </c>
      <c r="AH105" s="173">
        <v>1807.0703125</v>
      </c>
      <c r="AJ105" s="285">
        <v>41699</v>
      </c>
      <c r="AK105" s="173"/>
      <c r="AL105" s="287">
        <v>678.97418212890625</v>
      </c>
      <c r="AM105" s="173">
        <v>664.79669189453125</v>
      </c>
      <c r="AN105" s="173">
        <v>693.15167236328125</v>
      </c>
    </row>
    <row r="106" spans="6:40">
      <c r="F106" s="285">
        <v>41730</v>
      </c>
      <c r="G106" s="173"/>
      <c r="H106" s="287">
        <v>3519</v>
      </c>
      <c r="I106" s="173">
        <v>3485.283935546875</v>
      </c>
      <c r="J106" s="173">
        <v>3551.926513671875</v>
      </c>
      <c r="K106" s="132"/>
      <c r="L106" s="285">
        <v>41730</v>
      </c>
      <c r="M106" s="173"/>
      <c r="N106" s="287">
        <v>1059.335205078125</v>
      </c>
      <c r="O106" s="173">
        <v>1038.2147216796875</v>
      </c>
      <c r="P106" s="173">
        <v>1080.4556884765625</v>
      </c>
      <c r="R106" s="285">
        <v>41730</v>
      </c>
      <c r="S106" s="173"/>
      <c r="T106" s="287">
        <v>714.7696533203125</v>
      </c>
      <c r="U106" s="173">
        <v>687.1990966796875</v>
      </c>
      <c r="V106" s="173">
        <v>742.3402099609375</v>
      </c>
      <c r="X106" s="285">
        <v>41730</v>
      </c>
      <c r="Y106" s="173"/>
      <c r="Z106" s="287">
        <v>126.87760162353516</v>
      </c>
      <c r="AA106" s="173">
        <v>117.42714691162109</v>
      </c>
      <c r="AB106" s="173">
        <v>136.32804870605469</v>
      </c>
      <c r="AD106" s="285">
        <v>41730</v>
      </c>
      <c r="AE106" s="173"/>
      <c r="AF106" s="287">
        <v>1774.1048583984375</v>
      </c>
      <c r="AG106" s="173">
        <v>1736.4853515625</v>
      </c>
      <c r="AH106" s="173">
        <v>1811.724365234375</v>
      </c>
      <c r="AJ106" s="285">
        <v>41730</v>
      </c>
      <c r="AK106" s="173"/>
      <c r="AL106" s="287">
        <v>673.94488525390625</v>
      </c>
      <c r="AM106" s="173">
        <v>659.65850830078125</v>
      </c>
      <c r="AN106" s="173">
        <v>688.23126220703125</v>
      </c>
    </row>
    <row r="107" spans="6:40">
      <c r="F107" s="285">
        <v>41760</v>
      </c>
      <c r="G107" s="173"/>
      <c r="H107" s="287">
        <v>3515</v>
      </c>
      <c r="I107" s="173">
        <v>3481.5576171875</v>
      </c>
      <c r="J107" s="173">
        <v>3549.439453125</v>
      </c>
      <c r="K107" s="132"/>
      <c r="L107" s="285">
        <v>41760</v>
      </c>
      <c r="M107" s="173"/>
      <c r="N107" s="287">
        <v>1064.1741943359375</v>
      </c>
      <c r="O107" s="173">
        <v>1042.6611328125</v>
      </c>
      <c r="P107" s="173">
        <v>1085.687255859375</v>
      </c>
      <c r="R107" s="285">
        <v>41760</v>
      </c>
      <c r="S107" s="173"/>
      <c r="T107" s="287">
        <v>715.10308837890625</v>
      </c>
      <c r="U107" s="173">
        <v>687.01995849609375</v>
      </c>
      <c r="V107" s="173">
        <v>743.18621826171875</v>
      </c>
      <c r="X107" s="285">
        <v>41760</v>
      </c>
      <c r="Y107" s="173"/>
      <c r="Z107" s="287">
        <v>125.87287902832031</v>
      </c>
      <c r="AA107" s="173">
        <v>116.24674224853516</v>
      </c>
      <c r="AB107" s="173">
        <v>135.49900817871094</v>
      </c>
      <c r="AD107" s="285">
        <v>41760</v>
      </c>
      <c r="AE107" s="173"/>
      <c r="AF107" s="287">
        <v>1779.2772216796875</v>
      </c>
      <c r="AG107" s="173">
        <v>1740.9583740234375</v>
      </c>
      <c r="AH107" s="173">
        <v>1817.5960693359375</v>
      </c>
      <c r="AJ107" s="285">
        <v>41760</v>
      </c>
      <c r="AK107" s="173"/>
      <c r="AL107" s="287">
        <v>669.09014892578125</v>
      </c>
      <c r="AM107" s="173">
        <v>654.53814697265625</v>
      </c>
      <c r="AN107" s="173">
        <v>683.64215087890625</v>
      </c>
    </row>
    <row r="108" spans="6:40">
      <c r="F108" s="285">
        <v>41791</v>
      </c>
      <c r="G108" s="173"/>
      <c r="H108" s="287">
        <v>3513</v>
      </c>
      <c r="I108" s="173">
        <v>3478.17822265625</v>
      </c>
      <c r="J108" s="173">
        <v>3547.83935546875</v>
      </c>
      <c r="K108" s="132"/>
      <c r="L108" s="285">
        <v>41791</v>
      </c>
      <c r="M108" s="173"/>
      <c r="N108" s="287">
        <v>1069.0811767578125</v>
      </c>
      <c r="O108" s="173">
        <v>1047.004150390625</v>
      </c>
      <c r="P108" s="173">
        <v>1091.158203125</v>
      </c>
      <c r="R108" s="285">
        <v>41791</v>
      </c>
      <c r="S108" s="173"/>
      <c r="T108" s="287">
        <v>716.21929931640625</v>
      </c>
      <c r="U108" s="173">
        <v>687.4000244140625</v>
      </c>
      <c r="V108" s="173">
        <v>745.03857421875</v>
      </c>
      <c r="X108" s="285">
        <v>41791</v>
      </c>
      <c r="Y108" s="173"/>
      <c r="Z108" s="287">
        <v>124.85831451416016</v>
      </c>
      <c r="AA108" s="173">
        <v>114.97985076904297</v>
      </c>
      <c r="AB108" s="173">
        <v>134.73678588867188</v>
      </c>
      <c r="AD108" s="285">
        <v>41791</v>
      </c>
      <c r="AE108" s="173"/>
      <c r="AF108" s="287">
        <v>1785.300537109375</v>
      </c>
      <c r="AG108" s="173">
        <v>1745.9771728515625</v>
      </c>
      <c r="AH108" s="173">
        <v>1824.6239013671875</v>
      </c>
      <c r="AJ108" s="285">
        <v>41791</v>
      </c>
      <c r="AK108" s="173"/>
      <c r="AL108" s="287">
        <v>664.46136474609375</v>
      </c>
      <c r="AM108" s="173">
        <v>649.5279541015625</v>
      </c>
      <c r="AN108" s="173">
        <v>679.394775390625</v>
      </c>
    </row>
    <row r="109" spans="6:40">
      <c r="F109" s="285">
        <v>41821</v>
      </c>
      <c r="G109" s="173"/>
      <c r="H109" s="287">
        <v>3511</v>
      </c>
      <c r="I109" s="173">
        <v>3475.26953125</v>
      </c>
      <c r="J109" s="173">
        <v>3547.00439453125</v>
      </c>
      <c r="K109" s="132"/>
      <c r="L109" s="285">
        <v>41821</v>
      </c>
      <c r="M109" s="173"/>
      <c r="N109" s="287">
        <v>1074.0421142578125</v>
      </c>
      <c r="O109" s="173">
        <v>1051.307861328125</v>
      </c>
      <c r="P109" s="173">
        <v>1096.7763671875</v>
      </c>
      <c r="R109" s="285">
        <v>41821</v>
      </c>
      <c r="S109" s="173"/>
      <c r="T109" s="287">
        <v>718.17706298828125</v>
      </c>
      <c r="U109" s="173">
        <v>688.49993896484375</v>
      </c>
      <c r="V109" s="173">
        <v>747.85418701171875</v>
      </c>
      <c r="X109" s="285">
        <v>41821</v>
      </c>
      <c r="Y109" s="173"/>
      <c r="Z109" s="287">
        <v>123.85878753662109</v>
      </c>
      <c r="AA109" s="173">
        <v>113.68626403808594</v>
      </c>
      <c r="AB109" s="173">
        <v>134.03131103515625</v>
      </c>
      <c r="AD109" s="285">
        <v>41821</v>
      </c>
      <c r="AE109" s="173"/>
      <c r="AF109" s="287">
        <v>1792.2191162109375</v>
      </c>
      <c r="AG109" s="173">
        <v>1751.7252197265625</v>
      </c>
      <c r="AH109" s="173">
        <v>1832.7130126953125</v>
      </c>
      <c r="AJ109" s="285">
        <v>41821</v>
      </c>
      <c r="AK109" s="173"/>
      <c r="AL109" s="287">
        <v>660.1085205078125</v>
      </c>
      <c r="AM109" s="173">
        <v>644.73052978515625</v>
      </c>
      <c r="AN109" s="173">
        <v>675.48651123046875</v>
      </c>
    </row>
    <row r="110" spans="6:40">
      <c r="F110" s="285">
        <v>41852</v>
      </c>
      <c r="G110" s="173"/>
      <c r="H110" s="287">
        <v>3510</v>
      </c>
      <c r="I110" s="173">
        <v>3472.96484375</v>
      </c>
      <c r="J110" s="173">
        <v>3546.8037109375</v>
      </c>
      <c r="K110" s="132"/>
      <c r="L110" s="285">
        <v>41852</v>
      </c>
      <c r="M110" s="173"/>
      <c r="N110" s="287">
        <v>1079.0428466796875</v>
      </c>
      <c r="O110" s="173">
        <v>1055.6417236328125</v>
      </c>
      <c r="P110" s="173">
        <v>1102.4439697265625</v>
      </c>
      <c r="R110" s="285">
        <v>41852</v>
      </c>
      <c r="S110" s="173"/>
      <c r="T110" s="287">
        <v>721.03338623046875</v>
      </c>
      <c r="U110" s="173">
        <v>690.48565673828125</v>
      </c>
      <c r="V110" s="173">
        <v>751.58111572265625</v>
      </c>
      <c r="X110" s="285">
        <v>41852</v>
      </c>
      <c r="Y110" s="173"/>
      <c r="Z110" s="287">
        <v>122.89846801757813</v>
      </c>
      <c r="AA110" s="173">
        <v>112.42752838134766</v>
      </c>
      <c r="AB110" s="173">
        <v>133.36941528320313</v>
      </c>
      <c r="AD110" s="285">
        <v>41852</v>
      </c>
      <c r="AE110" s="173"/>
      <c r="AF110" s="287">
        <v>1800.076171875</v>
      </c>
      <c r="AG110" s="173">
        <v>1758.394287109375</v>
      </c>
      <c r="AH110" s="173">
        <v>1841.758056640625</v>
      </c>
      <c r="AJ110" s="285">
        <v>41852</v>
      </c>
      <c r="AK110" s="173"/>
      <c r="AL110" s="287">
        <v>656.08013916015625</v>
      </c>
      <c r="AM110" s="173">
        <v>640.25103759765625</v>
      </c>
      <c r="AN110" s="173">
        <v>671.90924072265625</v>
      </c>
    </row>
    <row r="111" spans="6:40">
      <c r="F111" s="285">
        <v>41883</v>
      </c>
      <c r="G111" s="173"/>
      <c r="H111" s="287">
        <v>3509</v>
      </c>
      <c r="I111" s="173">
        <v>3471.3896484375</v>
      </c>
      <c r="J111" s="173">
        <v>3547.11279296875</v>
      </c>
      <c r="K111" s="132"/>
      <c r="L111" s="285">
        <v>41883</v>
      </c>
      <c r="M111" s="173"/>
      <c r="N111" s="287">
        <v>1084.070068359375</v>
      </c>
      <c r="O111" s="173">
        <v>1060.07177734375</v>
      </c>
      <c r="P111" s="173">
        <v>1108.068359375</v>
      </c>
      <c r="R111" s="285">
        <v>41883</v>
      </c>
      <c r="S111" s="173"/>
      <c r="T111" s="287">
        <v>724.84344482421875</v>
      </c>
      <c r="U111" s="173">
        <v>693.51617431640625</v>
      </c>
      <c r="V111" s="173">
        <v>756.17071533203125</v>
      </c>
      <c r="X111" s="285">
        <v>41883</v>
      </c>
      <c r="Y111" s="173"/>
      <c r="Z111" s="287">
        <v>122.00083923339844</v>
      </c>
      <c r="AA111" s="173">
        <v>111.26268768310547</v>
      </c>
      <c r="AB111" s="173">
        <v>132.73898315429688</v>
      </c>
      <c r="AD111" s="285">
        <v>41883</v>
      </c>
      <c r="AE111" s="173"/>
      <c r="AF111" s="287">
        <v>1808.91357421875</v>
      </c>
      <c r="AG111" s="173">
        <v>1766.1680908203125</v>
      </c>
      <c r="AH111" s="173">
        <v>1851.6590576171875</v>
      </c>
      <c r="AJ111" s="285">
        <v>41883</v>
      </c>
      <c r="AK111" s="173"/>
      <c r="AL111" s="287">
        <v>652.42340087890625</v>
      </c>
      <c r="AM111" s="173">
        <v>636.19036865234375</v>
      </c>
      <c r="AN111" s="173">
        <v>668.65643310546875</v>
      </c>
    </row>
    <row r="112" spans="6:40">
      <c r="F112" s="285">
        <v>41913</v>
      </c>
      <c r="G112" s="173"/>
      <c r="H112" s="287">
        <v>3509</v>
      </c>
      <c r="I112" s="173">
        <v>3470.653564453125</v>
      </c>
      <c r="J112" s="173">
        <v>3547.824462890625</v>
      </c>
      <c r="K112" s="132"/>
      <c r="L112" s="285">
        <v>41913</v>
      </c>
      <c r="M112" s="173"/>
      <c r="N112" s="287">
        <v>1089.110595703125</v>
      </c>
      <c r="O112" s="173">
        <v>1064.653564453125</v>
      </c>
      <c r="P112" s="173">
        <v>1113.567626953125</v>
      </c>
      <c r="R112" s="285">
        <v>41913</v>
      </c>
      <c r="S112" s="173"/>
      <c r="T112" s="287">
        <v>729.66094970703125</v>
      </c>
      <c r="U112" s="173">
        <v>697.73486328125</v>
      </c>
      <c r="V112" s="173">
        <v>761.5870361328125</v>
      </c>
      <c r="X112" s="285">
        <v>41913</v>
      </c>
      <c r="Y112" s="173"/>
      <c r="Z112" s="287">
        <v>121.18870544433594</v>
      </c>
      <c r="AA112" s="173">
        <v>110.24529266357422</v>
      </c>
      <c r="AB112" s="173">
        <v>132.13211059570313</v>
      </c>
      <c r="AD112" s="285">
        <v>41913</v>
      </c>
      <c r="AE112" s="173"/>
      <c r="AF112" s="287">
        <v>1818.7716064453125</v>
      </c>
      <c r="AG112" s="173">
        <v>1775.208984375</v>
      </c>
      <c r="AH112" s="173">
        <v>1862.334228515625</v>
      </c>
      <c r="AJ112" s="285">
        <v>41913</v>
      </c>
      <c r="AK112" s="173"/>
      <c r="AL112" s="287">
        <v>649.18389892578125</v>
      </c>
      <c r="AM112" s="173">
        <v>632.64056396484375</v>
      </c>
      <c r="AN112" s="173">
        <v>665.72723388671875</v>
      </c>
    </row>
    <row r="113" spans="6:42">
      <c r="F113" s="285">
        <v>41944</v>
      </c>
      <c r="G113" s="173"/>
      <c r="H113" s="287">
        <v>3510</v>
      </c>
      <c r="I113" s="173">
        <v>3470.841064453125</v>
      </c>
      <c r="J113" s="173">
        <v>3548.855712890625</v>
      </c>
      <c r="K113" s="132"/>
      <c r="L113" s="285">
        <v>41944</v>
      </c>
      <c r="M113" s="173"/>
      <c r="N113" s="287">
        <v>1094.1517333984375</v>
      </c>
      <c r="O113" s="173">
        <v>1069.42724609375</v>
      </c>
      <c r="P113" s="173">
        <v>1118.876220703125</v>
      </c>
      <c r="R113" s="285">
        <v>41944</v>
      </c>
      <c r="S113" s="173"/>
      <c r="T113" s="287">
        <v>735.5379638671875</v>
      </c>
      <c r="U113" s="173">
        <v>703.26275634765625</v>
      </c>
      <c r="V113" s="173">
        <v>767.81317138671875</v>
      </c>
      <c r="X113" s="285">
        <v>41944</v>
      </c>
      <c r="Y113" s="173"/>
      <c r="Z113" s="287">
        <v>120.48423767089844</v>
      </c>
      <c r="AA113" s="173">
        <v>109.42115783691406</v>
      </c>
      <c r="AB113" s="173">
        <v>131.54731750488281</v>
      </c>
      <c r="AD113" s="285">
        <v>41944</v>
      </c>
      <c r="AE113" s="173"/>
      <c r="AF113" s="287">
        <v>1829.689697265625</v>
      </c>
      <c r="AG113" s="173">
        <v>1785.6507568359375</v>
      </c>
      <c r="AH113" s="173">
        <v>1873.7286376953125</v>
      </c>
      <c r="AJ113" s="285">
        <v>41944</v>
      </c>
      <c r="AK113" s="173"/>
      <c r="AL113" s="287">
        <v>646.4061279296875</v>
      </c>
      <c r="AM113" s="173">
        <v>629.681884765625</v>
      </c>
      <c r="AN113" s="173">
        <v>663.13037109375</v>
      </c>
    </row>
    <row r="114" spans="6:42">
      <c r="F114" s="285">
        <v>41974</v>
      </c>
      <c r="G114" s="173"/>
      <c r="H114" s="287">
        <v>3511</v>
      </c>
      <c r="I114" s="173">
        <v>3472.002197265625</v>
      </c>
      <c r="J114" s="173">
        <v>3550.156982421875</v>
      </c>
      <c r="K114" s="132"/>
      <c r="L114" s="285">
        <v>41974</v>
      </c>
      <c r="M114" s="173"/>
      <c r="N114" s="287">
        <v>1099.1810302734375</v>
      </c>
      <c r="O114" s="173">
        <v>1074.412109375</v>
      </c>
      <c r="P114" s="173">
        <v>1123.949951171875</v>
      </c>
      <c r="R114" s="285">
        <v>41974</v>
      </c>
      <c r="S114" s="173"/>
      <c r="T114" s="287">
        <v>742.52484130859375</v>
      </c>
      <c r="U114" s="173">
        <v>710.191650390625</v>
      </c>
      <c r="V114" s="173">
        <v>774.8580322265625</v>
      </c>
      <c r="X114" s="285">
        <v>41974</v>
      </c>
      <c r="Y114" s="173"/>
      <c r="Z114" s="287">
        <v>119.90898132324219</v>
      </c>
      <c r="AA114" s="173">
        <v>108.82603454589844</v>
      </c>
      <c r="AB114" s="173">
        <v>130.99192810058594</v>
      </c>
      <c r="AD114" s="285">
        <v>41974</v>
      </c>
      <c r="AE114" s="173"/>
      <c r="AF114" s="287">
        <v>1841.7059326171875</v>
      </c>
      <c r="AG114" s="173">
        <v>1797.587890625</v>
      </c>
      <c r="AH114" s="173">
        <v>1885.823974609375</v>
      </c>
      <c r="AJ114" s="285">
        <v>41974</v>
      </c>
      <c r="AK114" s="173"/>
      <c r="AL114" s="287">
        <v>644.13330078125</v>
      </c>
      <c r="AM114" s="173">
        <v>627.3790283203125</v>
      </c>
      <c r="AN114" s="173">
        <v>660.8875732421875</v>
      </c>
    </row>
    <row r="115" spans="6:42">
      <c r="F115" s="285">
        <v>42005</v>
      </c>
      <c r="G115" s="173"/>
      <c r="H115" s="287">
        <v>3513</v>
      </c>
      <c r="I115" s="173">
        <v>3474.143310546875</v>
      </c>
      <c r="J115" s="173">
        <v>3551.723876953125</v>
      </c>
      <c r="K115" s="132"/>
      <c r="L115" s="285">
        <v>42005</v>
      </c>
      <c r="M115" s="173"/>
      <c r="N115" s="287">
        <v>1104.1865234375</v>
      </c>
      <c r="O115" s="173">
        <v>1079.5997314453125</v>
      </c>
      <c r="P115" s="173">
        <v>1128.7733154296875</v>
      </c>
      <c r="R115" s="285">
        <v>42005</v>
      </c>
      <c r="S115" s="173"/>
      <c r="T115" s="287">
        <v>750.67083740234375</v>
      </c>
      <c r="U115" s="173">
        <v>718.5753173828125</v>
      </c>
      <c r="V115" s="173">
        <v>782.766357421875</v>
      </c>
      <c r="X115" s="285">
        <v>42005</v>
      </c>
      <c r="Y115" s="173"/>
      <c r="Z115" s="287">
        <v>119.48388671875</v>
      </c>
      <c r="AA115" s="173">
        <v>108.48240661621094</v>
      </c>
      <c r="AB115" s="173">
        <v>130.48536682128906</v>
      </c>
      <c r="AD115" s="285">
        <v>42005</v>
      </c>
      <c r="AE115" s="173"/>
      <c r="AF115" s="287">
        <v>1854.8572998046875</v>
      </c>
      <c r="AG115" s="173">
        <v>1811.0635986328125</v>
      </c>
      <c r="AH115" s="173">
        <v>1898.6510009765625</v>
      </c>
      <c r="AJ115" s="285">
        <v>42005</v>
      </c>
      <c r="AK115" s="173"/>
      <c r="AL115" s="287">
        <v>642.4072265625</v>
      </c>
      <c r="AM115" s="173">
        <v>625.776123046875</v>
      </c>
      <c r="AN115" s="173">
        <v>659.038330078125</v>
      </c>
    </row>
    <row r="116" spans="6:42">
      <c r="F116" s="285">
        <v>42036</v>
      </c>
      <c r="G116" s="173"/>
      <c r="H116" s="287">
        <v>3515</v>
      </c>
      <c r="I116" s="173">
        <v>3477.20849609375</v>
      </c>
      <c r="J116" s="173">
        <v>3553.61376953125</v>
      </c>
      <c r="K116" s="132"/>
      <c r="L116" s="285">
        <v>42036</v>
      </c>
      <c r="M116" s="173"/>
      <c r="N116" s="287">
        <v>1109.156494140625</v>
      </c>
      <c r="O116" s="173">
        <v>1084.9420166015625</v>
      </c>
      <c r="P116" s="173">
        <v>1133.3709716796875</v>
      </c>
      <c r="R116" s="285">
        <v>42036</v>
      </c>
      <c r="S116" s="173"/>
      <c r="T116" s="287">
        <v>760.02337646484375</v>
      </c>
      <c r="U116" s="173">
        <v>728.41400146484375</v>
      </c>
      <c r="V116" s="173">
        <v>791.63275146484375</v>
      </c>
      <c r="X116" s="285">
        <v>42036</v>
      </c>
      <c r="Y116" s="173"/>
      <c r="Z116" s="287">
        <v>119.22930145263672</v>
      </c>
      <c r="AA116" s="173">
        <v>108.39445495605469</v>
      </c>
      <c r="AB116" s="173">
        <v>130.06414794921875</v>
      </c>
      <c r="AD116" s="285">
        <v>42036</v>
      </c>
      <c r="AE116" s="173"/>
      <c r="AF116" s="287">
        <v>1869.1798095703125</v>
      </c>
      <c r="AG116" s="173">
        <v>1826.04931640625</v>
      </c>
      <c r="AH116" s="173">
        <v>1912.310302734375</v>
      </c>
      <c r="AJ116" s="285">
        <v>42036</v>
      </c>
      <c r="AK116" s="173"/>
      <c r="AL116" s="287">
        <v>641.26873779296875</v>
      </c>
      <c r="AM116" s="173">
        <v>624.8895263671875</v>
      </c>
      <c r="AN116" s="173">
        <v>657.64794921875</v>
      </c>
    </row>
    <row r="117" spans="6:42">
      <c r="F117" s="285">
        <v>42064</v>
      </c>
      <c r="G117" s="173"/>
      <c r="H117" s="287">
        <v>3519</v>
      </c>
      <c r="I117" s="173">
        <v>3481.05078125</v>
      </c>
      <c r="J117" s="173">
        <v>3555.97314453125</v>
      </c>
      <c r="K117" s="132"/>
      <c r="L117" s="285">
        <v>42064</v>
      </c>
      <c r="M117" s="173"/>
      <c r="N117" s="287">
        <v>1114.079345703125</v>
      </c>
      <c r="O117" s="173">
        <v>1090.3348388671875</v>
      </c>
      <c r="P117" s="173">
        <v>1137.8238525390625</v>
      </c>
      <c r="R117" s="285">
        <v>42064</v>
      </c>
      <c r="S117" s="173"/>
      <c r="T117" s="287">
        <v>770.6287841796875</v>
      </c>
      <c r="U117" s="173">
        <v>739.63287353515625</v>
      </c>
      <c r="V117" s="173">
        <v>801.62469482421875</v>
      </c>
      <c r="X117" s="285">
        <v>42064</v>
      </c>
      <c r="Y117" s="173"/>
      <c r="Z117" s="287">
        <v>119.1650390625</v>
      </c>
      <c r="AA117" s="173">
        <v>108.54045867919922</v>
      </c>
      <c r="AB117" s="173">
        <v>129.78961181640625</v>
      </c>
      <c r="AD117" s="285">
        <v>42064</v>
      </c>
      <c r="AE117" s="173"/>
      <c r="AF117" s="287">
        <v>1884.7081298828125</v>
      </c>
      <c r="AG117" s="173">
        <v>1842.4146728515625</v>
      </c>
      <c r="AH117" s="173">
        <v>1927.0015869140625</v>
      </c>
      <c r="AJ117" s="285">
        <v>42064</v>
      </c>
      <c r="AK117" s="173"/>
      <c r="AL117" s="287">
        <v>640.7574462890625</v>
      </c>
      <c r="AM117" s="173">
        <v>624.69610595703125</v>
      </c>
      <c r="AN117" s="173">
        <v>656.81878662109375</v>
      </c>
    </row>
    <row r="118" spans="6:42">
      <c r="F118" s="285">
        <v>42095</v>
      </c>
      <c r="G118" s="173"/>
      <c r="H118" s="287">
        <v>3522</v>
      </c>
      <c r="I118" s="173">
        <v>3485.399658203125</v>
      </c>
      <c r="J118" s="173">
        <v>3559.074951171875</v>
      </c>
      <c r="K118" s="132"/>
      <c r="L118" s="285">
        <v>42095</v>
      </c>
      <c r="M118" s="173"/>
      <c r="N118" s="287">
        <v>1118.9443359375</v>
      </c>
      <c r="O118" s="173">
        <v>1095.59521484375</v>
      </c>
      <c r="P118" s="173">
        <v>1142.29345703125</v>
      </c>
      <c r="R118" s="285">
        <v>42095</v>
      </c>
      <c r="S118" s="173"/>
      <c r="T118" s="287">
        <v>782.53192138671875</v>
      </c>
      <c r="U118" s="173">
        <v>752.052001953125</v>
      </c>
      <c r="V118" s="173">
        <v>813.0118408203125</v>
      </c>
      <c r="X118" s="285">
        <v>42095</v>
      </c>
      <c r="Y118" s="173"/>
      <c r="Z118" s="287">
        <v>119.31035614013672</v>
      </c>
      <c r="AA118" s="173">
        <v>108.86266326904297</v>
      </c>
      <c r="AB118" s="173">
        <v>129.75804138183594</v>
      </c>
      <c r="AD118" s="285">
        <v>42095</v>
      </c>
      <c r="AE118" s="173"/>
      <c r="AF118" s="287">
        <v>1901.4761962890625</v>
      </c>
      <c r="AG118" s="173">
        <v>1859.886962890625</v>
      </c>
      <c r="AH118" s="173">
        <v>1943.0654296875</v>
      </c>
      <c r="AJ118" s="285">
        <v>42095</v>
      </c>
      <c r="AK118" s="173"/>
      <c r="AL118" s="287">
        <v>640.91180419921875</v>
      </c>
      <c r="AM118" s="173">
        <v>625.11785888671875</v>
      </c>
      <c r="AN118" s="173">
        <v>656.70574951171875</v>
      </c>
    </row>
    <row r="119" spans="6:42">
      <c r="F119" s="285">
        <v>42125</v>
      </c>
      <c r="G119" s="173"/>
      <c r="H119" s="287">
        <v>3527</v>
      </c>
      <c r="I119" s="173">
        <v>3489.827392578125</v>
      </c>
      <c r="J119" s="173">
        <v>3563.346435546875</v>
      </c>
      <c r="K119" s="132"/>
      <c r="L119" s="285">
        <v>42125</v>
      </c>
      <c r="M119" s="173"/>
      <c r="N119" s="287">
        <v>1123.7403564453125</v>
      </c>
      <c r="O119" s="173">
        <v>1100.4405517578125</v>
      </c>
      <c r="P119" s="173">
        <v>1147.0401611328125</v>
      </c>
      <c r="R119" s="285">
        <v>42125</v>
      </c>
      <c r="S119" s="173"/>
      <c r="T119" s="287">
        <v>795.77642822265625</v>
      </c>
      <c r="U119" s="173">
        <v>765.36102294921875</v>
      </c>
      <c r="V119" s="173">
        <v>826.19183349609375</v>
      </c>
      <c r="X119" s="285">
        <v>42125</v>
      </c>
      <c r="Y119" s="173"/>
      <c r="Z119" s="287">
        <v>119.68397521972656</v>
      </c>
      <c r="AA119" s="173">
        <v>109.25839233398438</v>
      </c>
      <c r="AB119" s="173">
        <v>130.10955810546875</v>
      </c>
      <c r="AD119" s="285">
        <v>42125</v>
      </c>
      <c r="AE119" s="173"/>
      <c r="AF119" s="287">
        <v>1919.5167236328125</v>
      </c>
      <c r="AG119" s="173">
        <v>1878.0155029296875</v>
      </c>
      <c r="AH119" s="173">
        <v>1961.0179443359375</v>
      </c>
      <c r="AJ119" s="285">
        <v>42125</v>
      </c>
      <c r="AK119" s="173"/>
      <c r="AL119" s="287">
        <v>641.76922607421875</v>
      </c>
      <c r="AM119" s="173">
        <v>626.00872802734375</v>
      </c>
      <c r="AN119" s="173">
        <v>657.52972412109375</v>
      </c>
    </row>
    <row r="120" spans="6:42">
      <c r="F120" s="285">
        <v>42156</v>
      </c>
      <c r="G120" s="173"/>
      <c r="H120" s="287">
        <v>3532</v>
      </c>
      <c r="I120" s="173">
        <v>3493.7607421875</v>
      </c>
      <c r="J120" s="173">
        <v>3569.36181640625</v>
      </c>
      <c r="K120" s="132"/>
      <c r="L120" s="285">
        <v>42156</v>
      </c>
      <c r="M120" s="173"/>
      <c r="N120" s="287">
        <v>1128.45703125</v>
      </c>
      <c r="O120" s="173">
        <v>1104.4974365234375</v>
      </c>
      <c r="P120" s="173">
        <v>1152.4166259765625</v>
      </c>
      <c r="R120" s="285">
        <v>42156</v>
      </c>
      <c r="S120" s="173"/>
      <c r="T120" s="287">
        <v>810.4046630859375</v>
      </c>
      <c r="U120" s="173">
        <v>779.12799072265625</v>
      </c>
      <c r="V120" s="173">
        <v>841.68133544921875</v>
      </c>
      <c r="X120" s="285">
        <v>42156</v>
      </c>
      <c r="Y120" s="173"/>
      <c r="Z120" s="287">
        <v>120.30413055419922</v>
      </c>
      <c r="AA120" s="173">
        <v>109.58332061767578</v>
      </c>
      <c r="AB120" s="173">
        <v>131.02494812011719</v>
      </c>
      <c r="AD120" s="285">
        <v>42156</v>
      </c>
      <c r="AE120" s="173"/>
      <c r="AF120" s="287">
        <v>1938.861572265625</v>
      </c>
      <c r="AG120" s="173">
        <v>1896.18505859375</v>
      </c>
      <c r="AH120" s="173">
        <v>1981.5380859375</v>
      </c>
      <c r="AJ120" s="285">
        <v>42156</v>
      </c>
      <c r="AK120" s="173"/>
      <c r="AL120" s="287">
        <v>643.36614990234375</v>
      </c>
      <c r="AM120" s="173">
        <v>627.1593017578125</v>
      </c>
      <c r="AN120" s="173">
        <v>659.572998046875</v>
      </c>
    </row>
    <row r="121" spans="6:42">
      <c r="F121" s="285">
        <v>42186</v>
      </c>
      <c r="G121" s="173"/>
      <c r="H121" s="287">
        <v>3537</v>
      </c>
      <c r="I121" s="173">
        <v>3496.58740234375</v>
      </c>
      <c r="J121" s="173">
        <v>3577.734375</v>
      </c>
      <c r="K121" s="132"/>
      <c r="L121" s="285">
        <v>42186</v>
      </c>
      <c r="M121" s="173"/>
      <c r="N121" s="287">
        <v>1133.0841064453125</v>
      </c>
      <c r="O121" s="173">
        <v>1107.366943359375</v>
      </c>
      <c r="P121" s="173">
        <v>1158.80126953125</v>
      </c>
      <c r="R121" s="285">
        <v>42186</v>
      </c>
      <c r="S121" s="173"/>
      <c r="T121" s="287">
        <v>826.45770263671875</v>
      </c>
      <c r="U121" s="173">
        <v>792.88665771484375</v>
      </c>
      <c r="V121" s="173">
        <v>860.02874755859375</v>
      </c>
      <c r="X121" s="285">
        <v>42186</v>
      </c>
      <c r="Y121" s="173"/>
      <c r="Z121" s="287">
        <v>121.18855285644531</v>
      </c>
      <c r="AA121" s="173">
        <v>109.68129730224609</v>
      </c>
      <c r="AB121" s="173">
        <v>132.69581604003906</v>
      </c>
      <c r="AD121" s="285">
        <v>42186</v>
      </c>
      <c r="AE121" s="173"/>
      <c r="AF121" s="287">
        <v>1959.541748046875</v>
      </c>
      <c r="AG121" s="173">
        <v>1913.734619140625</v>
      </c>
      <c r="AH121" s="173">
        <v>2005.348876953125</v>
      </c>
      <c r="AJ121" s="285">
        <v>42186</v>
      </c>
      <c r="AK121" s="173"/>
      <c r="AL121" s="287">
        <v>645.73797607421875</v>
      </c>
      <c r="AM121" s="173">
        <v>628.34228515625</v>
      </c>
      <c r="AN121" s="173">
        <v>663.1336669921875</v>
      </c>
    </row>
    <row r="122" spans="6:42">
      <c r="F122" s="285">
        <v>42217</v>
      </c>
      <c r="G122" s="173"/>
      <c r="H122" s="287">
        <v>3543</v>
      </c>
      <c r="I122" s="173">
        <v>3497.833740234375</v>
      </c>
      <c r="J122" s="173">
        <v>3588.937255859375</v>
      </c>
      <c r="K122" s="132"/>
      <c r="L122" s="285">
        <v>42217</v>
      </c>
      <c r="M122" s="173"/>
      <c r="N122" s="287">
        <v>1137.611572265625</v>
      </c>
      <c r="O122" s="173">
        <v>1108.739013671875</v>
      </c>
      <c r="P122" s="173">
        <v>1166.484130859375</v>
      </c>
      <c r="R122" s="285">
        <v>42217</v>
      </c>
      <c r="S122" s="173"/>
      <c r="T122" s="287">
        <v>843.97564697265625</v>
      </c>
      <c r="U122" s="173">
        <v>806.2855224609375</v>
      </c>
      <c r="V122" s="173">
        <v>881.665771484375</v>
      </c>
      <c r="X122" s="285">
        <v>42217</v>
      </c>
      <c r="Y122" s="173"/>
      <c r="Z122" s="287">
        <v>122.35449981689453</v>
      </c>
      <c r="AA122" s="173">
        <v>109.43532562255859</v>
      </c>
      <c r="AB122" s="173">
        <v>135.27366638183594</v>
      </c>
      <c r="AD122" s="285">
        <v>42217</v>
      </c>
      <c r="AE122" s="173"/>
      <c r="AF122" s="287">
        <v>1981.5872802734375</v>
      </c>
      <c r="AG122" s="173">
        <v>1930.1597900390625</v>
      </c>
      <c r="AH122" s="173">
        <v>2033.0147705078125</v>
      </c>
      <c r="AJ122" s="285">
        <v>42217</v>
      </c>
      <c r="AK122" s="173"/>
      <c r="AL122" s="287">
        <v>648.9190673828125</v>
      </c>
      <c r="AM122" s="173">
        <v>629.38897705078125</v>
      </c>
      <c r="AN122" s="173">
        <v>668.44915771484375</v>
      </c>
    </row>
    <row r="123" spans="6:42">
      <c r="F123" s="285">
        <v>42248</v>
      </c>
      <c r="G123" s="173"/>
      <c r="H123" s="287">
        <v>3550</v>
      </c>
      <c r="I123" s="173">
        <v>3497.28271484375</v>
      </c>
      <c r="J123" s="173">
        <v>3603.18798828125</v>
      </c>
      <c r="K123" s="132"/>
      <c r="L123" s="285">
        <v>42248</v>
      </c>
      <c r="M123" s="173"/>
      <c r="N123" s="287">
        <v>1142.0299072265625</v>
      </c>
      <c r="O123" s="173">
        <v>1108.4661865234375</v>
      </c>
      <c r="P123" s="173">
        <v>1175.5936279296875</v>
      </c>
      <c r="R123" s="285">
        <v>42248</v>
      </c>
      <c r="S123" s="173"/>
      <c r="T123" s="287">
        <v>862.997314453125</v>
      </c>
      <c r="U123" s="173">
        <v>819.1834716796875</v>
      </c>
      <c r="V123" s="173">
        <v>906.8111572265625</v>
      </c>
      <c r="X123" s="285">
        <v>42248</v>
      </c>
      <c r="Y123" s="173"/>
      <c r="Z123" s="287">
        <v>123.81875610351563</v>
      </c>
      <c r="AA123" s="173">
        <v>108.80055236816406</v>
      </c>
      <c r="AB123" s="173">
        <v>138.83695983886719</v>
      </c>
      <c r="AD123" s="285">
        <v>42248</v>
      </c>
      <c r="AE123" s="173"/>
      <c r="AF123" s="287">
        <v>2005.0272216796875</v>
      </c>
      <c r="AG123" s="173">
        <v>1945.2440185546875</v>
      </c>
      <c r="AH123" s="173">
        <v>2064.810302734375</v>
      </c>
      <c r="AJ123" s="285">
        <v>42248</v>
      </c>
      <c r="AK123" s="173"/>
      <c r="AL123" s="287">
        <v>652.94293212890625</v>
      </c>
      <c r="AM123" s="173">
        <v>630.23968505859375</v>
      </c>
      <c r="AN123" s="173">
        <v>675.64617919921875</v>
      </c>
    </row>
    <row r="124" spans="6:42">
      <c r="F124" s="285">
        <v>42278</v>
      </c>
      <c r="G124" s="173"/>
      <c r="H124" s="287">
        <v>3558</v>
      </c>
      <c r="I124" s="173">
        <v>3494.93310546875</v>
      </c>
      <c r="J124" s="173">
        <v>3620.48876953125</v>
      </c>
      <c r="K124" s="132"/>
      <c r="L124" s="285">
        <v>42278</v>
      </c>
      <c r="M124" s="173"/>
      <c r="N124" s="287">
        <v>1146.3294677734375</v>
      </c>
      <c r="O124" s="173">
        <v>1106.5382080078125</v>
      </c>
      <c r="P124" s="173">
        <v>1186.1207275390625</v>
      </c>
      <c r="R124" s="285">
        <v>42278</v>
      </c>
      <c r="S124" s="173"/>
      <c r="T124" s="287">
        <v>883.5604248046875</v>
      </c>
      <c r="U124" s="173">
        <v>831.6171875</v>
      </c>
      <c r="V124" s="173">
        <v>935.503662109375</v>
      </c>
      <c r="X124" s="285">
        <v>42278</v>
      </c>
      <c r="Y124" s="173"/>
      <c r="Z124" s="287">
        <v>125.59767913818359</v>
      </c>
      <c r="AA124" s="173">
        <v>107.79292297363281</v>
      </c>
      <c r="AB124" s="173">
        <v>143.40243530273438</v>
      </c>
      <c r="AD124" s="285">
        <v>42278</v>
      </c>
      <c r="AE124" s="173"/>
      <c r="AF124" s="287">
        <v>2029.889892578125</v>
      </c>
      <c r="AG124" s="173">
        <v>1959.0142822265625</v>
      </c>
      <c r="AH124" s="173">
        <v>2100.765625</v>
      </c>
      <c r="AJ124" s="285">
        <v>42278</v>
      </c>
      <c r="AK124" s="173"/>
      <c r="AL124" s="287">
        <v>657.8421630859375</v>
      </c>
      <c r="AM124" s="173">
        <v>630.92645263671875</v>
      </c>
      <c r="AN124" s="173">
        <v>684.75787353515625</v>
      </c>
    </row>
    <row r="125" spans="6:42" ht="14.25" thickBot="1">
      <c r="F125" s="288">
        <v>42309</v>
      </c>
      <c r="G125" s="175"/>
      <c r="H125" s="289">
        <v>3566</v>
      </c>
      <c r="I125" s="175">
        <v>3490.880615234375</v>
      </c>
      <c r="J125" s="175">
        <v>3640.742431640625</v>
      </c>
      <c r="K125" s="132"/>
      <c r="L125" s="288">
        <v>42309</v>
      </c>
      <c r="M125" s="175"/>
      <c r="N125" s="289">
        <v>1150.501220703125</v>
      </c>
      <c r="O125" s="175">
        <v>1103.0068359375</v>
      </c>
      <c r="P125" s="175">
        <v>1197.99560546875</v>
      </c>
      <c r="R125" s="288">
        <v>42309</v>
      </c>
      <c r="S125" s="175"/>
      <c r="T125" s="289">
        <v>905.7017822265625</v>
      </c>
      <c r="U125" s="175">
        <v>843.702880859375</v>
      </c>
      <c r="V125" s="175">
        <v>967.70068359375</v>
      </c>
      <c r="X125" s="288">
        <v>42309</v>
      </c>
      <c r="Y125" s="175"/>
      <c r="Z125" s="289">
        <v>127.70717620849609</v>
      </c>
      <c r="AA125" s="175">
        <v>106.45560455322266</v>
      </c>
      <c r="AB125" s="175">
        <v>148.958740234375</v>
      </c>
      <c r="AD125" s="288">
        <v>42309</v>
      </c>
      <c r="AE125" s="175"/>
      <c r="AF125" s="289">
        <v>2056.202880859375</v>
      </c>
      <c r="AG125" s="175">
        <v>1971.6064453125</v>
      </c>
      <c r="AH125" s="175">
        <v>2140.79931640625</v>
      </c>
      <c r="AJ125" s="288">
        <v>42309</v>
      </c>
      <c r="AK125" s="175"/>
      <c r="AL125" s="289">
        <v>663.6484375</v>
      </c>
      <c r="AM125" s="175">
        <v>631.5220947265625</v>
      </c>
      <c r="AN125" s="175">
        <v>695.7747802734375</v>
      </c>
    </row>
    <row r="127" spans="6:42" ht="12.6" customHeight="1">
      <c r="F127" s="322" t="s">
        <v>308</v>
      </c>
      <c r="G127" s="266"/>
      <c r="H127" s="266"/>
      <c r="I127" s="266"/>
      <c r="J127" s="266"/>
      <c r="K127" s="266"/>
      <c r="L127" s="266"/>
      <c r="M127" s="266"/>
      <c r="N127" s="266"/>
      <c r="O127" s="266"/>
      <c r="P127" s="266"/>
      <c r="Q127" s="266"/>
      <c r="R127" s="266"/>
      <c r="S127" s="266"/>
      <c r="T127" s="266"/>
      <c r="U127" s="266"/>
      <c r="V127" s="266"/>
      <c r="W127" s="266"/>
      <c r="X127" s="266"/>
      <c r="Y127" s="266"/>
      <c r="Z127" s="266"/>
      <c r="AA127" s="266"/>
      <c r="AB127" s="266"/>
      <c r="AC127" s="266"/>
      <c r="AD127" s="266"/>
      <c r="AE127" s="266"/>
      <c r="AF127" s="266"/>
      <c r="AG127" s="266"/>
      <c r="AH127" s="266"/>
      <c r="AI127" s="266"/>
      <c r="AJ127" s="266"/>
      <c r="AK127" s="266"/>
      <c r="AL127" s="266"/>
      <c r="AM127" s="266"/>
      <c r="AN127" s="266"/>
      <c r="AO127" s="266"/>
      <c r="AP127" s="266"/>
    </row>
    <row r="128" spans="6:42" ht="14.25">
      <c r="F128" s="322" t="s">
        <v>1232</v>
      </c>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266"/>
      <c r="AE128" s="266"/>
      <c r="AF128" s="266"/>
      <c r="AG128" s="266"/>
      <c r="AH128" s="266"/>
      <c r="AI128" s="266"/>
      <c r="AJ128" s="266"/>
      <c r="AK128" s="266"/>
      <c r="AL128" s="266"/>
      <c r="AM128" s="266"/>
      <c r="AN128" s="266"/>
      <c r="AO128" s="266"/>
      <c r="AP128" s="266"/>
    </row>
    <row r="129" spans="6:8">
      <c r="F129" s="598"/>
      <c r="G129" s="598"/>
      <c r="H129" s="598"/>
    </row>
    <row r="130" spans="6:8">
      <c r="F130" s="598"/>
      <c r="G130" s="598"/>
      <c r="H130" s="598"/>
    </row>
    <row r="131" spans="6:8">
      <c r="F131" s="598"/>
      <c r="G131" s="598"/>
      <c r="H131" s="598"/>
    </row>
    <row r="132" spans="6:8">
      <c r="F132" s="598"/>
      <c r="G132" s="598"/>
      <c r="H132" s="598"/>
    </row>
  </sheetData>
  <mergeCells count="11">
    <mergeCell ref="F129:H132"/>
    <mergeCell ref="AJ4:AN4"/>
    <mergeCell ref="F1:T1"/>
    <mergeCell ref="B2:D2"/>
    <mergeCell ref="B42:D43"/>
    <mergeCell ref="B44:D47"/>
    <mergeCell ref="F4:J4"/>
    <mergeCell ref="L4:P4"/>
    <mergeCell ref="R4:V4"/>
    <mergeCell ref="X4:AB4"/>
    <mergeCell ref="AD4:AH4"/>
  </mergeCells>
  <hyperlinks>
    <hyperlink ref="A1" location="GRÁFICOS!A1" display="GRÁFICOS" xr:uid="{D79766C8-18B9-43A7-9261-4FEAA25EC0C2}"/>
  </hyperlinks>
  <pageMargins left="0.7" right="0.7" top="0.75" bottom="0.75" header="0.3" footer="0.3"/>
  <pageSetup paperSize="9" orientation="portrait" horizontalDpi="1200" verticalDpi="1200"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065BF-C493-41EF-9379-590422121435}">
  <sheetPr codeName="Hoja88"/>
  <dimension ref="A1:T23"/>
  <sheetViews>
    <sheetView zoomScaleNormal="100" workbookViewId="0"/>
  </sheetViews>
  <sheetFormatPr baseColWidth="10" defaultColWidth="11.42578125" defaultRowHeight="13.5"/>
  <cols>
    <col min="1" max="1" width="11.42578125" style="53"/>
    <col min="2" max="2" width="81.7109375" style="53" customWidth="1"/>
    <col min="3" max="3" width="11.42578125" style="53"/>
    <col min="4" max="4" width="25.140625" style="53" customWidth="1"/>
    <col min="5" max="20" width="9.140625" style="53" customWidth="1"/>
    <col min="21" max="16384" width="11.42578125" style="53"/>
  </cols>
  <sheetData>
    <row r="1" spans="1:20">
      <c r="A1" s="80" t="s">
        <v>891</v>
      </c>
      <c r="B1" s="80"/>
      <c r="C1" s="80"/>
      <c r="D1" s="622"/>
      <c r="E1" s="622"/>
      <c r="F1" s="622"/>
      <c r="G1" s="622"/>
      <c r="H1" s="622"/>
      <c r="I1" s="622"/>
      <c r="J1" s="622"/>
      <c r="K1" s="622"/>
      <c r="L1" s="622"/>
      <c r="M1" s="622"/>
      <c r="N1" s="622"/>
      <c r="O1" s="622"/>
      <c r="P1" s="622"/>
      <c r="Q1" s="622"/>
      <c r="R1" s="622"/>
      <c r="S1" s="622"/>
      <c r="T1" s="622"/>
    </row>
    <row r="2" spans="1:20">
      <c r="B2" s="149" t="s">
        <v>1122</v>
      </c>
      <c r="D2" s="623" t="s">
        <v>1122</v>
      </c>
      <c r="E2" s="623"/>
      <c r="F2" s="623"/>
      <c r="G2" s="623"/>
      <c r="H2" s="623"/>
      <c r="I2" s="623"/>
      <c r="J2" s="623"/>
      <c r="K2" s="623"/>
      <c r="L2" s="623"/>
      <c r="M2" s="623"/>
      <c r="N2" s="623"/>
      <c r="O2" s="623"/>
      <c r="P2" s="623"/>
      <c r="Q2" s="623"/>
      <c r="R2" s="623"/>
      <c r="S2" s="623"/>
      <c r="T2" s="623"/>
    </row>
    <row r="4" spans="1:20">
      <c r="D4" s="157"/>
      <c r="E4" s="104">
        <v>2003</v>
      </c>
      <c r="F4" s="104">
        <v>2004</v>
      </c>
      <c r="G4" s="104">
        <v>2005</v>
      </c>
      <c r="H4" s="104">
        <v>2006</v>
      </c>
      <c r="I4" s="104">
        <v>2007</v>
      </c>
      <c r="J4" s="104">
        <v>2008</v>
      </c>
      <c r="K4" s="104">
        <v>2009</v>
      </c>
      <c r="L4" s="104">
        <v>2010</v>
      </c>
      <c r="M4" s="104">
        <v>2011</v>
      </c>
      <c r="N4" s="104">
        <v>2012</v>
      </c>
      <c r="O4" s="104">
        <v>2013</v>
      </c>
      <c r="P4" s="104">
        <v>2014</v>
      </c>
      <c r="Q4" s="104">
        <v>2015</v>
      </c>
      <c r="R4" s="104">
        <v>2016</v>
      </c>
      <c r="S4" s="104">
        <v>2017</v>
      </c>
      <c r="T4" s="104">
        <v>2018</v>
      </c>
    </row>
    <row r="5" spans="1:20">
      <c r="D5" s="103" t="s">
        <v>813</v>
      </c>
      <c r="E5" s="291">
        <v>0.18099999999999999</v>
      </c>
      <c r="F5" s="291">
        <v>0.17399999999999999</v>
      </c>
      <c r="G5" s="291">
        <v>0.158</v>
      </c>
      <c r="H5" s="291">
        <v>0.155</v>
      </c>
      <c r="I5" s="291">
        <v>0.16300000000000001</v>
      </c>
      <c r="J5" s="291">
        <v>0.14099999999999999</v>
      </c>
      <c r="K5" s="291">
        <v>0.13400000000000001</v>
      </c>
      <c r="L5" s="291">
        <v>0.151</v>
      </c>
      <c r="M5" s="291">
        <v>0.14000000000000001</v>
      </c>
      <c r="N5" s="291">
        <v>0.14799999999999999</v>
      </c>
      <c r="O5" s="291">
        <v>0.16800000000000001</v>
      </c>
      <c r="P5" s="291">
        <v>0.17399999999999999</v>
      </c>
      <c r="Q5" s="291">
        <v>0.191</v>
      </c>
      <c r="R5" s="291">
        <v>0.20699999999999999</v>
      </c>
      <c r="S5" s="291">
        <v>0.22500000000000001</v>
      </c>
      <c r="T5" s="291">
        <v>0.24199999999999999</v>
      </c>
    </row>
    <row r="6" spans="1:20" ht="14.25" thickBot="1">
      <c r="D6" s="106" t="s">
        <v>814</v>
      </c>
      <c r="E6" s="292">
        <v>0.34399999999999997</v>
      </c>
      <c r="F6" s="292">
        <v>0.315</v>
      </c>
      <c r="G6" s="292">
        <v>0.313</v>
      </c>
      <c r="H6" s="292">
        <v>0.379</v>
      </c>
      <c r="I6" s="292">
        <v>0.36399999999999999</v>
      </c>
      <c r="J6" s="292">
        <v>0.34399999999999997</v>
      </c>
      <c r="K6" s="292">
        <v>0.51200000000000001</v>
      </c>
      <c r="L6" s="292">
        <v>0.41899999999999998</v>
      </c>
      <c r="M6" s="292">
        <v>0.40600000000000003</v>
      </c>
      <c r="N6" s="292">
        <v>0.38</v>
      </c>
      <c r="O6" s="292">
        <v>0.435</v>
      </c>
      <c r="P6" s="292">
        <v>0.40200000000000002</v>
      </c>
      <c r="Q6" s="292">
        <v>0.43099999999999999</v>
      </c>
      <c r="R6" s="292">
        <v>0.48199999999999998</v>
      </c>
      <c r="S6" s="292">
        <v>0.5</v>
      </c>
      <c r="T6" s="292">
        <v>0.51800000000000002</v>
      </c>
    </row>
    <row r="8" spans="1:20">
      <c r="D8" s="598" t="s">
        <v>1233</v>
      </c>
      <c r="E8" s="598"/>
      <c r="F8" s="598"/>
      <c r="G8" s="598"/>
      <c r="H8" s="598"/>
      <c r="I8" s="598"/>
      <c r="J8" s="598"/>
      <c r="K8" s="598"/>
      <c r="L8" s="598"/>
      <c r="M8" s="598"/>
      <c r="N8" s="598"/>
      <c r="O8" s="598"/>
      <c r="P8" s="598"/>
      <c r="Q8" s="598"/>
      <c r="R8" s="598"/>
      <c r="S8" s="598"/>
      <c r="T8" s="598"/>
    </row>
    <row r="9" spans="1:20">
      <c r="D9" s="598"/>
      <c r="E9" s="598"/>
      <c r="F9" s="598"/>
      <c r="G9" s="598"/>
      <c r="H9" s="598"/>
      <c r="I9" s="598"/>
      <c r="J9" s="598"/>
      <c r="K9" s="598"/>
      <c r="L9" s="598"/>
      <c r="M9" s="598"/>
      <c r="N9" s="598"/>
      <c r="O9" s="598"/>
      <c r="P9" s="598"/>
      <c r="Q9" s="598"/>
      <c r="R9" s="598"/>
      <c r="S9" s="598"/>
      <c r="T9" s="598"/>
    </row>
    <row r="17" spans="2:2" ht="14.25">
      <c r="B17" s="76"/>
    </row>
    <row r="20" spans="2:2">
      <c r="B20" s="598" t="s">
        <v>1233</v>
      </c>
    </row>
    <row r="21" spans="2:2">
      <c r="B21" s="598"/>
    </row>
    <row r="22" spans="2:2">
      <c r="B22" s="598"/>
    </row>
    <row r="23" spans="2:2">
      <c r="B23" s="598"/>
    </row>
  </sheetData>
  <mergeCells count="4">
    <mergeCell ref="D1:T1"/>
    <mergeCell ref="D2:T2"/>
    <mergeCell ref="B20:B23"/>
    <mergeCell ref="D8:T9"/>
  </mergeCells>
  <hyperlinks>
    <hyperlink ref="A1" location="GRÁFICOS!A1" display="GRÁFICOS" xr:uid="{C9DB6B7E-ADAC-46BF-8572-0D5AC954B291}"/>
  </hyperlinks>
  <pageMargins left="0.7" right="0.7" top="0.75" bottom="0.75" header="0.3" footer="0.3"/>
  <drawing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CF90C-FA84-438F-B98D-0FC911CABBF6}">
  <sheetPr codeName="Hoja89"/>
  <dimension ref="A1:E27"/>
  <sheetViews>
    <sheetView workbookViewId="0"/>
  </sheetViews>
  <sheetFormatPr baseColWidth="10" defaultColWidth="11.5703125" defaultRowHeight="13.5"/>
  <cols>
    <col min="1" max="1" width="11.5703125" style="140"/>
    <col min="2" max="2" width="84.5703125" style="140" customWidth="1"/>
    <col min="3" max="3" width="14.42578125" style="140" customWidth="1"/>
    <col min="4" max="4" width="17.140625" style="140" customWidth="1"/>
    <col min="5" max="5" width="16.140625" style="140" customWidth="1"/>
    <col min="6" max="16384" width="11.5703125" style="140"/>
  </cols>
  <sheetData>
    <row r="1" spans="1:5">
      <c r="A1" s="80" t="s">
        <v>891</v>
      </c>
      <c r="B1" s="80"/>
      <c r="C1" s="80"/>
    </row>
    <row r="2" spans="1:5" ht="37.9" customHeight="1">
      <c r="B2" s="149" t="s">
        <v>1123</v>
      </c>
      <c r="D2" s="610" t="s">
        <v>1124</v>
      </c>
      <c r="E2" s="610"/>
    </row>
    <row r="4" spans="1:5" ht="27">
      <c r="D4" s="178" t="s">
        <v>0</v>
      </c>
      <c r="E4" s="180" t="s">
        <v>1127</v>
      </c>
    </row>
    <row r="5" spans="1:5">
      <c r="D5" s="185" t="s">
        <v>24</v>
      </c>
      <c r="E5" s="147">
        <v>9.49</v>
      </c>
    </row>
    <row r="6" spans="1:5">
      <c r="D6" s="185" t="s">
        <v>13</v>
      </c>
      <c r="E6" s="147">
        <v>9.43</v>
      </c>
    </row>
    <row r="7" spans="1:5">
      <c r="D7" s="185" t="s">
        <v>17</v>
      </c>
      <c r="E7" s="147">
        <v>8.24</v>
      </c>
    </row>
    <row r="8" spans="1:5">
      <c r="D8" s="185" t="s">
        <v>815</v>
      </c>
      <c r="E8" s="147">
        <v>8.07</v>
      </c>
    </row>
    <row r="9" spans="1:5">
      <c r="D9" s="185" t="s">
        <v>19</v>
      </c>
      <c r="E9" s="147">
        <v>7.99</v>
      </c>
    </row>
    <row r="10" spans="1:5">
      <c r="D10" s="185" t="s">
        <v>18</v>
      </c>
      <c r="E10" s="147">
        <v>7.69</v>
      </c>
    </row>
    <row r="11" spans="1:5">
      <c r="D11" s="185" t="s">
        <v>15</v>
      </c>
      <c r="E11" s="147">
        <v>6.92</v>
      </c>
    </row>
    <row r="12" spans="1:5">
      <c r="D12" s="185" t="s">
        <v>16</v>
      </c>
      <c r="E12" s="147">
        <v>6.53</v>
      </c>
    </row>
    <row r="13" spans="1:5">
      <c r="D13" s="185" t="s">
        <v>12</v>
      </c>
      <c r="E13" s="147">
        <v>6.27</v>
      </c>
    </row>
    <row r="14" spans="1:5">
      <c r="D14" s="185" t="s">
        <v>11</v>
      </c>
      <c r="E14" s="147">
        <v>5.95</v>
      </c>
    </row>
    <row r="15" spans="1:5">
      <c r="D15" s="185" t="s">
        <v>14</v>
      </c>
      <c r="E15" s="147">
        <v>5.91</v>
      </c>
    </row>
    <row r="16" spans="1:5">
      <c r="D16" s="185" t="s">
        <v>10</v>
      </c>
      <c r="E16" s="147">
        <v>5.89</v>
      </c>
    </row>
    <row r="17" spans="2:5">
      <c r="D17" s="185" t="s">
        <v>28</v>
      </c>
      <c r="E17" s="147">
        <v>5.39</v>
      </c>
    </row>
    <row r="18" spans="2:5" ht="14.25">
      <c r="B18" s="188" t="s">
        <v>352</v>
      </c>
      <c r="D18" s="185" t="s">
        <v>23</v>
      </c>
      <c r="E18" s="147">
        <v>5.27</v>
      </c>
    </row>
    <row r="19" spans="2:5">
      <c r="D19" s="185" t="s">
        <v>927</v>
      </c>
      <c r="E19" s="147">
        <v>4.8899999999999997</v>
      </c>
    </row>
    <row r="20" spans="2:5" ht="14.25">
      <c r="B20" s="188"/>
      <c r="D20" s="185" t="s">
        <v>27</v>
      </c>
      <c r="E20" s="147">
        <v>4.8099999999999996</v>
      </c>
    </row>
    <row r="21" spans="2:5" ht="14.25">
      <c r="B21" s="188"/>
      <c r="D21" s="185" t="s">
        <v>21</v>
      </c>
      <c r="E21" s="147">
        <v>4.6100000000000003</v>
      </c>
    </row>
    <row r="22" spans="2:5" ht="14.25">
      <c r="B22" s="188"/>
      <c r="D22" s="185" t="s">
        <v>25</v>
      </c>
      <c r="E22" s="147">
        <v>4.29</v>
      </c>
    </row>
    <row r="23" spans="2:5" ht="14.25">
      <c r="B23" s="188"/>
      <c r="D23" s="185" t="s">
        <v>26</v>
      </c>
      <c r="E23" s="147">
        <v>3.41</v>
      </c>
    </row>
    <row r="24" spans="2:5" ht="15" thickBot="1">
      <c r="B24" s="188"/>
      <c r="D24" s="186" t="s">
        <v>480</v>
      </c>
      <c r="E24" s="255">
        <v>2.85</v>
      </c>
    </row>
    <row r="26" spans="2:5" ht="12.6" customHeight="1">
      <c r="D26" s="188" t="s">
        <v>352</v>
      </c>
      <c r="E26" s="188"/>
    </row>
    <row r="27" spans="2:5" ht="12.6" customHeight="1">
      <c r="D27" s="188"/>
      <c r="E27" s="188"/>
    </row>
  </sheetData>
  <mergeCells count="1">
    <mergeCell ref="D2:E2"/>
  </mergeCells>
  <hyperlinks>
    <hyperlink ref="A1" location="GRÁFICOS!A1" display="GRÁFICOS" xr:uid="{C53114C6-554D-47C4-82A9-AF00815DC3F3}"/>
  </hyperlinks>
  <pageMargins left="0.7" right="0.7" top="0.75" bottom="0.75" header="0.3" footer="0.3"/>
  <pageSetup paperSize="9" orientation="portrait" verticalDpi="0"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91B8D-178F-4CEF-96AD-6FFD148682C3}">
  <sheetPr codeName="Hoja90"/>
  <dimension ref="A1:E27"/>
  <sheetViews>
    <sheetView workbookViewId="0"/>
  </sheetViews>
  <sheetFormatPr baseColWidth="10" defaultColWidth="11.5703125" defaultRowHeight="13.5"/>
  <cols>
    <col min="1" max="1" width="11.5703125" style="140"/>
    <col min="2" max="2" width="84.5703125" style="140" customWidth="1"/>
    <col min="3" max="3" width="14.42578125" style="140" customWidth="1"/>
    <col min="4" max="4" width="15.42578125" style="140" customWidth="1"/>
    <col min="5" max="5" width="16.140625" style="140" customWidth="1"/>
    <col min="6" max="16384" width="11.5703125" style="140"/>
  </cols>
  <sheetData>
    <row r="1" spans="1:5">
      <c r="A1" s="80" t="s">
        <v>891</v>
      </c>
      <c r="B1" s="80"/>
      <c r="C1" s="80"/>
    </row>
    <row r="2" spans="1:5" ht="37.9" customHeight="1">
      <c r="B2" s="149" t="s">
        <v>1125</v>
      </c>
      <c r="D2" s="610" t="s">
        <v>1126</v>
      </c>
      <c r="E2" s="610"/>
    </row>
    <row r="4" spans="1:5" ht="27">
      <c r="D4" s="178" t="s">
        <v>0</v>
      </c>
      <c r="E4" s="180" t="s">
        <v>1128</v>
      </c>
    </row>
    <row r="5" spans="1:5">
      <c r="D5" s="185" t="s">
        <v>480</v>
      </c>
      <c r="E5" s="147">
        <v>3.83</v>
      </c>
    </row>
    <row r="6" spans="1:5">
      <c r="D6" s="185" t="s">
        <v>10</v>
      </c>
      <c r="E6" s="147">
        <v>3.42</v>
      </c>
    </row>
    <row r="7" spans="1:5">
      <c r="D7" s="185" t="s">
        <v>927</v>
      </c>
      <c r="E7" s="147">
        <v>3.13</v>
      </c>
    </row>
    <row r="8" spans="1:5">
      <c r="D8" s="185" t="s">
        <v>11</v>
      </c>
      <c r="E8" s="147">
        <v>3.02</v>
      </c>
    </row>
    <row r="9" spans="1:5">
      <c r="D9" s="185" t="s">
        <v>18</v>
      </c>
      <c r="E9" s="147">
        <v>2.71</v>
      </c>
    </row>
    <row r="10" spans="1:5">
      <c r="D10" s="185" t="s">
        <v>12</v>
      </c>
      <c r="E10" s="147">
        <v>2.61</v>
      </c>
    </row>
    <row r="11" spans="1:5">
      <c r="D11" s="185" t="s">
        <v>26</v>
      </c>
      <c r="E11" s="147">
        <v>2.54</v>
      </c>
    </row>
    <row r="12" spans="1:5">
      <c r="D12" s="185" t="s">
        <v>19</v>
      </c>
      <c r="E12" s="147">
        <v>2.35</v>
      </c>
    </row>
    <row r="13" spans="1:5">
      <c r="D13" s="185" t="s">
        <v>16</v>
      </c>
      <c r="E13" s="147">
        <v>2.31</v>
      </c>
    </row>
    <row r="14" spans="1:5">
      <c r="D14" s="185" t="s">
        <v>15</v>
      </c>
      <c r="E14" s="147">
        <v>2.29</v>
      </c>
    </row>
    <row r="15" spans="1:5">
      <c r="D15" s="185" t="s">
        <v>14</v>
      </c>
      <c r="E15" s="147">
        <v>2.2799999999999998</v>
      </c>
    </row>
    <row r="16" spans="1:5">
      <c r="D16" s="185" t="s">
        <v>25</v>
      </c>
      <c r="E16" s="147">
        <v>2.16</v>
      </c>
    </row>
    <row r="17" spans="2:5">
      <c r="D17" s="185" t="s">
        <v>815</v>
      </c>
      <c r="E17" s="147">
        <v>2.08</v>
      </c>
    </row>
    <row r="18" spans="2:5" ht="14.25">
      <c r="B18" s="188" t="s">
        <v>352</v>
      </c>
      <c r="D18" s="185" t="s">
        <v>23</v>
      </c>
      <c r="E18" s="147">
        <v>1.92</v>
      </c>
    </row>
    <row r="19" spans="2:5">
      <c r="D19" s="185" t="s">
        <v>13</v>
      </c>
      <c r="E19" s="147">
        <v>1.88</v>
      </c>
    </row>
    <row r="20" spans="2:5" ht="14.25">
      <c r="B20" s="188"/>
      <c r="D20" s="185" t="s">
        <v>17</v>
      </c>
      <c r="E20" s="147">
        <v>1.86</v>
      </c>
    </row>
    <row r="21" spans="2:5" ht="14.25">
      <c r="B21" s="188"/>
      <c r="D21" s="185" t="s">
        <v>24</v>
      </c>
      <c r="E21" s="147">
        <v>1.76</v>
      </c>
    </row>
    <row r="22" spans="2:5" ht="14.25">
      <c r="B22" s="188"/>
      <c r="D22" s="185" t="s">
        <v>27</v>
      </c>
      <c r="E22" s="147">
        <v>1.63</v>
      </c>
    </row>
    <row r="23" spans="2:5" ht="14.25">
      <c r="B23" s="188"/>
      <c r="D23" s="185" t="s">
        <v>28</v>
      </c>
      <c r="E23" s="147">
        <v>1.35</v>
      </c>
    </row>
    <row r="24" spans="2:5" ht="15" thickBot="1">
      <c r="B24" s="188"/>
      <c r="D24" s="186" t="s">
        <v>21</v>
      </c>
      <c r="E24" s="255">
        <v>0.8</v>
      </c>
    </row>
    <row r="26" spans="2:5" ht="12.6" customHeight="1">
      <c r="D26" s="188" t="s">
        <v>352</v>
      </c>
      <c r="E26" s="188"/>
    </row>
    <row r="27" spans="2:5" ht="12.6" customHeight="1">
      <c r="D27" s="188"/>
      <c r="E27" s="188"/>
    </row>
  </sheetData>
  <mergeCells count="1">
    <mergeCell ref="D2:E2"/>
  </mergeCells>
  <hyperlinks>
    <hyperlink ref="A1" location="GRÁFICOS!A1" display="GRÁFICOS" xr:uid="{57E04C93-F5D9-48A4-A11A-943A01D1D393}"/>
  </hyperlinks>
  <pageMargins left="0.7" right="0.7" top="0.75" bottom="0.75" header="0.3" footer="0.3"/>
  <pageSetup paperSize="9" orientation="portrait" verticalDpi="0"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DE94D-5839-483F-A02D-1E9DB2F0E9A1}">
  <sheetPr codeName="Hoja99"/>
  <dimension ref="A1:AH26"/>
  <sheetViews>
    <sheetView workbookViewId="0"/>
  </sheetViews>
  <sheetFormatPr baseColWidth="10" defaultColWidth="11" defaultRowHeight="13.5"/>
  <cols>
    <col min="1" max="1" width="11" style="117"/>
    <col min="2" max="2" width="97" style="117" customWidth="1"/>
    <col min="3" max="3" width="11" style="117"/>
    <col min="4" max="4" width="16.85546875" style="117" bestFit="1" customWidth="1"/>
    <col min="5" max="16384" width="11" style="117"/>
  </cols>
  <sheetData>
    <row r="1" spans="1:9">
      <c r="A1" s="80" t="s">
        <v>891</v>
      </c>
    </row>
    <row r="2" spans="1:9" ht="25.15" customHeight="1">
      <c r="B2" s="149" t="s">
        <v>1130</v>
      </c>
      <c r="C2" s="140"/>
      <c r="D2" s="610" t="s">
        <v>1129</v>
      </c>
      <c r="E2" s="610"/>
      <c r="F2" s="610"/>
      <c r="G2" s="610"/>
      <c r="H2" s="610"/>
      <c r="I2" s="610"/>
    </row>
    <row r="5" spans="1:9">
      <c r="D5" s="178" t="s">
        <v>816</v>
      </c>
      <c r="E5" s="180" t="s">
        <v>503</v>
      </c>
      <c r="F5" s="180" t="s">
        <v>518</v>
      </c>
      <c r="G5" s="180" t="s">
        <v>498</v>
      </c>
      <c r="H5" s="180" t="s">
        <v>482</v>
      </c>
      <c r="I5" s="180" t="s">
        <v>499</v>
      </c>
    </row>
    <row r="6" spans="1:9">
      <c r="D6" s="185">
        <v>2000</v>
      </c>
      <c r="E6" s="147">
        <v>7.56</v>
      </c>
      <c r="F6" s="147">
        <v>7.7</v>
      </c>
      <c r="G6" s="147">
        <v>5.51</v>
      </c>
      <c r="H6" s="147">
        <v>5.9</v>
      </c>
      <c r="I6" s="147">
        <v>4.8600000000000003</v>
      </c>
    </row>
    <row r="7" spans="1:9">
      <c r="D7" s="185">
        <v>2001</v>
      </c>
      <c r="E7" s="147">
        <v>7.66</v>
      </c>
      <c r="F7" s="147">
        <v>7.72</v>
      </c>
      <c r="G7" s="147">
        <v>5.8</v>
      </c>
      <c r="H7" s="147">
        <v>5.95</v>
      </c>
      <c r="I7" s="147">
        <v>4.82</v>
      </c>
    </row>
    <row r="8" spans="1:9">
      <c r="D8" s="185">
        <v>2002</v>
      </c>
      <c r="E8" s="147">
        <v>7.93</v>
      </c>
      <c r="F8" s="147">
        <v>7.87</v>
      </c>
      <c r="G8" s="147">
        <v>5.92</v>
      </c>
      <c r="H8" s="147">
        <v>6.21</v>
      </c>
      <c r="I8" s="147">
        <v>4.83</v>
      </c>
    </row>
    <row r="9" spans="1:9">
      <c r="D9" s="185">
        <v>2003</v>
      </c>
      <c r="E9" s="147">
        <v>7.94</v>
      </c>
      <c r="F9" s="147">
        <v>7.99</v>
      </c>
      <c r="G9" s="147">
        <v>5.92</v>
      </c>
      <c r="H9" s="147">
        <v>6.32</v>
      </c>
      <c r="I9" s="147">
        <v>5.37</v>
      </c>
    </row>
    <row r="10" spans="1:9">
      <c r="D10" s="185">
        <v>2004</v>
      </c>
      <c r="E10" s="147">
        <v>8.01</v>
      </c>
      <c r="F10" s="147">
        <v>7.64</v>
      </c>
      <c r="G10" s="147">
        <v>6.24</v>
      </c>
      <c r="H10" s="147">
        <v>6.6</v>
      </c>
      <c r="I10" s="147">
        <v>5.45</v>
      </c>
    </row>
    <row r="11" spans="1:9">
      <c r="D11" s="185">
        <v>2005</v>
      </c>
      <c r="E11" s="147">
        <v>8.0399999999999991</v>
      </c>
      <c r="F11" s="147">
        <v>7.73</v>
      </c>
      <c r="G11" s="147">
        <v>6.48</v>
      </c>
      <c r="H11" s="147">
        <v>6.72</v>
      </c>
      <c r="I11" s="147">
        <v>5.51</v>
      </c>
    </row>
    <row r="12" spans="1:9">
      <c r="D12" s="185">
        <v>2006</v>
      </c>
      <c r="E12" s="147">
        <v>8.0399999999999991</v>
      </c>
      <c r="F12" s="147">
        <v>7.6</v>
      </c>
      <c r="G12" s="147">
        <v>6.58</v>
      </c>
      <c r="H12" s="147">
        <v>6.32</v>
      </c>
      <c r="I12" s="147">
        <v>5.62</v>
      </c>
    </row>
    <row r="13" spans="1:9">
      <c r="D13" s="185">
        <v>2007</v>
      </c>
      <c r="E13" s="147">
        <v>7.97</v>
      </c>
      <c r="F13" s="147">
        <v>7.49</v>
      </c>
      <c r="G13" s="147">
        <v>6.33</v>
      </c>
      <c r="H13" s="147">
        <v>6.23</v>
      </c>
      <c r="I13" s="147">
        <v>5.7</v>
      </c>
    </row>
    <row r="14" spans="1:9">
      <c r="D14" s="185">
        <v>2008</v>
      </c>
      <c r="E14" s="147">
        <v>8.0500000000000007</v>
      </c>
      <c r="F14" s="147">
        <v>7.65</v>
      </c>
      <c r="G14" s="147">
        <v>6.65</v>
      </c>
      <c r="H14" s="147">
        <v>6.4</v>
      </c>
      <c r="I14" s="147">
        <v>6.1</v>
      </c>
    </row>
    <row r="15" spans="1:9">
      <c r="D15" s="185">
        <v>2009</v>
      </c>
      <c r="E15" s="147">
        <v>8.65</v>
      </c>
      <c r="F15" s="147">
        <v>9.31</v>
      </c>
      <c r="G15" s="147">
        <v>7.03</v>
      </c>
      <c r="H15" s="147">
        <v>6.91</v>
      </c>
      <c r="I15" s="147">
        <v>6.77</v>
      </c>
    </row>
    <row r="16" spans="1:9">
      <c r="D16" s="185">
        <v>2010</v>
      </c>
      <c r="E16" s="147">
        <v>8.58</v>
      </c>
      <c r="F16" s="147">
        <v>9.18</v>
      </c>
      <c r="G16" s="147">
        <v>7.02</v>
      </c>
      <c r="H16" s="147">
        <v>6.85</v>
      </c>
      <c r="I16" s="147">
        <v>6.74</v>
      </c>
    </row>
    <row r="17" spans="2:34">
      <c r="D17" s="185">
        <v>2011</v>
      </c>
      <c r="E17" s="147">
        <v>8.52</v>
      </c>
      <c r="F17" s="147">
        <v>8.92</v>
      </c>
      <c r="G17" s="147">
        <v>6.8</v>
      </c>
      <c r="H17" s="147">
        <v>6.45</v>
      </c>
      <c r="I17" s="147">
        <v>6.7</v>
      </c>
    </row>
    <row r="18" spans="2:34">
      <c r="D18" s="185">
        <v>2012</v>
      </c>
      <c r="E18" s="147">
        <v>8.6199999999999992</v>
      </c>
      <c r="F18" s="147">
        <v>8.9499999999999993</v>
      </c>
      <c r="G18" s="147">
        <v>6.82</v>
      </c>
      <c r="H18" s="147">
        <v>6.13</v>
      </c>
      <c r="I18" s="147">
        <v>6.55</v>
      </c>
    </row>
    <row r="19" spans="2:34">
      <c r="D19" s="185">
        <v>2013</v>
      </c>
      <c r="E19" s="147">
        <v>8.73</v>
      </c>
      <c r="F19" s="147">
        <v>9.15</v>
      </c>
      <c r="G19" s="147">
        <v>6.81</v>
      </c>
      <c r="H19" s="147">
        <v>6.08</v>
      </c>
      <c r="I19" s="147">
        <v>6.41</v>
      </c>
    </row>
    <row r="20" spans="2:34">
      <c r="D20" s="185">
        <v>2014</v>
      </c>
      <c r="E20" s="147">
        <v>8.8699999999999992</v>
      </c>
      <c r="F20" s="147">
        <v>9.2200000000000006</v>
      </c>
      <c r="G20" s="147">
        <v>6.82</v>
      </c>
      <c r="H20" s="147">
        <v>5.96</v>
      </c>
      <c r="I20" s="147">
        <v>6.35</v>
      </c>
    </row>
    <row r="21" spans="2:34">
      <c r="D21" s="185">
        <v>2015</v>
      </c>
      <c r="E21" s="147">
        <v>8.7899999999999991</v>
      </c>
      <c r="F21" s="147">
        <v>9.32</v>
      </c>
      <c r="G21" s="147">
        <v>6.7</v>
      </c>
      <c r="H21" s="147">
        <v>5.94</v>
      </c>
      <c r="I21" s="147">
        <v>6.49</v>
      </c>
    </row>
    <row r="22" spans="2:34">
      <c r="D22" s="185">
        <v>2016</v>
      </c>
      <c r="E22" s="147">
        <v>9.5399999999999991</v>
      </c>
      <c r="F22" s="147">
        <v>9.3800000000000008</v>
      </c>
      <c r="G22" s="147">
        <v>6.63</v>
      </c>
      <c r="H22" s="147">
        <v>5.99</v>
      </c>
      <c r="I22" s="147">
        <v>6.38</v>
      </c>
      <c r="O22" s="129"/>
      <c r="P22" s="130"/>
      <c r="Q22" s="130"/>
      <c r="R22" s="130"/>
      <c r="S22" s="130"/>
      <c r="T22" s="130"/>
      <c r="U22" s="130"/>
      <c r="V22" s="130"/>
      <c r="W22" s="130"/>
      <c r="X22" s="130"/>
      <c r="Y22" s="130"/>
      <c r="Z22" s="130"/>
      <c r="AA22" s="130"/>
      <c r="AB22" s="130"/>
      <c r="AC22" s="130"/>
      <c r="AD22" s="130"/>
      <c r="AE22" s="130"/>
      <c r="AF22" s="130"/>
      <c r="AG22" s="130"/>
      <c r="AH22" s="130"/>
    </row>
    <row r="23" spans="2:34" ht="14.25">
      <c r="B23" s="193" t="s">
        <v>368</v>
      </c>
      <c r="D23" s="185">
        <v>2017</v>
      </c>
      <c r="E23" s="147">
        <v>9.43</v>
      </c>
      <c r="F23" s="147">
        <v>9.49</v>
      </c>
      <c r="G23" s="147">
        <v>6.53</v>
      </c>
      <c r="H23" s="147">
        <v>5.95</v>
      </c>
      <c r="I23" s="147">
        <v>6.27</v>
      </c>
    </row>
    <row r="24" spans="2:34" ht="14.25" thickBot="1">
      <c r="D24" s="186">
        <v>2018</v>
      </c>
      <c r="E24" s="255">
        <v>9.32</v>
      </c>
      <c r="F24" s="255">
        <v>9.48</v>
      </c>
      <c r="G24" s="255">
        <v>6.54</v>
      </c>
      <c r="H24" s="255">
        <v>6.05</v>
      </c>
      <c r="I24" s="255">
        <v>6.24</v>
      </c>
    </row>
    <row r="26" spans="2:34" ht="14.25">
      <c r="D26" s="193" t="s">
        <v>368</v>
      </c>
    </row>
  </sheetData>
  <mergeCells count="1">
    <mergeCell ref="D2:I2"/>
  </mergeCells>
  <hyperlinks>
    <hyperlink ref="A1" location="GRÁFICOS!A1" display="GRÁFICOS" xr:uid="{2E89EF66-D509-4C8A-8716-F3A4ED62B7A3}"/>
  </hyperlinks>
  <pageMargins left="0.7" right="0.7" top="0.75" bottom="0.75" header="0.3" footer="0.3"/>
  <drawing r:id="rId1"/>
  <tableParts count="1">
    <tablePart r:id="rId2"/>
  </tablePart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2D176-B4D4-4035-B7D6-8779ABF76B3C}">
  <sheetPr codeName="Hoja91"/>
  <dimension ref="A1:F27"/>
  <sheetViews>
    <sheetView workbookViewId="0"/>
  </sheetViews>
  <sheetFormatPr baseColWidth="10" defaultColWidth="11.5703125" defaultRowHeight="13.5"/>
  <cols>
    <col min="1" max="1" width="11.5703125" style="140"/>
    <col min="2" max="2" width="84.5703125" style="140" customWidth="1"/>
    <col min="3" max="3" width="14.42578125" style="140" customWidth="1"/>
    <col min="4" max="4" width="14.7109375" style="140" customWidth="1"/>
    <col min="5" max="5" width="18.140625" style="140" customWidth="1"/>
    <col min="6" max="16384" width="11.5703125" style="140"/>
  </cols>
  <sheetData>
    <row r="1" spans="1:6">
      <c r="A1" s="80" t="s">
        <v>891</v>
      </c>
      <c r="B1" s="80"/>
      <c r="C1" s="80"/>
    </row>
    <row r="2" spans="1:6" ht="26.45" customHeight="1">
      <c r="B2" s="149" t="s">
        <v>1765</v>
      </c>
      <c r="D2" s="610" t="s">
        <v>1764</v>
      </c>
      <c r="E2" s="610"/>
      <c r="F2" s="610"/>
    </row>
    <row r="4" spans="1:6" ht="27">
      <c r="D4" s="178" t="s">
        <v>0</v>
      </c>
      <c r="E4" s="180" t="s">
        <v>1788</v>
      </c>
    </row>
    <row r="5" spans="1:6">
      <c r="D5" s="185" t="s">
        <v>21</v>
      </c>
      <c r="E5" s="293">
        <v>5082.84</v>
      </c>
    </row>
    <row r="6" spans="1:6">
      <c r="D6" s="185" t="s">
        <v>24</v>
      </c>
      <c r="E6" s="293">
        <v>4459.3599999999997</v>
      </c>
    </row>
    <row r="7" spans="1:6">
      <c r="D7" s="185" t="s">
        <v>17</v>
      </c>
      <c r="E7" s="293">
        <v>4345.7299999999996</v>
      </c>
    </row>
    <row r="8" spans="1:6">
      <c r="D8" s="185" t="s">
        <v>13</v>
      </c>
      <c r="E8" s="293">
        <v>3883.02</v>
      </c>
    </row>
    <row r="9" spans="1:6">
      <c r="D9" s="185" t="s">
        <v>18</v>
      </c>
      <c r="E9" s="293">
        <v>4371.34</v>
      </c>
    </row>
    <row r="10" spans="1:6">
      <c r="D10" s="185" t="s">
        <v>23</v>
      </c>
      <c r="E10" s="293">
        <v>4395.41</v>
      </c>
    </row>
    <row r="11" spans="1:6">
      <c r="D11" s="185" t="s">
        <v>19</v>
      </c>
      <c r="E11" s="293">
        <v>3991.58</v>
      </c>
    </row>
    <row r="12" spans="1:6">
      <c r="D12" s="185" t="s">
        <v>15</v>
      </c>
      <c r="E12" s="293">
        <v>3742.34</v>
      </c>
    </row>
    <row r="13" spans="1:6">
      <c r="D13" s="185" t="s">
        <v>815</v>
      </c>
      <c r="E13" s="293">
        <v>3338.58</v>
      </c>
    </row>
    <row r="14" spans="1:6">
      <c r="D14" s="185" t="s">
        <v>16</v>
      </c>
      <c r="E14" s="293">
        <v>2522.52</v>
      </c>
    </row>
    <row r="15" spans="1:6">
      <c r="D15" s="185" t="s">
        <v>12</v>
      </c>
      <c r="E15" s="293">
        <v>2221.11</v>
      </c>
    </row>
    <row r="16" spans="1:6">
      <c r="D16" s="185" t="s">
        <v>10</v>
      </c>
      <c r="E16" s="293">
        <v>2249.54</v>
      </c>
    </row>
    <row r="17" spans="2:5">
      <c r="D17" s="185" t="s">
        <v>14</v>
      </c>
      <c r="E17" s="293">
        <v>1703.65</v>
      </c>
    </row>
    <row r="18" spans="2:5" ht="14.25">
      <c r="B18" s="188" t="s">
        <v>352</v>
      </c>
      <c r="D18" s="185" t="s">
        <v>11</v>
      </c>
      <c r="E18" s="293">
        <v>1694.76</v>
      </c>
    </row>
    <row r="19" spans="2:5">
      <c r="D19" s="185" t="s">
        <v>27</v>
      </c>
      <c r="E19" s="293">
        <v>1152.52</v>
      </c>
    </row>
    <row r="20" spans="2:5" ht="14.25">
      <c r="B20" s="188"/>
      <c r="D20" s="185" t="s">
        <v>28</v>
      </c>
      <c r="E20" s="293">
        <v>1051.83</v>
      </c>
    </row>
    <row r="21" spans="2:5" ht="14.25">
      <c r="B21" s="188"/>
      <c r="D21" s="185" t="s">
        <v>927</v>
      </c>
      <c r="E21" s="293">
        <v>1347.53</v>
      </c>
    </row>
    <row r="22" spans="2:5" ht="14.25">
      <c r="B22" s="188"/>
      <c r="D22" s="185" t="s">
        <v>480</v>
      </c>
      <c r="E22" s="293">
        <v>1527.71</v>
      </c>
    </row>
    <row r="23" spans="2:5" ht="14.25">
      <c r="B23" s="188"/>
      <c r="D23" s="185" t="s">
        <v>25</v>
      </c>
      <c r="E23" s="293">
        <v>963.25</v>
      </c>
    </row>
    <row r="24" spans="2:5" ht="15" thickBot="1">
      <c r="B24" s="188"/>
      <c r="D24" s="186" t="s">
        <v>26</v>
      </c>
      <c r="E24" s="101">
        <v>828.8</v>
      </c>
    </row>
    <row r="26" spans="2:5" ht="12.6" customHeight="1">
      <c r="D26" s="188" t="s">
        <v>352</v>
      </c>
      <c r="E26" s="188"/>
    </row>
    <row r="27" spans="2:5" ht="12.6" customHeight="1">
      <c r="D27" s="188"/>
      <c r="E27" s="188"/>
    </row>
  </sheetData>
  <mergeCells count="1">
    <mergeCell ref="D2:F2"/>
  </mergeCells>
  <hyperlinks>
    <hyperlink ref="A1" location="GRÁFICOS!A1" display="GRÁFICOS" xr:uid="{68ACC481-AE28-48D4-9A29-EEC00F711477}"/>
  </hyperlinks>
  <pageMargins left="0.7" right="0.7" top="0.75" bottom="0.75" header="0.3" footer="0.3"/>
  <pageSetup paperSize="9"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AA550-7596-4AB9-96EF-8986DE571174}">
  <sheetPr codeName="Hoja148"/>
  <dimension ref="A1:E17"/>
  <sheetViews>
    <sheetView workbookViewId="0"/>
  </sheetViews>
  <sheetFormatPr baseColWidth="10" defaultColWidth="11.42578125" defaultRowHeight="15.95" customHeight="1"/>
  <cols>
    <col min="1" max="1" width="11.42578125" style="70"/>
    <col min="2" max="2" width="24" style="70" customWidth="1"/>
    <col min="3" max="5" width="16.140625" style="70" customWidth="1"/>
    <col min="6" max="16384" width="11.42578125" style="70"/>
  </cols>
  <sheetData>
    <row r="1" spans="1:5" ht="15.95" customHeight="1">
      <c r="A1" s="79" t="s">
        <v>1270</v>
      </c>
    </row>
    <row r="2" spans="1:5" ht="38.65" customHeight="1">
      <c r="B2" s="579" t="s">
        <v>1458</v>
      </c>
      <c r="C2" s="579"/>
      <c r="D2" s="579"/>
      <c r="E2" s="579"/>
    </row>
    <row r="4" spans="1:5" ht="15.95" customHeight="1">
      <c r="B4" s="377" t="s">
        <v>1413</v>
      </c>
      <c r="C4" s="383" t="s">
        <v>687</v>
      </c>
      <c r="D4" s="383" t="s">
        <v>1414</v>
      </c>
      <c r="E4" s="383" t="s">
        <v>1415</v>
      </c>
    </row>
    <row r="5" spans="1:5" ht="18" customHeight="1">
      <c r="B5" s="351" t="s">
        <v>1416</v>
      </c>
      <c r="C5" s="353">
        <v>8.8000000000000005E-3</v>
      </c>
      <c r="D5" s="386" t="s">
        <v>1445</v>
      </c>
      <c r="E5" s="387">
        <v>1.9E-2</v>
      </c>
    </row>
    <row r="6" spans="1:5" ht="18" customHeight="1">
      <c r="B6" s="351" t="s">
        <v>1419</v>
      </c>
      <c r="C6" s="353">
        <v>2.1899999999999999E-2</v>
      </c>
      <c r="D6" s="386" t="s">
        <v>1446</v>
      </c>
      <c r="E6" s="387">
        <v>7.2999999999999995E-2</v>
      </c>
    </row>
    <row r="7" spans="1:5" ht="18" customHeight="1">
      <c r="B7" s="351" t="s">
        <v>1422</v>
      </c>
      <c r="C7" s="353">
        <v>8.8000000000000005E-3</v>
      </c>
      <c r="D7" s="386" t="s">
        <v>1447</v>
      </c>
      <c r="E7" s="387">
        <v>1.9E-2</v>
      </c>
    </row>
    <row r="8" spans="1:5" ht="18" customHeight="1">
      <c r="B8" s="351" t="s">
        <v>1425</v>
      </c>
      <c r="C8" s="353">
        <v>5.7999999999999996E-3</v>
      </c>
      <c r="D8" s="386" t="s">
        <v>1448</v>
      </c>
      <c r="E8" s="387">
        <v>7.0000000000000001E-3</v>
      </c>
    </row>
    <row r="9" spans="1:5" ht="18" customHeight="1">
      <c r="B9" s="351" t="s">
        <v>1428</v>
      </c>
      <c r="C9" s="353">
        <v>2.2100000000000002E-2</v>
      </c>
      <c r="D9" s="386" t="s">
        <v>1449</v>
      </c>
      <c r="E9" s="387">
        <v>4.8000000000000001E-2</v>
      </c>
    </row>
    <row r="10" spans="1:5" ht="18" customHeight="1">
      <c r="B10" s="351" t="s">
        <v>1431</v>
      </c>
      <c r="C10" s="353">
        <v>1.15E-2</v>
      </c>
      <c r="D10" s="386" t="s">
        <v>1450</v>
      </c>
      <c r="E10" s="387">
        <v>1.7999999999999999E-2</v>
      </c>
    </row>
    <row r="11" spans="1:5" ht="18" customHeight="1">
      <c r="B11" s="351" t="s">
        <v>1451</v>
      </c>
      <c r="C11" s="353">
        <v>-2.8E-3</v>
      </c>
      <c r="D11" s="386" t="s">
        <v>1452</v>
      </c>
      <c r="E11" s="387">
        <v>-6.0000000000000001E-3</v>
      </c>
    </row>
    <row r="12" spans="1:5" ht="18" customHeight="1">
      <c r="B12" s="351" t="s">
        <v>1453</v>
      </c>
      <c r="C12" s="353">
        <v>7.7000000000000002E-3</v>
      </c>
      <c r="D12" s="386" t="s">
        <v>1452</v>
      </c>
      <c r="E12" s="387">
        <v>1.7999999999999999E-2</v>
      </c>
    </row>
    <row r="13" spans="1:5" ht="18" customHeight="1">
      <c r="B13" s="351" t="s">
        <v>1454</v>
      </c>
      <c r="C13" s="353">
        <v>6.3E-3</v>
      </c>
      <c r="D13" s="386" t="s">
        <v>1455</v>
      </c>
      <c r="E13" s="387">
        <v>1.7999999999999999E-2</v>
      </c>
    </row>
    <row r="14" spans="1:5" ht="18" customHeight="1" thickBot="1">
      <c r="B14" s="351" t="s">
        <v>1456</v>
      </c>
      <c r="C14" s="353">
        <v>9.2999999999999992E-3</v>
      </c>
      <c r="D14" s="386" t="s">
        <v>1457</v>
      </c>
      <c r="E14" s="387">
        <v>3.5999999999999997E-2</v>
      </c>
    </row>
    <row r="15" spans="1:5" ht="11.1" customHeight="1">
      <c r="B15" s="581" t="s">
        <v>1442</v>
      </c>
      <c r="C15" s="581"/>
      <c r="D15" s="581"/>
      <c r="E15" s="581"/>
    </row>
    <row r="16" spans="1:5" ht="11.1" customHeight="1">
      <c r="B16" s="388" t="s">
        <v>1443</v>
      </c>
      <c r="C16" s="388"/>
      <c r="D16" s="388"/>
      <c r="E16" s="388"/>
    </row>
    <row r="17" spans="2:5" ht="26.45" customHeight="1">
      <c r="B17" s="582" t="s">
        <v>1459</v>
      </c>
      <c r="C17" s="582"/>
      <c r="D17" s="582"/>
      <c r="E17" s="582"/>
    </row>
  </sheetData>
  <mergeCells count="3">
    <mergeCell ref="B2:E2"/>
    <mergeCell ref="B15:E15"/>
    <mergeCell ref="B17:E17"/>
  </mergeCells>
  <hyperlinks>
    <hyperlink ref="A1" location="CUADROS!A1" display="CUADROS" xr:uid="{AE12C620-799E-43B4-98A4-16469B8AF6F7}"/>
  </hyperlinks>
  <pageMargins left="0.7" right="0.7" top="0.75" bottom="0.75" header="0.3" footer="0.3"/>
  <pageSetup paperSize="9"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10BCC-4E06-4FC6-BE8A-77091FD7F30A}">
  <sheetPr codeName="Hoja92"/>
  <dimension ref="A1:F27"/>
  <sheetViews>
    <sheetView workbookViewId="0"/>
  </sheetViews>
  <sheetFormatPr baseColWidth="10" defaultColWidth="11.5703125" defaultRowHeight="13.5"/>
  <cols>
    <col min="1" max="1" width="11.5703125" style="140"/>
    <col min="2" max="2" width="84.5703125" style="140" customWidth="1"/>
    <col min="3" max="3" width="14.42578125" style="140" customWidth="1"/>
    <col min="4" max="4" width="11.5703125" style="140"/>
    <col min="5" max="5" width="16.140625" style="140" customWidth="1"/>
    <col min="6" max="16384" width="11.5703125" style="140"/>
  </cols>
  <sheetData>
    <row r="1" spans="1:6">
      <c r="A1" s="80" t="s">
        <v>891</v>
      </c>
      <c r="B1" s="80"/>
      <c r="C1" s="80"/>
    </row>
    <row r="2" spans="1:6" ht="26.1" customHeight="1">
      <c r="B2" s="149" t="s">
        <v>1131</v>
      </c>
      <c r="D2" s="610" t="s">
        <v>1132</v>
      </c>
      <c r="E2" s="610"/>
      <c r="F2" s="610"/>
    </row>
    <row r="4" spans="1:6" ht="27">
      <c r="D4" s="178" t="s">
        <v>0</v>
      </c>
      <c r="E4" s="180" t="s">
        <v>1133</v>
      </c>
    </row>
    <row r="5" spans="1:6">
      <c r="D5" s="185" t="s">
        <v>19</v>
      </c>
      <c r="E5" s="147">
        <v>6.2</v>
      </c>
    </row>
    <row r="6" spans="1:6">
      <c r="D6" s="185" t="s">
        <v>27</v>
      </c>
      <c r="E6" s="147">
        <v>6.2</v>
      </c>
    </row>
    <row r="7" spans="1:6">
      <c r="D7" s="185" t="s">
        <v>26</v>
      </c>
      <c r="E7" s="147">
        <v>5.8</v>
      </c>
    </row>
    <row r="8" spans="1:6">
      <c r="D8" s="185" t="s">
        <v>15</v>
      </c>
      <c r="E8" s="147">
        <v>5.5</v>
      </c>
    </row>
    <row r="9" spans="1:6">
      <c r="D9" s="185" t="s">
        <v>14</v>
      </c>
      <c r="E9" s="147">
        <v>5.4</v>
      </c>
    </row>
    <row r="10" spans="1:6">
      <c r="D10" s="185" t="s">
        <v>480</v>
      </c>
      <c r="E10" s="147">
        <v>5.2</v>
      </c>
    </row>
    <row r="11" spans="1:6">
      <c r="D11" s="185" t="s">
        <v>10</v>
      </c>
      <c r="E11" s="147">
        <v>5.2</v>
      </c>
    </row>
    <row r="12" spans="1:6">
      <c r="D12" s="185" t="s">
        <v>13</v>
      </c>
      <c r="E12" s="147">
        <v>5.0999999999999996</v>
      </c>
    </row>
    <row r="13" spans="1:6">
      <c r="D13" s="185" t="s">
        <v>17</v>
      </c>
      <c r="E13" s="147">
        <v>5.0999999999999996</v>
      </c>
    </row>
    <row r="14" spans="1:6">
      <c r="D14" s="185" t="s">
        <v>18</v>
      </c>
      <c r="E14" s="147">
        <v>4.8</v>
      </c>
    </row>
    <row r="15" spans="1:6">
      <c r="D15" s="185" t="s">
        <v>25</v>
      </c>
      <c r="E15" s="147">
        <v>4.5999999999999996</v>
      </c>
    </row>
    <row r="16" spans="1:6">
      <c r="D16" s="185" t="s">
        <v>21</v>
      </c>
      <c r="E16" s="147">
        <v>4.5999999999999996</v>
      </c>
    </row>
    <row r="17" spans="2:5">
      <c r="D17" s="185" t="s">
        <v>819</v>
      </c>
      <c r="E17" s="147">
        <v>4.5</v>
      </c>
    </row>
    <row r="18" spans="2:5" ht="14.25">
      <c r="B18" s="188" t="s">
        <v>370</v>
      </c>
      <c r="D18" s="185" t="s">
        <v>11</v>
      </c>
      <c r="E18" s="147">
        <v>4.5</v>
      </c>
    </row>
    <row r="19" spans="2:5">
      <c r="D19" s="185" t="s">
        <v>24</v>
      </c>
      <c r="E19" s="147">
        <v>4.2</v>
      </c>
    </row>
    <row r="20" spans="2:5" ht="14.25">
      <c r="B20" s="188"/>
      <c r="D20" s="185" t="s">
        <v>12</v>
      </c>
      <c r="E20" s="147">
        <v>4</v>
      </c>
    </row>
    <row r="21" spans="2:5" ht="14.25">
      <c r="B21" s="188"/>
      <c r="D21" s="185" t="s">
        <v>16</v>
      </c>
      <c r="E21" s="147">
        <v>4</v>
      </c>
    </row>
    <row r="22" spans="2:5" ht="14.25">
      <c r="B22" s="188"/>
      <c r="D22" s="185" t="s">
        <v>28</v>
      </c>
      <c r="E22" s="147">
        <v>4</v>
      </c>
    </row>
    <row r="23" spans="2:5" ht="14.25">
      <c r="B23" s="188"/>
      <c r="D23" s="185" t="s">
        <v>927</v>
      </c>
      <c r="E23" s="147">
        <v>3.9</v>
      </c>
    </row>
    <row r="24" spans="2:5" ht="15" thickBot="1">
      <c r="B24" s="188"/>
      <c r="D24" s="186" t="s">
        <v>23</v>
      </c>
      <c r="E24" s="255">
        <v>3.2</v>
      </c>
    </row>
    <row r="26" spans="2:5" ht="12.6" customHeight="1">
      <c r="D26" s="188" t="s">
        <v>370</v>
      </c>
      <c r="E26" s="188"/>
    </row>
    <row r="27" spans="2:5" ht="12.6" customHeight="1">
      <c r="D27" s="188"/>
      <c r="E27" s="188"/>
    </row>
  </sheetData>
  <mergeCells count="1">
    <mergeCell ref="D2:F2"/>
  </mergeCells>
  <hyperlinks>
    <hyperlink ref="A1" location="GRÁFICOS!A1" display="GRÁFICOS" xr:uid="{E11BD0D5-803B-435C-94E9-6B477EDD5311}"/>
  </hyperlinks>
  <pageMargins left="0.7" right="0.7" top="0.75" bottom="0.75" header="0.3" footer="0.3"/>
  <pageSetup paperSize="9" orientation="portrait" verticalDpi="0"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F1664-E1B8-4443-82CB-87F90CD95D35}">
  <sheetPr codeName="Hoja100"/>
  <dimension ref="A1:AI26"/>
  <sheetViews>
    <sheetView workbookViewId="0"/>
  </sheetViews>
  <sheetFormatPr baseColWidth="10" defaultColWidth="11" defaultRowHeight="13.5"/>
  <cols>
    <col min="1" max="1" width="11" style="117"/>
    <col min="2" max="2" width="101.28515625" style="117" customWidth="1"/>
    <col min="3" max="3" width="11" style="117"/>
    <col min="4" max="4" width="16.85546875" style="117" bestFit="1" customWidth="1"/>
    <col min="5" max="16384" width="11" style="117"/>
  </cols>
  <sheetData>
    <row r="1" spans="1:10">
      <c r="A1" s="80" t="s">
        <v>891</v>
      </c>
    </row>
    <row r="2" spans="1:10">
      <c r="B2" s="149" t="s">
        <v>1134</v>
      </c>
      <c r="C2" s="140"/>
      <c r="D2" s="610" t="s">
        <v>1135</v>
      </c>
      <c r="E2" s="610"/>
      <c r="F2" s="610"/>
      <c r="G2" s="610"/>
      <c r="H2" s="610"/>
      <c r="I2" s="610"/>
      <c r="J2" s="610"/>
    </row>
    <row r="5" spans="1:10">
      <c r="D5" s="178" t="s">
        <v>816</v>
      </c>
      <c r="E5" s="180" t="s">
        <v>503</v>
      </c>
      <c r="F5" s="180" t="s">
        <v>518</v>
      </c>
      <c r="G5" s="180" t="s">
        <v>498</v>
      </c>
      <c r="H5" s="180" t="s">
        <v>482</v>
      </c>
      <c r="I5" s="180" t="s">
        <v>499</v>
      </c>
      <c r="J5" s="180" t="s">
        <v>22</v>
      </c>
    </row>
    <row r="6" spans="1:10">
      <c r="D6" s="185">
        <v>2000</v>
      </c>
      <c r="E6" s="147">
        <v>5.6</v>
      </c>
      <c r="F6" s="147">
        <v>4.0999999999999996</v>
      </c>
      <c r="G6" s="147">
        <v>4.3</v>
      </c>
      <c r="H6" s="147">
        <v>6.3</v>
      </c>
      <c r="I6" s="147">
        <v>4.0999999999999996</v>
      </c>
      <c r="J6" s="147">
        <v>4.5999999999999996</v>
      </c>
    </row>
    <row r="7" spans="1:10">
      <c r="D7" s="185">
        <v>2001</v>
      </c>
      <c r="E7" s="147">
        <v>5.6</v>
      </c>
      <c r="F7" s="147">
        <v>4.0999999999999996</v>
      </c>
      <c r="G7" s="147">
        <v>4.4000000000000004</v>
      </c>
      <c r="H7" s="147">
        <v>6.4</v>
      </c>
      <c r="I7" s="147">
        <v>4</v>
      </c>
      <c r="J7" s="147">
        <v>4.7</v>
      </c>
    </row>
    <row r="8" spans="1:10">
      <c r="D8" s="185">
        <v>2002</v>
      </c>
      <c r="E8" s="147">
        <v>5.8</v>
      </c>
      <c r="F8" s="147">
        <v>4.2</v>
      </c>
      <c r="G8" s="147">
        <v>4.4000000000000004</v>
      </c>
      <c r="H8" s="147">
        <v>6.6</v>
      </c>
      <c r="I8" s="147">
        <v>4</v>
      </c>
      <c r="J8" s="147">
        <v>4.8</v>
      </c>
    </row>
    <row r="9" spans="1:10">
      <c r="D9" s="185">
        <v>2003</v>
      </c>
      <c r="E9" s="147">
        <v>5.8</v>
      </c>
      <c r="F9" s="147">
        <v>4.2</v>
      </c>
      <c r="G9" s="147">
        <v>4.5</v>
      </c>
      <c r="H9" s="147">
        <v>6.5</v>
      </c>
      <c r="I9" s="147">
        <v>4</v>
      </c>
      <c r="J9" s="147">
        <v>4.8</v>
      </c>
    </row>
    <row r="10" spans="1:10">
      <c r="D10" s="185">
        <v>2004</v>
      </c>
      <c r="E10" s="147">
        <v>5.5</v>
      </c>
      <c r="F10" s="147">
        <v>4.0999999999999996</v>
      </c>
      <c r="G10" s="147">
        <v>4.3</v>
      </c>
      <c r="H10" s="147">
        <v>6.6</v>
      </c>
      <c r="I10" s="147">
        <v>4.0999999999999996</v>
      </c>
      <c r="J10" s="147">
        <v>4.7</v>
      </c>
    </row>
    <row r="11" spans="1:10">
      <c r="D11" s="185">
        <v>2005</v>
      </c>
      <c r="E11" s="147">
        <v>5.5</v>
      </c>
      <c r="F11" s="147">
        <v>4.0999999999999996</v>
      </c>
      <c r="G11" s="147">
        <v>4.4000000000000004</v>
      </c>
      <c r="H11" s="147">
        <v>6.6</v>
      </c>
      <c r="I11" s="147">
        <v>4</v>
      </c>
      <c r="J11" s="147">
        <v>4.7</v>
      </c>
    </row>
    <row r="12" spans="1:10">
      <c r="D12" s="185">
        <v>2006</v>
      </c>
      <c r="E12" s="147">
        <v>5.5</v>
      </c>
      <c r="F12" s="147">
        <v>4</v>
      </c>
      <c r="G12" s="147">
        <v>4.4000000000000004</v>
      </c>
      <c r="H12" s="147">
        <v>6.4</v>
      </c>
      <c r="I12" s="147">
        <v>4</v>
      </c>
      <c r="J12" s="147">
        <v>4.5999999999999996</v>
      </c>
    </row>
    <row r="13" spans="1:10">
      <c r="D13" s="185">
        <v>2007</v>
      </c>
      <c r="E13" s="147">
        <v>5.3</v>
      </c>
      <c r="F13" s="147">
        <v>3.9</v>
      </c>
      <c r="G13" s="147">
        <v>4.4000000000000004</v>
      </c>
      <c r="H13" s="147">
        <v>5.9</v>
      </c>
      <c r="I13" s="147">
        <v>4</v>
      </c>
      <c r="J13" s="147">
        <v>4.5999999999999996</v>
      </c>
    </row>
    <row r="14" spans="1:10">
      <c r="D14" s="185">
        <v>2008</v>
      </c>
      <c r="E14" s="147">
        <v>5.4</v>
      </c>
      <c r="F14" s="147">
        <v>3.9</v>
      </c>
      <c r="G14" s="147">
        <v>4.3</v>
      </c>
      <c r="H14" s="147">
        <v>6</v>
      </c>
      <c r="I14" s="147">
        <v>4.2</v>
      </c>
      <c r="J14" s="147">
        <v>4.5999999999999996</v>
      </c>
    </row>
    <row r="15" spans="1:10">
      <c r="D15" s="185">
        <v>2009</v>
      </c>
      <c r="E15" s="147">
        <v>5.7</v>
      </c>
      <c r="F15" s="147">
        <v>4.3</v>
      </c>
      <c r="G15" s="147">
        <v>4.5</v>
      </c>
      <c r="H15" s="147">
        <v>6.5</v>
      </c>
      <c r="I15" s="147">
        <v>4.5999999999999996</v>
      </c>
      <c r="J15" s="147">
        <v>5</v>
      </c>
    </row>
    <row r="16" spans="1:10">
      <c r="D16" s="185">
        <v>2010</v>
      </c>
      <c r="E16" s="147">
        <v>5.6</v>
      </c>
      <c r="F16" s="147">
        <v>4.4000000000000004</v>
      </c>
      <c r="G16" s="147">
        <v>4.3</v>
      </c>
      <c r="H16" s="147">
        <v>6.7</v>
      </c>
      <c r="I16" s="147">
        <v>4.5</v>
      </c>
      <c r="J16" s="147">
        <v>4.9000000000000004</v>
      </c>
    </row>
    <row r="17" spans="2:35">
      <c r="D17" s="185">
        <v>2011</v>
      </c>
      <c r="E17" s="147">
        <v>5.5</v>
      </c>
      <c r="F17" s="147">
        <v>4.3</v>
      </c>
      <c r="G17" s="147">
        <v>4.0999999999999996</v>
      </c>
      <c r="H17" s="147">
        <v>6.1</v>
      </c>
      <c r="I17" s="147">
        <v>4.4000000000000004</v>
      </c>
      <c r="J17" s="147">
        <v>4.8</v>
      </c>
    </row>
    <row r="18" spans="2:35">
      <c r="D18" s="185">
        <v>2012</v>
      </c>
      <c r="E18" s="147">
        <v>5.5</v>
      </c>
      <c r="F18" s="147">
        <v>4.3</v>
      </c>
      <c r="G18" s="147">
        <v>4.0999999999999996</v>
      </c>
      <c r="H18" s="147">
        <v>5.4</v>
      </c>
      <c r="I18" s="147">
        <v>4.2</v>
      </c>
      <c r="J18" s="147">
        <v>4.8</v>
      </c>
    </row>
    <row r="19" spans="2:35">
      <c r="D19" s="185">
        <v>2013</v>
      </c>
      <c r="E19" s="147">
        <v>5.5</v>
      </c>
      <c r="F19" s="147">
        <v>4.4000000000000004</v>
      </c>
      <c r="G19" s="147">
        <v>4.0999999999999996</v>
      </c>
      <c r="H19" s="147">
        <v>5.5</v>
      </c>
      <c r="I19" s="147">
        <v>4.0999999999999996</v>
      </c>
      <c r="J19" s="147">
        <v>4.8</v>
      </c>
    </row>
    <row r="20" spans="2:35">
      <c r="D20" s="185">
        <v>2014</v>
      </c>
      <c r="E20" s="147">
        <v>5.5</v>
      </c>
      <c r="F20" s="147">
        <v>4.3</v>
      </c>
      <c r="G20" s="147">
        <v>4</v>
      </c>
      <c r="H20" s="147">
        <v>5.3</v>
      </c>
      <c r="I20" s="147">
        <v>4.0999999999999996</v>
      </c>
      <c r="J20" s="147">
        <v>4.7</v>
      </c>
    </row>
    <row r="21" spans="2:35">
      <c r="D21" s="185">
        <v>2015</v>
      </c>
      <c r="E21" s="147">
        <v>5.4</v>
      </c>
      <c r="F21" s="147">
        <v>4.2</v>
      </c>
      <c r="G21" s="147">
        <v>4</v>
      </c>
      <c r="H21" s="147">
        <v>5.0999999999999996</v>
      </c>
      <c r="I21" s="147">
        <v>4.0999999999999996</v>
      </c>
      <c r="J21" s="147">
        <v>4.5999999999999996</v>
      </c>
    </row>
    <row r="22" spans="2:35">
      <c r="D22" s="185">
        <v>2016</v>
      </c>
      <c r="E22" s="147">
        <v>5.4</v>
      </c>
      <c r="F22" s="147">
        <v>4.0999999999999996</v>
      </c>
      <c r="G22" s="147">
        <v>3.9</v>
      </c>
      <c r="H22" s="147">
        <v>4.8</v>
      </c>
      <c r="I22" s="147">
        <v>4.0999999999999996</v>
      </c>
      <c r="J22" s="147">
        <v>4.5999999999999996</v>
      </c>
      <c r="P22" s="129"/>
      <c r="Q22" s="130"/>
      <c r="R22" s="130"/>
      <c r="S22" s="130"/>
      <c r="T22" s="130"/>
      <c r="U22" s="130"/>
      <c r="V22" s="130"/>
      <c r="W22" s="130"/>
      <c r="X22" s="130"/>
      <c r="Y22" s="130"/>
      <c r="Z22" s="130"/>
      <c r="AA22" s="130"/>
      <c r="AB22" s="130"/>
      <c r="AC22" s="130"/>
      <c r="AD22" s="130"/>
      <c r="AE22" s="130"/>
      <c r="AF22" s="130"/>
      <c r="AG22" s="130"/>
      <c r="AH22" s="130"/>
      <c r="AI22" s="130"/>
    </row>
    <row r="23" spans="2:35" ht="14.25">
      <c r="B23" s="193" t="s">
        <v>372</v>
      </c>
      <c r="D23" s="185">
        <v>2017</v>
      </c>
      <c r="E23" s="147">
        <v>5.4</v>
      </c>
      <c r="F23" s="147">
        <v>4.0999999999999996</v>
      </c>
      <c r="G23" s="147">
        <v>3.9</v>
      </c>
      <c r="H23" s="147">
        <v>4.5999999999999996</v>
      </c>
      <c r="I23" s="147">
        <v>4</v>
      </c>
      <c r="J23" s="147">
        <v>4.5</v>
      </c>
    </row>
    <row r="24" spans="2:35" ht="14.25" thickBot="1">
      <c r="D24" s="186">
        <v>2018</v>
      </c>
      <c r="E24" s="255">
        <v>5.0999999999999996</v>
      </c>
      <c r="F24" s="255">
        <v>4.2</v>
      </c>
      <c r="G24" s="255">
        <v>4</v>
      </c>
      <c r="H24" s="255">
        <v>4.5</v>
      </c>
      <c r="I24" s="255">
        <v>4</v>
      </c>
      <c r="J24" s="255">
        <v>4.5</v>
      </c>
    </row>
    <row r="26" spans="2:35" ht="14.25">
      <c r="D26" s="193" t="s">
        <v>372</v>
      </c>
    </row>
  </sheetData>
  <mergeCells count="1">
    <mergeCell ref="D2:J2"/>
  </mergeCells>
  <hyperlinks>
    <hyperlink ref="A1" location="GRÁFICOS!A1" display="GRÁFICOS" xr:uid="{AB0B1FDD-269E-4D24-B263-7E9BDAB7C4A9}"/>
  </hyperlinks>
  <pageMargins left="0.7" right="0.7" top="0.75" bottom="0.75" header="0.3" footer="0.3"/>
  <drawing r:id="rId1"/>
  <tableParts count="1">
    <tablePart r:id="rId2"/>
  </tablePart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4955B-AA04-4E43-976D-D2D7215F7D9E}">
  <sheetPr codeName="Hoja103"/>
  <dimension ref="A1:AH24"/>
  <sheetViews>
    <sheetView workbookViewId="0"/>
  </sheetViews>
  <sheetFormatPr baseColWidth="10" defaultColWidth="11" defaultRowHeight="13.5"/>
  <cols>
    <col min="1" max="1" width="11" style="117"/>
    <col min="2" max="2" width="86.5703125" style="117" customWidth="1"/>
    <col min="3" max="16384" width="11" style="117"/>
  </cols>
  <sheetData>
    <row r="1" spans="1:34">
      <c r="A1" s="80" t="s">
        <v>891</v>
      </c>
      <c r="B1" s="80"/>
      <c r="C1" s="80"/>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row>
    <row r="2" spans="1:34">
      <c r="B2" s="149" t="s">
        <v>1136</v>
      </c>
      <c r="C2" s="140"/>
      <c r="D2" s="610" t="s">
        <v>1137</v>
      </c>
      <c r="E2" s="610"/>
      <c r="F2" s="610"/>
      <c r="G2" s="610"/>
      <c r="H2" s="610"/>
      <c r="I2" s="610"/>
      <c r="J2" s="610"/>
      <c r="K2" s="116"/>
      <c r="L2" s="116"/>
      <c r="M2" s="116"/>
      <c r="N2" s="116"/>
      <c r="O2" s="116"/>
      <c r="P2" s="116"/>
      <c r="Q2" s="116"/>
      <c r="R2" s="116"/>
      <c r="S2" s="116"/>
      <c r="T2" s="116"/>
      <c r="U2" s="116"/>
      <c r="V2" s="116"/>
      <c r="W2" s="116"/>
      <c r="X2" s="116"/>
      <c r="Y2" s="116"/>
      <c r="Z2" s="116"/>
      <c r="AA2" s="116"/>
      <c r="AB2" s="116"/>
      <c r="AC2" s="116"/>
      <c r="AD2" s="116"/>
      <c r="AE2" s="116"/>
      <c r="AF2" s="116"/>
      <c r="AG2" s="116"/>
      <c r="AH2" s="116"/>
    </row>
    <row r="3" spans="1:34">
      <c r="K3" s="116"/>
      <c r="L3" s="116"/>
      <c r="M3" s="116"/>
      <c r="N3" s="116"/>
      <c r="O3" s="116"/>
      <c r="P3" s="116"/>
      <c r="Q3" s="116"/>
      <c r="R3" s="116"/>
      <c r="S3" s="116"/>
      <c r="T3" s="116"/>
      <c r="U3" s="116"/>
      <c r="V3" s="116"/>
      <c r="W3" s="116"/>
      <c r="X3" s="116"/>
      <c r="Y3" s="116"/>
      <c r="Z3" s="116"/>
      <c r="AA3" s="116"/>
      <c r="AB3" s="116"/>
      <c r="AC3" s="116"/>
      <c r="AD3" s="116"/>
      <c r="AE3" s="116"/>
      <c r="AF3" s="116"/>
      <c r="AG3" s="116"/>
      <c r="AH3" s="116"/>
    </row>
    <row r="4" spans="1:34">
      <c r="D4" s="178"/>
      <c r="E4" s="180" t="s">
        <v>503</v>
      </c>
      <c r="F4" s="180" t="s">
        <v>518</v>
      </c>
      <c r="G4" s="180" t="s">
        <v>498</v>
      </c>
      <c r="H4" s="180" t="s">
        <v>482</v>
      </c>
      <c r="I4" s="180" t="s">
        <v>499</v>
      </c>
      <c r="J4" s="180" t="s">
        <v>815</v>
      </c>
      <c r="K4" s="116"/>
      <c r="L4" s="116"/>
      <c r="M4" s="116"/>
      <c r="N4" s="116"/>
      <c r="O4" s="116"/>
      <c r="P4" s="116"/>
      <c r="Q4" s="116"/>
      <c r="R4" s="116"/>
      <c r="S4" s="116"/>
      <c r="T4" s="116"/>
      <c r="U4" s="116"/>
      <c r="V4" s="116"/>
      <c r="W4" s="116"/>
      <c r="X4" s="116"/>
      <c r="Y4" s="116"/>
      <c r="Z4" s="116"/>
      <c r="AA4" s="116"/>
      <c r="AB4" s="116"/>
      <c r="AC4" s="116"/>
      <c r="AD4" s="116"/>
      <c r="AE4" s="116"/>
      <c r="AF4" s="116"/>
      <c r="AG4" s="116"/>
      <c r="AH4" s="116"/>
    </row>
    <row r="5" spans="1:34">
      <c r="D5" s="185">
        <v>2012</v>
      </c>
      <c r="E5" s="147">
        <v>0.629</v>
      </c>
      <c r="F5" s="147">
        <v>0.59199999999999997</v>
      </c>
      <c r="G5" s="147">
        <v>0.44500000000000001</v>
      </c>
      <c r="H5" s="147">
        <v>1.1819999999999999</v>
      </c>
      <c r="I5" s="147">
        <v>0.68500000000000005</v>
      </c>
      <c r="J5" s="147">
        <v>0.49299999999999999</v>
      </c>
      <c r="K5" s="116"/>
      <c r="L5" s="116"/>
      <c r="M5" s="116"/>
      <c r="N5" s="116"/>
      <c r="O5" s="116"/>
      <c r="P5" s="116"/>
      <c r="Q5" s="116"/>
      <c r="R5" s="116"/>
      <c r="S5" s="116"/>
      <c r="T5" s="116"/>
      <c r="U5" s="116"/>
      <c r="V5" s="116"/>
      <c r="W5" s="116"/>
      <c r="X5" s="116"/>
      <c r="Y5" s="116"/>
      <c r="Z5" s="116"/>
      <c r="AA5" s="116"/>
      <c r="AB5" s="116"/>
      <c r="AC5" s="116"/>
      <c r="AD5" s="116"/>
      <c r="AE5" s="116"/>
      <c r="AF5" s="116"/>
      <c r="AG5" s="116"/>
      <c r="AH5" s="116"/>
    </row>
    <row r="6" spans="1:34">
      <c r="D6" s="185">
        <v>2013</v>
      </c>
      <c r="E6" s="147">
        <v>0.65600000000000003</v>
      </c>
      <c r="F6" s="147">
        <v>0.57999999999999996</v>
      </c>
      <c r="G6" s="147">
        <v>0.42899999999999999</v>
      </c>
      <c r="H6" s="147">
        <v>1.03</v>
      </c>
      <c r="I6" s="147">
        <v>0.76</v>
      </c>
      <c r="J6" s="147">
        <v>0.48599999999999999</v>
      </c>
      <c r="K6" s="116"/>
      <c r="L6" s="116"/>
      <c r="M6" s="116"/>
      <c r="N6" s="116"/>
      <c r="O6" s="116"/>
      <c r="P6" s="116"/>
      <c r="Q6" s="116"/>
      <c r="R6" s="116"/>
      <c r="S6" s="116"/>
      <c r="T6" s="116"/>
      <c r="U6" s="116"/>
      <c r="V6" s="116"/>
      <c r="W6" s="116"/>
      <c r="X6" s="116"/>
      <c r="Y6" s="116"/>
      <c r="Z6" s="116"/>
      <c r="AA6" s="116"/>
      <c r="AB6" s="116"/>
      <c r="AC6" s="116"/>
      <c r="AD6" s="116"/>
      <c r="AE6" s="116"/>
      <c r="AF6" s="116"/>
      <c r="AG6" s="116"/>
      <c r="AH6" s="116"/>
    </row>
    <row r="7" spans="1:34">
      <c r="D7" s="185">
        <v>2014</v>
      </c>
      <c r="E7" s="147">
        <v>0.65700000000000003</v>
      </c>
      <c r="F7" s="147">
        <v>0.56699999999999995</v>
      </c>
      <c r="G7" s="147">
        <v>0.51200000000000001</v>
      </c>
      <c r="H7" s="147">
        <v>0.93500000000000005</v>
      </c>
      <c r="I7" s="147">
        <v>0.76300000000000001</v>
      </c>
      <c r="J7" s="147">
        <v>0.48699999999999999</v>
      </c>
      <c r="K7" s="116"/>
      <c r="L7" s="116"/>
      <c r="M7" s="116"/>
      <c r="N7" s="116"/>
      <c r="O7" s="116"/>
      <c r="P7" s="116"/>
      <c r="Q7" s="116"/>
      <c r="R7" s="116"/>
      <c r="S7" s="116"/>
      <c r="T7" s="116"/>
      <c r="U7" s="116"/>
      <c r="V7" s="116"/>
      <c r="W7" s="116"/>
      <c r="X7" s="116"/>
      <c r="Y7" s="116"/>
      <c r="Z7" s="116"/>
      <c r="AA7" s="116"/>
      <c r="AB7" s="116"/>
      <c r="AC7" s="116"/>
      <c r="AD7" s="116"/>
      <c r="AE7" s="116"/>
      <c r="AF7" s="116"/>
      <c r="AG7" s="116"/>
      <c r="AH7" s="116"/>
    </row>
    <row r="8" spans="1:34" ht="14.25" thickBot="1">
      <c r="D8" s="186">
        <v>2015</v>
      </c>
      <c r="E8" s="255">
        <v>0.64100000000000001</v>
      </c>
      <c r="F8" s="255">
        <v>0.57599999999999996</v>
      </c>
      <c r="G8" s="255">
        <v>0.48499999999999999</v>
      </c>
      <c r="H8" s="255">
        <v>0.85499999999999998</v>
      </c>
      <c r="I8" s="255">
        <v>0.82399999999999995</v>
      </c>
      <c r="J8" s="255">
        <v>0.49399999999999999</v>
      </c>
      <c r="K8" s="116"/>
      <c r="L8" s="116"/>
      <c r="M8" s="116"/>
      <c r="N8" s="116"/>
      <c r="O8" s="116"/>
      <c r="P8" s="116"/>
      <c r="Q8" s="116"/>
      <c r="R8" s="116"/>
      <c r="S8" s="116"/>
      <c r="T8" s="116"/>
      <c r="U8" s="116"/>
      <c r="V8" s="116"/>
      <c r="W8" s="116"/>
      <c r="X8" s="116"/>
      <c r="Y8" s="116"/>
      <c r="Z8" s="116"/>
      <c r="AA8" s="116"/>
      <c r="AB8" s="116"/>
      <c r="AC8" s="116"/>
      <c r="AD8" s="116"/>
      <c r="AE8" s="116"/>
      <c r="AF8" s="116"/>
      <c r="AG8" s="116"/>
      <c r="AH8" s="116"/>
    </row>
    <row r="9" spans="1:34">
      <c r="K9" s="116"/>
      <c r="L9" s="116"/>
      <c r="M9" s="116"/>
      <c r="N9" s="116"/>
      <c r="O9" s="116"/>
      <c r="P9" s="116"/>
      <c r="Q9" s="116"/>
      <c r="R9" s="116"/>
      <c r="S9" s="116"/>
      <c r="T9" s="116"/>
      <c r="U9" s="116"/>
      <c r="V9" s="116"/>
      <c r="W9" s="116"/>
      <c r="X9" s="116"/>
      <c r="Y9" s="116"/>
      <c r="Z9" s="116"/>
      <c r="AA9" s="116"/>
      <c r="AB9" s="116"/>
      <c r="AC9" s="116"/>
      <c r="AD9" s="116"/>
      <c r="AE9" s="116"/>
      <c r="AF9" s="116"/>
      <c r="AG9" s="116"/>
      <c r="AH9" s="116"/>
    </row>
    <row r="10" spans="1:34" ht="14.25">
      <c r="D10" s="193" t="s">
        <v>374</v>
      </c>
      <c r="K10" s="116"/>
      <c r="L10" s="116"/>
      <c r="M10" s="116"/>
      <c r="N10" s="116"/>
      <c r="O10" s="116"/>
      <c r="P10" s="116"/>
      <c r="Q10" s="116"/>
      <c r="R10" s="116"/>
      <c r="S10" s="116"/>
      <c r="T10" s="116"/>
      <c r="U10" s="116"/>
      <c r="V10" s="116"/>
      <c r="W10" s="116"/>
      <c r="X10" s="116"/>
      <c r="Y10" s="116"/>
      <c r="Z10" s="116"/>
      <c r="AA10" s="116"/>
      <c r="AB10" s="116"/>
      <c r="AC10" s="116"/>
      <c r="AD10" s="116"/>
      <c r="AE10" s="116"/>
      <c r="AF10" s="116"/>
      <c r="AG10" s="116"/>
      <c r="AH10" s="116"/>
    </row>
    <row r="24" spans="2:2" ht="14.25">
      <c r="B24" s="193" t="s">
        <v>374</v>
      </c>
    </row>
  </sheetData>
  <mergeCells count="1">
    <mergeCell ref="D2:J2"/>
  </mergeCells>
  <hyperlinks>
    <hyperlink ref="A1" location="GRÁFICOS!A1" display="GRÁFICOS" xr:uid="{0DFE2734-302E-455F-9E42-3A0630045D47}"/>
  </hyperlinks>
  <pageMargins left="0.7" right="0.7" top="0.75" bottom="0.75" header="0.3" footer="0.3"/>
  <drawing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EC80E-317B-4621-B551-0ADEEEE2F9A2}">
  <sheetPr codeName="Hoja96"/>
  <dimension ref="A1:X101"/>
  <sheetViews>
    <sheetView zoomScale="90" zoomScaleNormal="90" workbookViewId="0"/>
  </sheetViews>
  <sheetFormatPr baseColWidth="10" defaultColWidth="11.42578125" defaultRowHeight="14.25"/>
  <cols>
    <col min="1" max="1" width="11.42578125" style="70"/>
    <col min="2" max="2" width="107.42578125" style="70" customWidth="1"/>
    <col min="3" max="3" width="11.42578125" style="70"/>
    <col min="4" max="4" width="11" style="70" customWidth="1"/>
    <col min="5" max="5" width="23.140625" style="70" customWidth="1"/>
    <col min="6" max="6" width="18.7109375" style="70" customWidth="1"/>
    <col min="7" max="7" width="19.85546875" style="70" customWidth="1"/>
    <col min="8" max="8" width="14" style="70" customWidth="1"/>
    <col min="9" max="11" width="20.28515625" style="70" customWidth="1"/>
    <col min="12" max="16384" width="11.42578125" style="70"/>
  </cols>
  <sheetData>
    <row r="1" spans="1:24" s="69" customFormat="1" ht="16.5">
      <c r="A1" s="80" t="s">
        <v>891</v>
      </c>
      <c r="B1" s="78"/>
      <c r="C1" s="78"/>
      <c r="H1" s="71"/>
      <c r="J1" s="78"/>
      <c r="X1" s="70"/>
    </row>
    <row r="2" spans="1:24" ht="27.75">
      <c r="B2" s="149" t="s">
        <v>1141</v>
      </c>
      <c r="D2" s="606" t="s">
        <v>1142</v>
      </c>
      <c r="E2" s="607"/>
      <c r="F2" s="607"/>
      <c r="G2" s="607"/>
      <c r="H2" s="73"/>
      <c r="I2" s="72"/>
    </row>
    <row r="3" spans="1:24">
      <c r="H3" s="73"/>
      <c r="I3" s="72"/>
    </row>
    <row r="4" spans="1:24" ht="67.5">
      <c r="D4" s="55"/>
      <c r="E4" s="95" t="s">
        <v>1138</v>
      </c>
      <c r="F4" s="95" t="s">
        <v>1140</v>
      </c>
      <c r="G4" s="95" t="s">
        <v>1139</v>
      </c>
      <c r="H4" s="73"/>
      <c r="I4" s="72"/>
    </row>
    <row r="5" spans="1:24" ht="27">
      <c r="D5" s="97" t="s">
        <v>52</v>
      </c>
      <c r="E5" s="56"/>
      <c r="F5" s="99"/>
      <c r="G5" s="99"/>
      <c r="H5" s="73"/>
      <c r="I5" s="72"/>
    </row>
    <row r="6" spans="1:24" ht="27">
      <c r="D6" s="97" t="s">
        <v>792</v>
      </c>
      <c r="E6" s="56">
        <v>0.31579758103735289</v>
      </c>
      <c r="F6" s="99">
        <v>48.61</v>
      </c>
      <c r="G6" s="99">
        <v>-1.0888599999999999</v>
      </c>
      <c r="H6" s="73"/>
      <c r="I6" s="72"/>
    </row>
    <row r="7" spans="1:24" ht="27">
      <c r="D7" s="97" t="s">
        <v>753</v>
      </c>
      <c r="E7" s="56">
        <v>0.3290593526646029</v>
      </c>
      <c r="F7" s="99">
        <v>87.52</v>
      </c>
      <c r="G7" s="99">
        <v>-0.59294999999999998</v>
      </c>
      <c r="H7" s="73"/>
      <c r="I7" s="72"/>
    </row>
    <row r="8" spans="1:24" ht="27">
      <c r="D8" s="97" t="s">
        <v>754</v>
      </c>
      <c r="E8" s="56">
        <v>0.37076866825951199</v>
      </c>
      <c r="F8" s="99">
        <v>81.83</v>
      </c>
      <c r="G8" s="99">
        <v>-0.38220999999999999</v>
      </c>
      <c r="H8" s="73"/>
      <c r="I8" s="72"/>
    </row>
    <row r="9" spans="1:24" ht="27">
      <c r="D9" s="97" t="s">
        <v>793</v>
      </c>
      <c r="E9" s="56">
        <v>0.45408332789749306</v>
      </c>
      <c r="F9" s="99">
        <v>128.54</v>
      </c>
      <c r="G9" s="99">
        <v>-0.41298000000000001</v>
      </c>
      <c r="H9" s="73"/>
      <c r="I9" s="72"/>
    </row>
    <row r="10" spans="1:24" ht="27">
      <c r="D10" s="97" t="s">
        <v>755</v>
      </c>
      <c r="E10" s="56">
        <v>0.47141107561146506</v>
      </c>
      <c r="F10" s="99">
        <v>134.65</v>
      </c>
      <c r="G10" s="99">
        <v>-0.34367999999999999</v>
      </c>
      <c r="H10" s="73"/>
      <c r="I10" s="72"/>
    </row>
    <row r="11" spans="1:24" ht="27">
      <c r="D11" s="97" t="s">
        <v>756</v>
      </c>
      <c r="E11" s="56">
        <v>0.55665220870891896</v>
      </c>
      <c r="F11" s="99">
        <v>217.53</v>
      </c>
      <c r="G11" s="99">
        <v>-0.42118</v>
      </c>
      <c r="H11" s="73"/>
      <c r="I11" s="72"/>
    </row>
    <row r="12" spans="1:24" ht="27">
      <c r="D12" s="97" t="s">
        <v>757</v>
      </c>
      <c r="E12" s="56">
        <v>0.57680579323086323</v>
      </c>
      <c r="F12" s="99">
        <v>249.91</v>
      </c>
      <c r="G12" s="99">
        <v>-0.38511000000000001</v>
      </c>
      <c r="H12" s="73"/>
      <c r="I12" s="72"/>
    </row>
    <row r="13" spans="1:24" ht="27">
      <c r="D13" s="97" t="s">
        <v>758</v>
      </c>
      <c r="E13" s="56">
        <v>0.6159272202421231</v>
      </c>
      <c r="F13" s="99">
        <v>299.02999999999997</v>
      </c>
      <c r="G13" s="99">
        <v>-0.34066999999999997</v>
      </c>
      <c r="H13" s="73"/>
      <c r="I13" s="72"/>
    </row>
    <row r="14" spans="1:24" ht="27">
      <c r="D14" s="97" t="s">
        <v>759</v>
      </c>
      <c r="E14" s="56">
        <v>0.67081752243492898</v>
      </c>
      <c r="F14" s="99">
        <v>365.21</v>
      </c>
      <c r="G14" s="99">
        <v>-0.31691000000000003</v>
      </c>
      <c r="H14" s="73"/>
      <c r="I14" s="72"/>
    </row>
    <row r="15" spans="1:24" ht="27.75" thickBot="1">
      <c r="D15" s="98" t="s">
        <v>760</v>
      </c>
      <c r="E15" s="110">
        <v>0.74575405267031525</v>
      </c>
      <c r="F15" s="100">
        <v>597.57000000000005</v>
      </c>
      <c r="G15" s="100">
        <v>-0.23945</v>
      </c>
      <c r="H15" s="73"/>
      <c r="I15" s="72"/>
    </row>
    <row r="16" spans="1:24">
      <c r="D16" s="72"/>
      <c r="E16" s="72"/>
      <c r="F16" s="72"/>
      <c r="G16" s="72"/>
      <c r="H16" s="73"/>
      <c r="I16" s="72"/>
    </row>
    <row r="17" spans="2:9" ht="11.65" customHeight="1">
      <c r="D17" s="609" t="s">
        <v>308</v>
      </c>
      <c r="E17" s="609"/>
      <c r="F17" s="609"/>
      <c r="G17" s="609"/>
      <c r="H17" s="73"/>
      <c r="I17" s="72"/>
    </row>
    <row r="18" spans="2:9" ht="11.65" customHeight="1">
      <c r="D18" s="609"/>
      <c r="E18" s="609"/>
      <c r="F18" s="609"/>
      <c r="G18" s="609"/>
      <c r="H18" s="73"/>
      <c r="I18" s="72"/>
    </row>
    <row r="19" spans="2:9" ht="11.65" customHeight="1">
      <c r="D19" s="609"/>
      <c r="E19" s="609"/>
      <c r="F19" s="609"/>
      <c r="G19" s="609"/>
      <c r="H19" s="73"/>
      <c r="I19" s="72"/>
    </row>
    <row r="20" spans="2:9" ht="11.65" customHeight="1">
      <c r="D20" s="609" t="s">
        <v>1106</v>
      </c>
      <c r="E20" s="609"/>
      <c r="F20" s="609"/>
      <c r="G20" s="609"/>
      <c r="H20" s="73"/>
      <c r="I20" s="72"/>
    </row>
    <row r="21" spans="2:9">
      <c r="D21" s="609"/>
      <c r="E21" s="609"/>
      <c r="F21" s="609"/>
      <c r="G21" s="609"/>
      <c r="H21" s="73"/>
      <c r="I21" s="72"/>
    </row>
    <row r="22" spans="2:9">
      <c r="D22" s="609"/>
      <c r="E22" s="609"/>
      <c r="F22" s="609"/>
      <c r="G22" s="609"/>
      <c r="H22" s="73"/>
      <c r="I22" s="72"/>
    </row>
    <row r="23" spans="2:9">
      <c r="H23" s="73"/>
      <c r="I23" s="72"/>
    </row>
    <row r="24" spans="2:9" ht="28.5">
      <c r="B24" s="152" t="s">
        <v>308</v>
      </c>
      <c r="H24" s="73"/>
      <c r="I24" s="72"/>
    </row>
    <row r="25" spans="2:9">
      <c r="B25" s="603" t="s">
        <v>1106</v>
      </c>
      <c r="D25" s="72"/>
      <c r="E25" s="72"/>
      <c r="F25" s="72"/>
      <c r="G25" s="72"/>
      <c r="H25" s="73"/>
      <c r="I25" s="72"/>
    </row>
    <row r="26" spans="2:9">
      <c r="B26" s="604"/>
      <c r="D26" s="72"/>
      <c r="E26" s="72"/>
      <c r="F26" s="72"/>
      <c r="G26" s="72"/>
      <c r="H26" s="73"/>
      <c r="I26" s="72"/>
    </row>
    <row r="27" spans="2:9">
      <c r="D27" s="72"/>
      <c r="E27" s="72"/>
      <c r="F27" s="72"/>
      <c r="G27" s="72"/>
      <c r="H27" s="73"/>
      <c r="I27" s="72"/>
    </row>
    <row r="28" spans="2:9">
      <c r="D28" s="72"/>
      <c r="E28" s="72"/>
      <c r="F28" s="72"/>
      <c r="G28" s="72"/>
      <c r="H28" s="73"/>
      <c r="I28" s="72"/>
    </row>
    <row r="29" spans="2:9">
      <c r="D29" s="72"/>
      <c r="E29" s="72"/>
      <c r="F29" s="72"/>
      <c r="G29" s="72"/>
      <c r="H29" s="73"/>
      <c r="I29" s="72"/>
    </row>
    <row r="30" spans="2:9">
      <c r="D30" s="72"/>
      <c r="E30" s="72"/>
      <c r="F30" s="72"/>
      <c r="G30" s="72"/>
      <c r="H30" s="73"/>
      <c r="I30" s="72"/>
    </row>
    <row r="31" spans="2:9">
      <c r="D31" s="72"/>
      <c r="E31" s="72"/>
      <c r="F31" s="72"/>
      <c r="G31" s="72"/>
      <c r="H31" s="73"/>
      <c r="I31" s="72"/>
    </row>
    <row r="32" spans="2:9">
      <c r="D32" s="72"/>
      <c r="E32" s="72"/>
      <c r="F32" s="72"/>
      <c r="G32" s="72"/>
      <c r="H32" s="73"/>
      <c r="I32" s="72"/>
    </row>
    <row r="33" spans="4:12">
      <c r="D33" s="72"/>
      <c r="E33" s="72"/>
      <c r="F33" s="72"/>
      <c r="G33" s="72"/>
      <c r="H33" s="73"/>
      <c r="I33" s="72"/>
    </row>
    <row r="34" spans="4:12">
      <c r="D34" s="72"/>
      <c r="E34" s="72"/>
      <c r="F34" s="72"/>
      <c r="G34" s="72"/>
      <c r="H34" s="73"/>
      <c r="I34" s="72"/>
    </row>
    <row r="35" spans="4:12">
      <c r="D35" s="72"/>
      <c r="E35" s="72"/>
      <c r="F35" s="72"/>
      <c r="G35" s="72"/>
      <c r="H35" s="73"/>
      <c r="I35" s="72"/>
    </row>
    <row r="36" spans="4:12">
      <c r="D36" s="72"/>
      <c r="E36" s="72"/>
      <c r="F36" s="72"/>
      <c r="G36" s="72"/>
      <c r="H36" s="73"/>
      <c r="I36" s="72"/>
    </row>
    <row r="37" spans="4:12">
      <c r="D37" s="72"/>
      <c r="E37" s="72"/>
      <c r="F37" s="72"/>
      <c r="G37" s="72"/>
      <c r="H37" s="73"/>
      <c r="I37" s="72"/>
    </row>
    <row r="38" spans="4:12">
      <c r="D38" s="72"/>
      <c r="E38" s="72"/>
      <c r="F38" s="72"/>
      <c r="G38" s="72"/>
      <c r="H38" s="73"/>
      <c r="I38" s="72"/>
    </row>
    <row r="39" spans="4:12">
      <c r="D39" s="72"/>
      <c r="E39" s="72"/>
      <c r="F39" s="72"/>
      <c r="G39" s="72"/>
      <c r="H39" s="73"/>
      <c r="I39" s="72"/>
    </row>
    <row r="40" spans="4:12">
      <c r="D40" s="72"/>
      <c r="E40" s="72"/>
      <c r="F40" s="72"/>
      <c r="G40" s="72"/>
      <c r="H40" s="73"/>
      <c r="I40" s="72"/>
    </row>
    <row r="41" spans="4:12">
      <c r="D41" s="72"/>
      <c r="E41" s="72"/>
      <c r="F41" s="72"/>
      <c r="G41" s="72"/>
      <c r="H41" s="73"/>
      <c r="I41" s="72"/>
    </row>
    <row r="42" spans="4:12">
      <c r="D42" s="72"/>
      <c r="E42" s="72"/>
      <c r="F42" s="72"/>
      <c r="G42" s="72"/>
      <c r="H42" s="73"/>
      <c r="I42" s="72"/>
      <c r="L42" s="74"/>
    </row>
    <row r="43" spans="4:12">
      <c r="D43" s="72"/>
      <c r="E43" s="72"/>
      <c r="F43" s="72"/>
      <c r="G43" s="72"/>
      <c r="H43" s="73"/>
      <c r="I43" s="72"/>
    </row>
    <row r="44" spans="4:12">
      <c r="D44" s="72"/>
      <c r="E44" s="72"/>
      <c r="F44" s="72"/>
      <c r="G44" s="72"/>
      <c r="H44" s="73"/>
      <c r="I44" s="72"/>
    </row>
    <row r="45" spans="4:12">
      <c r="D45" s="72"/>
      <c r="E45" s="72"/>
      <c r="F45" s="72"/>
      <c r="G45" s="72"/>
      <c r="H45" s="73"/>
      <c r="I45" s="72"/>
    </row>
    <row r="46" spans="4:12">
      <c r="D46" s="72"/>
      <c r="E46" s="72"/>
      <c r="F46" s="72"/>
      <c r="G46" s="72"/>
      <c r="H46" s="73"/>
      <c r="I46" s="72"/>
    </row>
    <row r="47" spans="4:12">
      <c r="D47" s="72"/>
      <c r="E47" s="72"/>
      <c r="F47" s="72"/>
      <c r="G47" s="72"/>
      <c r="H47" s="73"/>
      <c r="I47" s="72"/>
    </row>
    <row r="48" spans="4:12">
      <c r="D48" s="72"/>
      <c r="E48" s="72"/>
      <c r="F48" s="72"/>
      <c r="G48" s="72"/>
      <c r="H48" s="73"/>
      <c r="I48" s="72"/>
    </row>
    <row r="49" spans="4:9">
      <c r="D49" s="72"/>
      <c r="E49" s="72"/>
      <c r="F49" s="72"/>
      <c r="G49" s="72"/>
      <c r="H49" s="73"/>
      <c r="I49" s="72"/>
    </row>
    <row r="50" spans="4:9">
      <c r="D50" s="72"/>
      <c r="E50" s="72"/>
      <c r="F50" s="72"/>
      <c r="G50" s="72"/>
      <c r="H50" s="73"/>
      <c r="I50" s="72"/>
    </row>
    <row r="51" spans="4:9">
      <c r="D51" s="72"/>
      <c r="E51" s="72"/>
      <c r="F51" s="72"/>
      <c r="G51" s="72"/>
      <c r="H51" s="73"/>
      <c r="I51" s="72"/>
    </row>
    <row r="52" spans="4:9">
      <c r="D52" s="72"/>
      <c r="E52" s="72"/>
      <c r="F52" s="72"/>
      <c r="G52" s="72"/>
      <c r="H52" s="73"/>
      <c r="I52" s="72"/>
    </row>
    <row r="53" spans="4:9">
      <c r="D53" s="72"/>
      <c r="E53" s="72"/>
      <c r="F53" s="72"/>
      <c r="G53" s="72"/>
      <c r="H53" s="73"/>
      <c r="I53" s="72"/>
    </row>
    <row r="54" spans="4:9">
      <c r="D54" s="72"/>
      <c r="E54" s="72"/>
      <c r="F54" s="72"/>
      <c r="G54" s="72"/>
      <c r="H54" s="73"/>
      <c r="I54" s="72"/>
    </row>
    <row r="55" spans="4:9">
      <c r="D55" s="72"/>
      <c r="E55" s="72"/>
      <c r="F55" s="72"/>
      <c r="G55" s="72"/>
      <c r="H55" s="73"/>
      <c r="I55" s="72"/>
    </row>
    <row r="56" spans="4:9">
      <c r="D56" s="72"/>
      <c r="E56" s="72"/>
      <c r="F56" s="72"/>
      <c r="G56" s="72"/>
      <c r="H56" s="73"/>
      <c r="I56" s="72"/>
    </row>
    <row r="57" spans="4:9">
      <c r="D57" s="72"/>
      <c r="E57" s="72"/>
      <c r="F57" s="72"/>
      <c r="G57" s="72"/>
      <c r="H57" s="73"/>
      <c r="I57" s="72"/>
    </row>
    <row r="58" spans="4:9">
      <c r="D58" s="72"/>
      <c r="E58" s="72"/>
      <c r="F58" s="72"/>
      <c r="G58" s="72"/>
      <c r="H58" s="73"/>
      <c r="I58" s="72"/>
    </row>
    <row r="59" spans="4:9">
      <c r="D59" s="72"/>
      <c r="E59" s="72"/>
      <c r="F59" s="72"/>
      <c r="G59" s="72"/>
      <c r="H59" s="73"/>
      <c r="I59" s="72"/>
    </row>
    <row r="60" spans="4:9">
      <c r="D60" s="72"/>
      <c r="E60" s="72"/>
      <c r="F60" s="72"/>
      <c r="G60" s="72"/>
      <c r="H60" s="73"/>
      <c r="I60" s="72"/>
    </row>
    <row r="61" spans="4:9">
      <c r="D61" s="72"/>
      <c r="E61" s="72"/>
      <c r="F61" s="72"/>
      <c r="G61" s="72"/>
      <c r="H61" s="73"/>
      <c r="I61" s="72"/>
    </row>
    <row r="62" spans="4:9">
      <c r="D62" s="72"/>
      <c r="E62" s="72"/>
      <c r="F62" s="72"/>
      <c r="G62" s="72"/>
      <c r="H62" s="73"/>
      <c r="I62" s="72"/>
    </row>
    <row r="63" spans="4:9">
      <c r="D63" s="72"/>
      <c r="E63" s="72"/>
      <c r="F63" s="72"/>
      <c r="G63" s="72"/>
      <c r="H63" s="73"/>
      <c r="I63" s="72"/>
    </row>
    <row r="64" spans="4:9">
      <c r="D64" s="72"/>
      <c r="E64" s="72"/>
      <c r="F64" s="72"/>
      <c r="G64" s="72"/>
      <c r="H64" s="73"/>
      <c r="I64" s="72"/>
    </row>
    <row r="65" spans="4:9">
      <c r="D65" s="72"/>
      <c r="E65" s="72"/>
      <c r="F65" s="72"/>
      <c r="G65" s="72"/>
      <c r="H65" s="73"/>
      <c r="I65" s="72"/>
    </row>
    <row r="66" spans="4:9">
      <c r="D66" s="72"/>
      <c r="E66" s="72"/>
      <c r="F66" s="72"/>
      <c r="G66" s="72"/>
      <c r="H66" s="73"/>
      <c r="I66" s="72"/>
    </row>
    <row r="67" spans="4:9">
      <c r="D67" s="72"/>
      <c r="E67" s="72"/>
      <c r="F67" s="72"/>
      <c r="G67" s="72"/>
      <c r="H67" s="73"/>
      <c r="I67" s="72"/>
    </row>
    <row r="68" spans="4:9">
      <c r="D68" s="72"/>
      <c r="E68" s="72"/>
      <c r="F68" s="72"/>
      <c r="G68" s="72"/>
      <c r="H68" s="73"/>
      <c r="I68" s="72"/>
    </row>
    <row r="69" spans="4:9">
      <c r="D69" s="72"/>
      <c r="E69" s="72"/>
      <c r="F69" s="72"/>
      <c r="G69" s="72"/>
      <c r="H69" s="73"/>
      <c r="I69" s="72"/>
    </row>
    <row r="70" spans="4:9">
      <c r="D70" s="72"/>
      <c r="E70" s="72"/>
      <c r="F70" s="72"/>
      <c r="G70" s="72"/>
      <c r="H70" s="73"/>
      <c r="I70" s="72"/>
    </row>
    <row r="71" spans="4:9">
      <c r="D71" s="72"/>
      <c r="E71" s="72"/>
      <c r="F71" s="72"/>
      <c r="G71" s="72"/>
      <c r="H71" s="73"/>
      <c r="I71" s="72"/>
    </row>
    <row r="72" spans="4:9">
      <c r="D72" s="72"/>
      <c r="E72" s="72"/>
      <c r="F72" s="72"/>
      <c r="G72" s="72"/>
      <c r="H72" s="73"/>
      <c r="I72" s="72"/>
    </row>
    <row r="73" spans="4:9">
      <c r="D73" s="72"/>
      <c r="E73" s="72"/>
      <c r="F73" s="72"/>
      <c r="G73" s="72"/>
      <c r="H73" s="73"/>
      <c r="I73" s="72"/>
    </row>
    <row r="74" spans="4:9">
      <c r="D74" s="72"/>
      <c r="E74" s="72"/>
      <c r="F74" s="72"/>
      <c r="G74" s="72"/>
      <c r="H74" s="73"/>
      <c r="I74" s="72"/>
    </row>
    <row r="75" spans="4:9">
      <c r="D75" s="72"/>
      <c r="E75" s="72"/>
      <c r="F75" s="72"/>
      <c r="G75" s="72"/>
      <c r="H75" s="73"/>
      <c r="I75" s="72"/>
    </row>
    <row r="76" spans="4:9">
      <c r="D76" s="72"/>
      <c r="E76" s="72"/>
      <c r="F76" s="72"/>
      <c r="G76" s="72"/>
      <c r="H76" s="73"/>
      <c r="I76" s="72"/>
    </row>
    <row r="77" spans="4:9">
      <c r="D77" s="72"/>
      <c r="E77" s="72"/>
      <c r="F77" s="72"/>
      <c r="G77" s="72"/>
      <c r="H77" s="73"/>
      <c r="I77" s="72"/>
    </row>
    <row r="78" spans="4:9">
      <c r="D78" s="72"/>
      <c r="E78" s="72"/>
      <c r="F78" s="72"/>
      <c r="G78" s="72"/>
      <c r="H78" s="73"/>
      <c r="I78" s="72"/>
    </row>
    <row r="79" spans="4:9">
      <c r="D79" s="72"/>
      <c r="E79" s="72"/>
      <c r="F79" s="72"/>
      <c r="G79" s="72"/>
      <c r="H79" s="73"/>
      <c r="I79" s="72"/>
    </row>
    <row r="80" spans="4:9">
      <c r="D80" s="72"/>
      <c r="E80" s="72"/>
      <c r="F80" s="72"/>
      <c r="G80" s="72"/>
      <c r="H80" s="73"/>
      <c r="I80" s="72"/>
    </row>
    <row r="81" spans="4:9">
      <c r="D81" s="72"/>
      <c r="E81" s="72"/>
      <c r="F81" s="72"/>
      <c r="G81" s="72"/>
      <c r="H81" s="73"/>
      <c r="I81" s="72"/>
    </row>
    <row r="82" spans="4:9">
      <c r="D82" s="72"/>
      <c r="E82" s="72"/>
      <c r="F82" s="72"/>
      <c r="G82" s="72"/>
      <c r="H82" s="73"/>
      <c r="I82" s="72"/>
    </row>
    <row r="83" spans="4:9">
      <c r="D83" s="72"/>
      <c r="E83" s="72"/>
      <c r="F83" s="72"/>
      <c r="G83" s="72"/>
      <c r="H83" s="73"/>
      <c r="I83" s="72"/>
    </row>
    <row r="84" spans="4:9">
      <c r="D84" s="72"/>
      <c r="E84" s="72"/>
      <c r="F84" s="72"/>
      <c r="G84" s="72"/>
      <c r="H84" s="73"/>
      <c r="I84" s="72"/>
    </row>
    <row r="85" spans="4:9">
      <c r="D85" s="72"/>
      <c r="E85" s="72"/>
      <c r="F85" s="72"/>
      <c r="G85" s="72"/>
      <c r="H85" s="73"/>
      <c r="I85" s="72"/>
    </row>
    <row r="86" spans="4:9">
      <c r="D86" s="72"/>
      <c r="E86" s="72"/>
      <c r="F86" s="72"/>
      <c r="G86" s="72"/>
      <c r="H86" s="73"/>
      <c r="I86" s="72"/>
    </row>
    <row r="87" spans="4:9">
      <c r="D87" s="72"/>
      <c r="E87" s="72"/>
      <c r="F87" s="72"/>
      <c r="G87" s="72"/>
      <c r="H87" s="73"/>
      <c r="I87" s="72"/>
    </row>
    <row r="88" spans="4:9">
      <c r="D88" s="72"/>
      <c r="E88" s="72"/>
      <c r="F88" s="72"/>
      <c r="G88" s="72"/>
      <c r="H88" s="73"/>
      <c r="I88" s="72"/>
    </row>
    <row r="89" spans="4:9">
      <c r="D89" s="72"/>
      <c r="E89" s="72"/>
      <c r="F89" s="72"/>
      <c r="G89" s="72"/>
      <c r="H89" s="73"/>
      <c r="I89" s="72"/>
    </row>
    <row r="90" spans="4:9">
      <c r="D90" s="72"/>
      <c r="E90" s="72"/>
      <c r="F90" s="72"/>
      <c r="G90" s="72"/>
      <c r="H90" s="73"/>
      <c r="I90" s="72"/>
    </row>
    <row r="91" spans="4:9">
      <c r="D91" s="72"/>
      <c r="E91" s="72"/>
      <c r="F91" s="72"/>
      <c r="G91" s="72"/>
      <c r="H91" s="73"/>
      <c r="I91" s="72"/>
    </row>
    <row r="92" spans="4:9">
      <c r="D92" s="72"/>
      <c r="E92" s="72"/>
      <c r="F92" s="72"/>
      <c r="G92" s="72"/>
      <c r="H92" s="73"/>
      <c r="I92" s="72"/>
    </row>
    <row r="93" spans="4:9">
      <c r="D93" s="72"/>
      <c r="E93" s="72"/>
      <c r="F93" s="72"/>
      <c r="G93" s="72"/>
      <c r="H93" s="73"/>
      <c r="I93" s="72"/>
    </row>
    <row r="94" spans="4:9">
      <c r="D94" s="72"/>
      <c r="E94" s="72"/>
      <c r="F94" s="72"/>
      <c r="G94" s="72"/>
      <c r="H94" s="73"/>
      <c r="I94" s="72"/>
    </row>
    <row r="95" spans="4:9">
      <c r="D95" s="72"/>
      <c r="E95" s="72"/>
      <c r="F95" s="72"/>
      <c r="G95" s="72"/>
      <c r="H95" s="73"/>
      <c r="I95" s="72"/>
    </row>
    <row r="96" spans="4:9">
      <c r="D96" s="72"/>
      <c r="E96" s="72"/>
      <c r="F96" s="72"/>
      <c r="G96" s="72"/>
      <c r="H96" s="73"/>
      <c r="I96" s="72"/>
    </row>
    <row r="97" spans="4:9">
      <c r="D97" s="72"/>
      <c r="E97" s="72"/>
      <c r="F97" s="72"/>
      <c r="G97" s="72"/>
      <c r="H97" s="73"/>
      <c r="I97" s="72"/>
    </row>
    <row r="98" spans="4:9">
      <c r="D98" s="72"/>
      <c r="E98" s="72"/>
      <c r="F98" s="72"/>
      <c r="G98" s="72"/>
      <c r="H98" s="73"/>
      <c r="I98" s="72"/>
    </row>
    <row r="99" spans="4:9">
      <c r="D99" s="72"/>
      <c r="E99" s="72"/>
      <c r="F99" s="72"/>
      <c r="G99" s="72"/>
    </row>
    <row r="100" spans="4:9">
      <c r="D100" s="72"/>
      <c r="E100" s="72"/>
      <c r="F100" s="72"/>
      <c r="G100" s="72"/>
    </row>
    <row r="101" spans="4:9">
      <c r="D101" s="72"/>
      <c r="E101" s="72"/>
      <c r="F101" s="72"/>
      <c r="G101" s="72"/>
    </row>
  </sheetData>
  <mergeCells count="4">
    <mergeCell ref="D2:G2"/>
    <mergeCell ref="B25:B26"/>
    <mergeCell ref="D17:G19"/>
    <mergeCell ref="D20:G22"/>
  </mergeCells>
  <hyperlinks>
    <hyperlink ref="A1" location="GRÁFICOS!A1" display="GRÁFICOS" xr:uid="{A9C8FA1D-2AAD-4FB6-97EE-A77F8BC26A9D}"/>
  </hyperlinks>
  <pageMargins left="0.7" right="0.7" top="0.75" bottom="0.75" header="0.3" footer="0.3"/>
  <pageSetup paperSize="9" orientation="portrait" verticalDpi="0"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0A1CD-A6EE-4ECE-A665-558010511057}">
  <sheetPr codeName="Hoja97"/>
  <dimension ref="A1:X101"/>
  <sheetViews>
    <sheetView zoomScale="90" zoomScaleNormal="90" workbookViewId="0"/>
  </sheetViews>
  <sheetFormatPr baseColWidth="10" defaultColWidth="11.42578125" defaultRowHeight="14.25"/>
  <cols>
    <col min="1" max="1" width="11.42578125" style="70"/>
    <col min="2" max="2" width="107.42578125" style="70" customWidth="1"/>
    <col min="3" max="3" width="11.42578125" style="70"/>
    <col min="4" max="4" width="11" style="70" customWidth="1"/>
    <col min="5" max="5" width="23.140625" style="70" customWidth="1"/>
    <col min="6" max="6" width="18.7109375" style="70" customWidth="1"/>
    <col min="7" max="7" width="19.85546875" style="70" customWidth="1"/>
    <col min="8" max="8" width="14" style="70" customWidth="1"/>
    <col min="9" max="11" width="20.28515625" style="70" customWidth="1"/>
    <col min="12" max="16384" width="11.42578125" style="70"/>
  </cols>
  <sheetData>
    <row r="1" spans="1:24" s="69" customFormat="1" ht="16.5">
      <c r="A1" s="80" t="s">
        <v>891</v>
      </c>
      <c r="B1" s="78"/>
      <c r="C1" s="78"/>
      <c r="H1" s="71"/>
      <c r="J1" s="78"/>
      <c r="X1" s="70"/>
    </row>
    <row r="2" spans="1:24" ht="27.75">
      <c r="B2" s="149" t="s">
        <v>1144</v>
      </c>
      <c r="D2" s="606" t="s">
        <v>1143</v>
      </c>
      <c r="E2" s="607"/>
      <c r="F2" s="607"/>
      <c r="G2" s="607"/>
      <c r="H2" s="73"/>
      <c r="I2" s="72"/>
    </row>
    <row r="3" spans="1:24">
      <c r="H3" s="73"/>
      <c r="I3" s="72"/>
    </row>
    <row r="4" spans="1:24" ht="67.5">
      <c r="D4" s="55"/>
      <c r="E4" s="95" t="s">
        <v>1145</v>
      </c>
      <c r="F4" s="95" t="s">
        <v>1147</v>
      </c>
      <c r="G4" s="95" t="s">
        <v>1146</v>
      </c>
      <c r="H4" s="73"/>
      <c r="I4" s="72"/>
    </row>
    <row r="5" spans="1:24" ht="27">
      <c r="D5" s="97" t="s">
        <v>52</v>
      </c>
      <c r="E5" s="56"/>
      <c r="F5" s="99"/>
      <c r="G5" s="99"/>
      <c r="H5" s="73"/>
      <c r="I5" s="72"/>
    </row>
    <row r="6" spans="1:24" ht="27">
      <c r="D6" s="97" t="s">
        <v>792</v>
      </c>
      <c r="E6" s="56">
        <v>0.14282788650435355</v>
      </c>
      <c r="F6" s="99">
        <v>48.61</v>
      </c>
      <c r="G6" s="99">
        <v>-0.73673999999999995</v>
      </c>
      <c r="H6" s="73"/>
      <c r="I6" s="72"/>
    </row>
    <row r="7" spans="1:24" ht="27">
      <c r="D7" s="97" t="s">
        <v>753</v>
      </c>
      <c r="E7" s="56">
        <v>0.10228796898640653</v>
      </c>
      <c r="F7" s="99">
        <v>87.52</v>
      </c>
      <c r="G7" s="99">
        <v>-0.14535999999999999</v>
      </c>
      <c r="H7" s="73"/>
      <c r="I7" s="72"/>
    </row>
    <row r="8" spans="1:24" ht="27">
      <c r="D8" s="97" t="s">
        <v>754</v>
      </c>
      <c r="E8" s="56">
        <v>0.14121137314014662</v>
      </c>
      <c r="F8" s="99">
        <v>81.83</v>
      </c>
      <c r="G8" s="99">
        <v>-0.17102000000000001</v>
      </c>
      <c r="H8" s="73"/>
      <c r="I8" s="72"/>
    </row>
    <row r="9" spans="1:24" ht="27">
      <c r="D9" s="97" t="s">
        <v>793</v>
      </c>
      <c r="E9" s="56">
        <v>0.17093385727495594</v>
      </c>
      <c r="F9" s="99">
        <v>128.54</v>
      </c>
      <c r="G9" s="99">
        <v>-0.15926999999999999</v>
      </c>
      <c r="H9" s="73"/>
      <c r="I9" s="72"/>
    </row>
    <row r="10" spans="1:24" ht="27">
      <c r="D10" s="97" t="s">
        <v>755</v>
      </c>
      <c r="E10" s="56">
        <v>0.21885025162403002</v>
      </c>
      <c r="F10" s="99">
        <v>134.65</v>
      </c>
      <c r="G10" s="99">
        <v>-0.20355000000000001</v>
      </c>
      <c r="H10" s="73"/>
      <c r="I10" s="72"/>
    </row>
    <row r="11" spans="1:24" ht="27">
      <c r="D11" s="97" t="s">
        <v>756</v>
      </c>
      <c r="E11" s="56">
        <v>0.25620043953183752</v>
      </c>
      <c r="F11" s="99">
        <v>217.53</v>
      </c>
      <c r="G11" s="99">
        <v>-0.19298999999999999</v>
      </c>
      <c r="H11" s="73"/>
      <c r="I11" s="72"/>
    </row>
    <row r="12" spans="1:24" ht="27">
      <c r="D12" s="97" t="s">
        <v>757</v>
      </c>
      <c r="E12" s="56">
        <v>0.26038993119796372</v>
      </c>
      <c r="F12" s="99">
        <v>249.91</v>
      </c>
      <c r="G12" s="99">
        <v>-0.17100000000000001</v>
      </c>
      <c r="H12" s="73"/>
      <c r="I12" s="72"/>
    </row>
    <row r="13" spans="1:24" ht="27">
      <c r="D13" s="97" t="s">
        <v>758</v>
      </c>
      <c r="E13" s="56">
        <v>0.32305211793150818</v>
      </c>
      <c r="F13" s="99">
        <v>299.02999999999997</v>
      </c>
      <c r="G13" s="99">
        <v>-0.21648000000000001</v>
      </c>
      <c r="H13" s="73"/>
      <c r="I13" s="72"/>
    </row>
    <row r="14" spans="1:24" ht="27">
      <c r="D14" s="97" t="s">
        <v>759</v>
      </c>
      <c r="E14" s="56">
        <v>0.36823928000807837</v>
      </c>
      <c r="F14" s="99">
        <v>365.21</v>
      </c>
      <c r="G14" s="99">
        <v>-0.22409000000000001</v>
      </c>
      <c r="H14" s="73"/>
      <c r="I14" s="72"/>
    </row>
    <row r="15" spans="1:24" ht="27.75" thickBot="1">
      <c r="D15" s="98" t="s">
        <v>760</v>
      </c>
      <c r="E15" s="110">
        <v>0.43963616501684499</v>
      </c>
      <c r="F15" s="100">
        <v>597.57000000000005</v>
      </c>
      <c r="G15" s="100">
        <v>-0.26535999999999998</v>
      </c>
      <c r="H15" s="73"/>
      <c r="I15" s="72"/>
    </row>
    <row r="16" spans="1:24">
      <c r="D16" s="72"/>
      <c r="E16" s="72"/>
      <c r="F16" s="72"/>
      <c r="G16" s="72"/>
      <c r="H16" s="73"/>
      <c r="I16" s="72"/>
    </row>
    <row r="17" spans="2:9">
      <c r="D17" s="609" t="s">
        <v>308</v>
      </c>
      <c r="E17" s="609"/>
      <c r="F17" s="609"/>
      <c r="G17" s="609"/>
      <c r="H17" s="73"/>
      <c r="I17" s="72"/>
    </row>
    <row r="18" spans="2:9" ht="11.65" customHeight="1">
      <c r="D18" s="609"/>
      <c r="E18" s="609"/>
      <c r="F18" s="609"/>
      <c r="G18" s="609"/>
      <c r="H18" s="73"/>
      <c r="I18" s="72"/>
    </row>
    <row r="19" spans="2:9" ht="11.65" customHeight="1">
      <c r="D19" s="609"/>
      <c r="E19" s="609"/>
      <c r="F19" s="609"/>
      <c r="G19" s="609"/>
      <c r="H19" s="73"/>
      <c r="I19" s="72"/>
    </row>
    <row r="20" spans="2:9">
      <c r="D20" s="609" t="s">
        <v>1106</v>
      </c>
      <c r="E20" s="609"/>
      <c r="F20" s="609"/>
      <c r="G20" s="609"/>
      <c r="H20" s="73"/>
      <c r="I20" s="72"/>
    </row>
    <row r="21" spans="2:9" ht="11.65" customHeight="1">
      <c r="D21" s="609"/>
      <c r="E21" s="609"/>
      <c r="F21" s="609"/>
      <c r="G21" s="609"/>
      <c r="H21" s="73"/>
      <c r="I21" s="72"/>
    </row>
    <row r="22" spans="2:9">
      <c r="D22" s="609"/>
      <c r="E22" s="609"/>
      <c r="F22" s="609"/>
      <c r="G22" s="609"/>
      <c r="H22" s="73"/>
      <c r="I22" s="72"/>
    </row>
    <row r="23" spans="2:9">
      <c r="D23" s="72"/>
      <c r="E23" s="72"/>
      <c r="F23" s="72"/>
      <c r="G23" s="72"/>
      <c r="H23" s="73"/>
      <c r="I23" s="72"/>
    </row>
    <row r="24" spans="2:9" ht="28.5">
      <c r="B24" s="152" t="s">
        <v>308</v>
      </c>
      <c r="D24" s="72"/>
      <c r="E24" s="72"/>
      <c r="F24" s="72"/>
      <c r="G24" s="72"/>
      <c r="H24" s="73"/>
      <c r="I24" s="72"/>
    </row>
    <row r="25" spans="2:9" ht="11.65" customHeight="1">
      <c r="B25" s="603" t="s">
        <v>1106</v>
      </c>
      <c r="D25" s="72"/>
      <c r="E25" s="72"/>
      <c r="F25" s="72"/>
      <c r="G25" s="72"/>
      <c r="H25" s="73"/>
      <c r="I25" s="72"/>
    </row>
    <row r="26" spans="2:9" ht="11.65" customHeight="1">
      <c r="B26" s="604"/>
      <c r="D26" s="72"/>
      <c r="E26" s="72"/>
      <c r="F26" s="72"/>
      <c r="G26" s="72"/>
      <c r="H26" s="73"/>
      <c r="I26" s="72"/>
    </row>
    <row r="27" spans="2:9">
      <c r="D27" s="72"/>
      <c r="E27" s="72"/>
      <c r="F27" s="72"/>
      <c r="G27" s="72"/>
      <c r="H27" s="73"/>
      <c r="I27" s="72"/>
    </row>
    <row r="28" spans="2:9">
      <c r="D28" s="72"/>
      <c r="E28" s="72"/>
      <c r="F28" s="72"/>
      <c r="G28" s="72"/>
      <c r="H28" s="73"/>
      <c r="I28" s="72"/>
    </row>
    <row r="29" spans="2:9">
      <c r="D29" s="72"/>
      <c r="E29" s="72"/>
      <c r="F29" s="72"/>
      <c r="G29" s="72"/>
      <c r="H29" s="73"/>
      <c r="I29" s="72"/>
    </row>
    <row r="30" spans="2:9">
      <c r="D30" s="72"/>
      <c r="E30" s="72"/>
      <c r="F30" s="72"/>
      <c r="G30" s="72"/>
      <c r="H30" s="73"/>
      <c r="I30" s="72"/>
    </row>
    <row r="31" spans="2:9">
      <c r="D31" s="72"/>
      <c r="E31" s="72"/>
      <c r="F31" s="72"/>
      <c r="G31" s="72"/>
      <c r="H31" s="73"/>
      <c r="I31" s="72"/>
    </row>
    <row r="32" spans="2:9">
      <c r="D32" s="72"/>
      <c r="E32" s="72"/>
      <c r="F32" s="72"/>
      <c r="G32" s="72"/>
      <c r="H32" s="73"/>
      <c r="I32" s="72"/>
    </row>
    <row r="33" spans="4:12">
      <c r="D33" s="72"/>
      <c r="E33" s="72"/>
      <c r="F33" s="72"/>
      <c r="G33" s="72"/>
      <c r="H33" s="73"/>
      <c r="I33" s="72"/>
    </row>
    <row r="34" spans="4:12">
      <c r="D34" s="72"/>
      <c r="E34" s="72"/>
      <c r="F34" s="72"/>
      <c r="G34" s="72"/>
      <c r="H34" s="73"/>
      <c r="I34" s="72"/>
    </row>
    <row r="35" spans="4:12">
      <c r="D35" s="72"/>
      <c r="E35" s="72"/>
      <c r="F35" s="72"/>
      <c r="G35" s="72"/>
      <c r="H35" s="73"/>
      <c r="I35" s="72"/>
    </row>
    <row r="36" spans="4:12">
      <c r="D36" s="72"/>
      <c r="E36" s="72"/>
      <c r="F36" s="72"/>
      <c r="G36" s="72"/>
      <c r="H36" s="73"/>
      <c r="I36" s="72"/>
    </row>
    <row r="37" spans="4:12">
      <c r="D37" s="72"/>
      <c r="E37" s="72"/>
      <c r="F37" s="72"/>
      <c r="G37" s="72"/>
      <c r="H37" s="73"/>
      <c r="I37" s="72"/>
    </row>
    <row r="38" spans="4:12">
      <c r="D38" s="72"/>
      <c r="E38" s="72"/>
      <c r="F38" s="72"/>
      <c r="G38" s="72"/>
      <c r="H38" s="73"/>
      <c r="I38" s="72"/>
    </row>
    <row r="39" spans="4:12">
      <c r="D39" s="72"/>
      <c r="E39" s="72"/>
      <c r="F39" s="72"/>
      <c r="G39" s="72"/>
      <c r="H39" s="73"/>
      <c r="I39" s="72"/>
    </row>
    <row r="40" spans="4:12">
      <c r="D40" s="72"/>
      <c r="E40" s="72"/>
      <c r="F40" s="72"/>
      <c r="G40" s="72"/>
      <c r="H40" s="73"/>
      <c r="I40" s="72"/>
    </row>
    <row r="41" spans="4:12">
      <c r="D41" s="72"/>
      <c r="E41" s="72"/>
      <c r="F41" s="72"/>
      <c r="G41" s="72"/>
      <c r="H41" s="73"/>
      <c r="I41" s="72"/>
    </row>
    <row r="42" spans="4:12">
      <c r="D42" s="72"/>
      <c r="E42" s="72"/>
      <c r="F42" s="72"/>
      <c r="G42" s="72"/>
      <c r="H42" s="73"/>
      <c r="I42" s="72"/>
      <c r="L42" s="74"/>
    </row>
    <row r="43" spans="4:12">
      <c r="D43" s="72"/>
      <c r="E43" s="72"/>
      <c r="F43" s="72"/>
      <c r="G43" s="72"/>
      <c r="H43" s="73"/>
      <c r="I43" s="72"/>
    </row>
    <row r="44" spans="4:12">
      <c r="D44" s="72"/>
      <c r="E44" s="72"/>
      <c r="F44" s="72"/>
      <c r="G44" s="72"/>
      <c r="H44" s="73"/>
      <c r="I44" s="72"/>
    </row>
    <row r="45" spans="4:12">
      <c r="D45" s="72"/>
      <c r="E45" s="72"/>
      <c r="F45" s="72"/>
      <c r="G45" s="72"/>
      <c r="H45" s="73"/>
      <c r="I45" s="72"/>
    </row>
    <row r="46" spans="4:12">
      <c r="D46" s="72"/>
      <c r="E46" s="72"/>
      <c r="F46" s="72"/>
      <c r="G46" s="72"/>
      <c r="H46" s="73"/>
      <c r="I46" s="72"/>
    </row>
    <row r="47" spans="4:12">
      <c r="D47" s="72"/>
      <c r="E47" s="72"/>
      <c r="F47" s="72"/>
      <c r="G47" s="72"/>
      <c r="H47" s="73"/>
      <c r="I47" s="72"/>
    </row>
    <row r="48" spans="4:12">
      <c r="D48" s="72"/>
      <c r="E48" s="72"/>
      <c r="F48" s="72"/>
      <c r="G48" s="72"/>
      <c r="H48" s="73"/>
      <c r="I48" s="72"/>
    </row>
    <row r="49" spans="4:9">
      <c r="D49" s="72"/>
      <c r="E49" s="72"/>
      <c r="F49" s="72"/>
      <c r="G49" s="72"/>
      <c r="H49" s="73"/>
      <c r="I49" s="72"/>
    </row>
    <row r="50" spans="4:9">
      <c r="D50" s="72"/>
      <c r="E50" s="72"/>
      <c r="F50" s="72"/>
      <c r="G50" s="72"/>
      <c r="H50" s="73"/>
      <c r="I50" s="72"/>
    </row>
    <row r="51" spans="4:9">
      <c r="D51" s="72"/>
      <c r="E51" s="72"/>
      <c r="F51" s="72"/>
      <c r="G51" s="72"/>
      <c r="H51" s="73"/>
      <c r="I51" s="72"/>
    </row>
    <row r="52" spans="4:9">
      <c r="D52" s="72"/>
      <c r="E52" s="72"/>
      <c r="F52" s="72"/>
      <c r="G52" s="72"/>
      <c r="H52" s="73"/>
      <c r="I52" s="72"/>
    </row>
    <row r="53" spans="4:9">
      <c r="D53" s="72"/>
      <c r="E53" s="72"/>
      <c r="F53" s="72"/>
      <c r="G53" s="72"/>
      <c r="H53" s="73"/>
      <c r="I53" s="72"/>
    </row>
    <row r="54" spans="4:9">
      <c r="D54" s="72"/>
      <c r="E54" s="72"/>
      <c r="F54" s="72"/>
      <c r="G54" s="72"/>
      <c r="H54" s="73"/>
      <c r="I54" s="72"/>
    </row>
    <row r="55" spans="4:9">
      <c r="D55" s="72"/>
      <c r="E55" s="72"/>
      <c r="F55" s="72"/>
      <c r="G55" s="72"/>
      <c r="H55" s="73"/>
      <c r="I55" s="72"/>
    </row>
    <row r="56" spans="4:9">
      <c r="D56" s="72"/>
      <c r="E56" s="72"/>
      <c r="F56" s="72"/>
      <c r="G56" s="72"/>
      <c r="H56" s="73"/>
      <c r="I56" s="72"/>
    </row>
    <row r="57" spans="4:9">
      <c r="D57" s="72"/>
      <c r="E57" s="72"/>
      <c r="F57" s="72"/>
      <c r="G57" s="72"/>
      <c r="H57" s="73"/>
      <c r="I57" s="72"/>
    </row>
    <row r="58" spans="4:9">
      <c r="D58" s="72"/>
      <c r="E58" s="72"/>
      <c r="F58" s="72"/>
      <c r="G58" s="72"/>
      <c r="H58" s="73"/>
      <c r="I58" s="72"/>
    </row>
    <row r="59" spans="4:9">
      <c r="D59" s="72"/>
      <c r="E59" s="72"/>
      <c r="F59" s="72"/>
      <c r="G59" s="72"/>
      <c r="H59" s="73"/>
      <c r="I59" s="72"/>
    </row>
    <row r="60" spans="4:9">
      <c r="D60" s="72"/>
      <c r="E60" s="72"/>
      <c r="F60" s="72"/>
      <c r="G60" s="72"/>
      <c r="H60" s="73"/>
      <c r="I60" s="72"/>
    </row>
    <row r="61" spans="4:9">
      <c r="D61" s="72"/>
      <c r="E61" s="72"/>
      <c r="F61" s="72"/>
      <c r="G61" s="72"/>
      <c r="H61" s="73"/>
      <c r="I61" s="72"/>
    </row>
    <row r="62" spans="4:9">
      <c r="D62" s="72"/>
      <c r="E62" s="72"/>
      <c r="F62" s="72"/>
      <c r="G62" s="72"/>
      <c r="H62" s="73"/>
      <c r="I62" s="72"/>
    </row>
    <row r="63" spans="4:9">
      <c r="D63" s="72"/>
      <c r="E63" s="72"/>
      <c r="F63" s="72"/>
      <c r="G63" s="72"/>
      <c r="H63" s="73"/>
      <c r="I63" s="72"/>
    </row>
    <row r="64" spans="4:9">
      <c r="D64" s="72"/>
      <c r="E64" s="72"/>
      <c r="F64" s="72"/>
      <c r="G64" s="72"/>
      <c r="H64" s="73"/>
      <c r="I64" s="72"/>
    </row>
    <row r="65" spans="4:9">
      <c r="D65" s="72"/>
      <c r="E65" s="72"/>
      <c r="F65" s="72"/>
      <c r="G65" s="72"/>
      <c r="H65" s="73"/>
      <c r="I65" s="72"/>
    </row>
    <row r="66" spans="4:9">
      <c r="D66" s="72"/>
      <c r="E66" s="72"/>
      <c r="F66" s="72"/>
      <c r="G66" s="72"/>
      <c r="H66" s="73"/>
      <c r="I66" s="72"/>
    </row>
    <row r="67" spans="4:9">
      <c r="D67" s="72"/>
      <c r="E67" s="72"/>
      <c r="F67" s="72"/>
      <c r="G67" s="72"/>
      <c r="H67" s="73"/>
      <c r="I67" s="72"/>
    </row>
    <row r="68" spans="4:9">
      <c r="D68" s="72"/>
      <c r="E68" s="72"/>
      <c r="F68" s="72"/>
      <c r="G68" s="72"/>
      <c r="H68" s="73"/>
      <c r="I68" s="72"/>
    </row>
    <row r="69" spans="4:9">
      <c r="D69" s="72"/>
      <c r="E69" s="72"/>
      <c r="F69" s="72"/>
      <c r="G69" s="72"/>
      <c r="H69" s="73"/>
      <c r="I69" s="72"/>
    </row>
    <row r="70" spans="4:9">
      <c r="D70" s="72"/>
      <c r="E70" s="72"/>
      <c r="F70" s="72"/>
      <c r="G70" s="72"/>
      <c r="H70" s="73"/>
      <c r="I70" s="72"/>
    </row>
    <row r="71" spans="4:9">
      <c r="D71" s="72"/>
      <c r="E71" s="72"/>
      <c r="F71" s="72"/>
      <c r="G71" s="72"/>
      <c r="H71" s="73"/>
      <c r="I71" s="72"/>
    </row>
    <row r="72" spans="4:9">
      <c r="D72" s="72"/>
      <c r="E72" s="72"/>
      <c r="F72" s="72"/>
      <c r="G72" s="72"/>
      <c r="H72" s="73"/>
      <c r="I72" s="72"/>
    </row>
    <row r="73" spans="4:9">
      <c r="D73" s="72"/>
      <c r="E73" s="72"/>
      <c r="F73" s="72"/>
      <c r="G73" s="72"/>
      <c r="H73" s="73"/>
      <c r="I73" s="72"/>
    </row>
    <row r="74" spans="4:9">
      <c r="D74" s="72"/>
      <c r="E74" s="72"/>
      <c r="F74" s="72"/>
      <c r="G74" s="72"/>
      <c r="H74" s="73"/>
      <c r="I74" s="72"/>
    </row>
    <row r="75" spans="4:9">
      <c r="D75" s="72"/>
      <c r="E75" s="72"/>
      <c r="F75" s="72"/>
      <c r="G75" s="72"/>
      <c r="H75" s="73"/>
      <c r="I75" s="72"/>
    </row>
    <row r="76" spans="4:9">
      <c r="D76" s="72"/>
      <c r="E76" s="72"/>
      <c r="F76" s="72"/>
      <c r="G76" s="72"/>
      <c r="H76" s="73"/>
      <c r="I76" s="72"/>
    </row>
    <row r="77" spans="4:9">
      <c r="D77" s="72"/>
      <c r="E77" s="72"/>
      <c r="F77" s="72"/>
      <c r="G77" s="72"/>
      <c r="H77" s="73"/>
      <c r="I77" s="72"/>
    </row>
    <row r="78" spans="4:9">
      <c r="D78" s="72"/>
      <c r="E78" s="72"/>
      <c r="F78" s="72"/>
      <c r="G78" s="72"/>
      <c r="H78" s="73"/>
      <c r="I78" s="72"/>
    </row>
    <row r="79" spans="4:9">
      <c r="D79" s="72"/>
      <c r="E79" s="72"/>
      <c r="F79" s="72"/>
      <c r="G79" s="72"/>
      <c r="H79" s="73"/>
      <c r="I79" s="72"/>
    </row>
    <row r="80" spans="4:9">
      <c r="D80" s="72"/>
      <c r="E80" s="72"/>
      <c r="F80" s="72"/>
      <c r="G80" s="72"/>
      <c r="H80" s="73"/>
      <c r="I80" s="72"/>
    </row>
    <row r="81" spans="4:9">
      <c r="D81" s="72"/>
      <c r="E81" s="72"/>
      <c r="F81" s="72"/>
      <c r="G81" s="72"/>
      <c r="H81" s="73"/>
      <c r="I81" s="72"/>
    </row>
    <row r="82" spans="4:9">
      <c r="D82" s="72"/>
      <c r="E82" s="72"/>
      <c r="F82" s="72"/>
      <c r="G82" s="72"/>
      <c r="H82" s="73"/>
      <c r="I82" s="72"/>
    </row>
    <row r="83" spans="4:9">
      <c r="D83" s="72"/>
      <c r="E83" s="72"/>
      <c r="F83" s="72"/>
      <c r="G83" s="72"/>
      <c r="H83" s="73"/>
      <c r="I83" s="72"/>
    </row>
    <row r="84" spans="4:9">
      <c r="D84" s="72"/>
      <c r="E84" s="72"/>
      <c r="F84" s="72"/>
      <c r="G84" s="72"/>
      <c r="H84" s="73"/>
      <c r="I84" s="72"/>
    </row>
    <row r="85" spans="4:9">
      <c r="D85" s="72"/>
      <c r="E85" s="72"/>
      <c r="F85" s="72"/>
      <c r="G85" s="72"/>
      <c r="H85" s="73"/>
      <c r="I85" s="72"/>
    </row>
    <row r="86" spans="4:9">
      <c r="D86" s="72"/>
      <c r="E86" s="72"/>
      <c r="F86" s="72"/>
      <c r="G86" s="72"/>
      <c r="H86" s="73"/>
      <c r="I86" s="72"/>
    </row>
    <row r="87" spans="4:9">
      <c r="D87" s="72"/>
      <c r="E87" s="72"/>
      <c r="F87" s="72"/>
      <c r="G87" s="72"/>
      <c r="H87" s="73"/>
      <c r="I87" s="72"/>
    </row>
    <row r="88" spans="4:9">
      <c r="D88" s="72"/>
      <c r="E88" s="72"/>
      <c r="F88" s="72"/>
      <c r="G88" s="72"/>
      <c r="H88" s="73"/>
      <c r="I88" s="72"/>
    </row>
    <row r="89" spans="4:9">
      <c r="D89" s="72"/>
      <c r="E89" s="72"/>
      <c r="F89" s="72"/>
      <c r="G89" s="72"/>
      <c r="H89" s="73"/>
      <c r="I89" s="72"/>
    </row>
    <row r="90" spans="4:9">
      <c r="D90" s="72"/>
      <c r="E90" s="72"/>
      <c r="F90" s="72"/>
      <c r="G90" s="72"/>
      <c r="H90" s="73"/>
      <c r="I90" s="72"/>
    </row>
    <row r="91" spans="4:9">
      <c r="D91" s="72"/>
      <c r="E91" s="72"/>
      <c r="F91" s="72"/>
      <c r="G91" s="72"/>
      <c r="H91" s="73"/>
      <c r="I91" s="72"/>
    </row>
    <row r="92" spans="4:9">
      <c r="D92" s="72"/>
      <c r="E92" s="72"/>
      <c r="F92" s="72"/>
      <c r="G92" s="72"/>
      <c r="H92" s="73"/>
      <c r="I92" s="72"/>
    </row>
    <row r="93" spans="4:9">
      <c r="D93" s="72"/>
      <c r="E93" s="72"/>
      <c r="F93" s="72"/>
      <c r="G93" s="72"/>
      <c r="H93" s="73"/>
      <c r="I93" s="72"/>
    </row>
    <row r="94" spans="4:9">
      <c r="D94" s="72"/>
      <c r="E94" s="72"/>
      <c r="F94" s="72"/>
      <c r="G94" s="72"/>
      <c r="H94" s="73"/>
      <c r="I94" s="72"/>
    </row>
    <row r="95" spans="4:9">
      <c r="D95" s="72"/>
      <c r="E95" s="72"/>
      <c r="F95" s="72"/>
      <c r="G95" s="72"/>
      <c r="H95" s="73"/>
      <c r="I95" s="72"/>
    </row>
    <row r="96" spans="4:9">
      <c r="D96" s="72"/>
      <c r="E96" s="72"/>
      <c r="F96" s="72"/>
      <c r="G96" s="72"/>
      <c r="H96" s="73"/>
      <c r="I96" s="72"/>
    </row>
    <row r="97" spans="4:9">
      <c r="D97" s="72"/>
      <c r="E97" s="72"/>
      <c r="F97" s="72"/>
      <c r="G97" s="72"/>
      <c r="H97" s="73"/>
      <c r="I97" s="72"/>
    </row>
    <row r="98" spans="4:9">
      <c r="D98" s="72"/>
      <c r="E98" s="72"/>
      <c r="F98" s="72"/>
      <c r="G98" s="72"/>
      <c r="H98" s="73"/>
      <c r="I98" s="72"/>
    </row>
    <row r="99" spans="4:9">
      <c r="D99" s="72"/>
      <c r="E99" s="72"/>
      <c r="F99" s="72"/>
      <c r="G99" s="72"/>
    </row>
    <row r="100" spans="4:9">
      <c r="D100" s="72"/>
      <c r="E100" s="72"/>
      <c r="F100" s="72"/>
      <c r="G100" s="72"/>
    </row>
    <row r="101" spans="4:9">
      <c r="D101" s="72"/>
      <c r="E101" s="72"/>
      <c r="F101" s="72"/>
      <c r="G101" s="72"/>
    </row>
  </sheetData>
  <mergeCells count="4">
    <mergeCell ref="D2:G2"/>
    <mergeCell ref="B25:B26"/>
    <mergeCell ref="D17:G19"/>
    <mergeCell ref="D20:G22"/>
  </mergeCells>
  <hyperlinks>
    <hyperlink ref="A1" location="GRÁFICOS!A1" display="GRÁFICOS" xr:uid="{83B79E8B-3828-46D0-8FAF-A26487146361}"/>
  </hyperlinks>
  <pageMargins left="0.7" right="0.7" top="0.75" bottom="0.75" header="0.3" footer="0.3"/>
  <pageSetup paperSize="9" orientation="portrait" verticalDpi="0"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CD619-D549-419C-8B33-4F5350CA4880}">
  <sheetPr codeName="Hoja98"/>
  <dimension ref="A1:G28"/>
  <sheetViews>
    <sheetView zoomScaleNormal="100" workbookViewId="0"/>
  </sheetViews>
  <sheetFormatPr baseColWidth="10" defaultColWidth="11.42578125" defaultRowHeight="13.5"/>
  <cols>
    <col min="1" max="1" width="11.42578125" style="53"/>
    <col min="2" max="2" width="73.42578125" style="53" customWidth="1"/>
    <col min="3" max="4" width="11.42578125" style="53"/>
    <col min="5" max="6" width="14.140625" style="53" customWidth="1"/>
    <col min="7" max="16384" width="11.42578125" style="53"/>
  </cols>
  <sheetData>
    <row r="1" spans="1:7">
      <c r="A1" s="80" t="s">
        <v>891</v>
      </c>
      <c r="B1" s="80"/>
      <c r="C1" s="80"/>
    </row>
    <row r="2" spans="1:7">
      <c r="B2" s="151" t="s">
        <v>1149</v>
      </c>
      <c r="D2" s="601" t="s">
        <v>1149</v>
      </c>
      <c r="E2" s="601"/>
      <c r="F2" s="601"/>
      <c r="G2" s="601"/>
    </row>
    <row r="4" spans="1:7">
      <c r="D4" s="60"/>
      <c r="E4" s="60" t="s">
        <v>620</v>
      </c>
      <c r="F4" s="60" t="s">
        <v>1148</v>
      </c>
    </row>
    <row r="5" spans="1:7">
      <c r="D5" s="82" t="s">
        <v>20</v>
      </c>
      <c r="E5" s="67">
        <v>19.7</v>
      </c>
      <c r="F5" s="67">
        <v>10.4</v>
      </c>
    </row>
    <row r="6" spans="1:7">
      <c r="D6" s="82" t="s">
        <v>16</v>
      </c>
      <c r="E6" s="67">
        <v>21.4</v>
      </c>
      <c r="F6" s="67">
        <v>15.5</v>
      </c>
    </row>
    <row r="7" spans="1:7">
      <c r="D7" s="82" t="s">
        <v>25</v>
      </c>
      <c r="E7" s="67">
        <v>26.1</v>
      </c>
      <c r="F7" s="67">
        <v>18.5</v>
      </c>
    </row>
    <row r="8" spans="1:7">
      <c r="D8" s="82" t="s">
        <v>14</v>
      </c>
      <c r="E8" s="67">
        <v>32.200000000000003</v>
      </c>
      <c r="F8" s="67">
        <v>26.9</v>
      </c>
    </row>
    <row r="9" spans="1:7">
      <c r="D9" s="82" t="s">
        <v>18</v>
      </c>
      <c r="E9" s="67">
        <v>32.700000000000003</v>
      </c>
      <c r="F9" s="67">
        <v>20.3</v>
      </c>
    </row>
    <row r="10" spans="1:7">
      <c r="D10" s="82" t="s">
        <v>10</v>
      </c>
      <c r="E10" s="67">
        <v>34.299999999999997</v>
      </c>
      <c r="F10" s="67">
        <v>22.8</v>
      </c>
    </row>
    <row r="11" spans="1:7">
      <c r="D11" s="82" t="s">
        <v>28</v>
      </c>
      <c r="E11" s="67">
        <v>36.6</v>
      </c>
      <c r="F11" s="67">
        <v>21.4</v>
      </c>
    </row>
    <row r="12" spans="1:7">
      <c r="D12" s="82" t="s">
        <v>26</v>
      </c>
      <c r="E12" s="67">
        <v>39.6</v>
      </c>
      <c r="F12" s="67">
        <v>32.9</v>
      </c>
    </row>
    <row r="13" spans="1:7">
      <c r="D13" s="82" t="s">
        <v>479</v>
      </c>
      <c r="E13" s="67">
        <v>41.9</v>
      </c>
      <c r="F13" s="67">
        <v>27.2</v>
      </c>
    </row>
    <row r="14" spans="1:7">
      <c r="D14" s="82" t="s">
        <v>24</v>
      </c>
      <c r="E14" s="67">
        <v>45.4</v>
      </c>
      <c r="F14" s="67">
        <v>32.6</v>
      </c>
    </row>
    <row r="15" spans="1:7">
      <c r="D15" s="82" t="s">
        <v>13</v>
      </c>
      <c r="E15" s="67">
        <v>45.5</v>
      </c>
      <c r="F15" s="67">
        <v>30.6</v>
      </c>
    </row>
    <row r="16" spans="1:7">
      <c r="D16" s="82" t="s">
        <v>11</v>
      </c>
      <c r="E16" s="67">
        <v>45.7</v>
      </c>
      <c r="F16" s="67">
        <v>22.6</v>
      </c>
    </row>
    <row r="17" spans="2:6">
      <c r="D17" s="82" t="s">
        <v>27</v>
      </c>
      <c r="E17" s="67">
        <v>48</v>
      </c>
      <c r="F17" s="67">
        <v>40.299999999999997</v>
      </c>
    </row>
    <row r="18" spans="2:6" ht="12.6" customHeight="1">
      <c r="D18" s="82" t="s">
        <v>19</v>
      </c>
      <c r="E18" s="67">
        <v>49.9</v>
      </c>
      <c r="F18" s="67">
        <v>25.8</v>
      </c>
    </row>
    <row r="19" spans="2:6">
      <c r="D19" s="82" t="s">
        <v>23</v>
      </c>
      <c r="E19" s="67">
        <v>51.5</v>
      </c>
      <c r="F19" s="67">
        <v>38.700000000000003</v>
      </c>
    </row>
    <row r="20" spans="2:6">
      <c r="D20" s="82" t="s">
        <v>12</v>
      </c>
      <c r="E20" s="67">
        <v>52.7</v>
      </c>
      <c r="F20" s="67">
        <v>33.6</v>
      </c>
    </row>
    <row r="21" spans="2:6">
      <c r="D21" s="82" t="s">
        <v>21</v>
      </c>
      <c r="E21" s="67">
        <v>53.2</v>
      </c>
      <c r="F21" s="67">
        <v>35.4</v>
      </c>
    </row>
    <row r="22" spans="2:6" ht="14.25">
      <c r="B22" s="76"/>
      <c r="D22" s="82" t="s">
        <v>480</v>
      </c>
      <c r="E22" s="67">
        <v>56.8</v>
      </c>
      <c r="F22" s="67">
        <v>34.4</v>
      </c>
    </row>
    <row r="23" spans="2:6">
      <c r="B23" s="598" t="s">
        <v>1151</v>
      </c>
      <c r="D23" s="82" t="s">
        <v>17</v>
      </c>
      <c r="E23" s="67">
        <v>57.8</v>
      </c>
      <c r="F23" s="67">
        <v>17.7</v>
      </c>
    </row>
    <row r="24" spans="2:6" ht="14.25" thickBot="1">
      <c r="B24" s="598"/>
      <c r="D24" s="62" t="s">
        <v>15</v>
      </c>
      <c r="E24" s="113">
        <v>58</v>
      </c>
      <c r="F24" s="113">
        <v>44.8</v>
      </c>
    </row>
    <row r="26" spans="2:6" ht="12.6" customHeight="1">
      <c r="D26" s="598" t="s">
        <v>1152</v>
      </c>
      <c r="E26" s="598"/>
      <c r="F26" s="598"/>
    </row>
    <row r="27" spans="2:6" ht="12.6" customHeight="1">
      <c r="D27" s="598"/>
      <c r="E27" s="598"/>
      <c r="F27" s="598"/>
    </row>
    <row r="28" spans="2:6">
      <c r="D28" s="598"/>
      <c r="E28" s="598"/>
      <c r="F28" s="598"/>
    </row>
  </sheetData>
  <mergeCells count="3">
    <mergeCell ref="D2:G2"/>
    <mergeCell ref="B23:B24"/>
    <mergeCell ref="D26:F28"/>
  </mergeCells>
  <hyperlinks>
    <hyperlink ref="A1" location="GRÁFICOS!A1" display="GRÁFICOS" xr:uid="{32CEF62C-4E9A-4C85-953F-C002A01FDA9A}"/>
  </hyperlinks>
  <pageMargins left="0.7" right="0.7" top="0.75" bottom="0.75" header="0.3" footer="0.3"/>
  <pageSetup paperSize="9" orientation="portrait" verticalDpi="0"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079D3-4A25-4556-BFDC-39C9C9050A7A}">
  <sheetPr codeName="Hoja101"/>
  <dimension ref="A1:F22"/>
  <sheetViews>
    <sheetView workbookViewId="0"/>
  </sheetViews>
  <sheetFormatPr baseColWidth="10" defaultColWidth="11.5703125" defaultRowHeight="13.5"/>
  <cols>
    <col min="1" max="1" width="11.5703125" style="140"/>
    <col min="2" max="2" width="84.5703125" style="140" customWidth="1"/>
    <col min="3" max="3" width="14.42578125" style="140" customWidth="1"/>
    <col min="4" max="4" width="11.5703125" style="140"/>
    <col min="5" max="5" width="20.140625" style="140" customWidth="1"/>
    <col min="6" max="16384" width="11.5703125" style="140"/>
  </cols>
  <sheetData>
    <row r="1" spans="1:6">
      <c r="A1" s="80" t="s">
        <v>891</v>
      </c>
      <c r="B1" s="80"/>
      <c r="C1" s="80"/>
    </row>
    <row r="2" spans="1:6" ht="24.95" customHeight="1">
      <c r="B2" s="149" t="s">
        <v>1153</v>
      </c>
      <c r="D2" s="610" t="s">
        <v>1154</v>
      </c>
      <c r="E2" s="610"/>
      <c r="F2" s="610"/>
    </row>
    <row r="4" spans="1:6" ht="27">
      <c r="D4" s="178" t="s">
        <v>0</v>
      </c>
      <c r="E4" s="180" t="s">
        <v>1155</v>
      </c>
    </row>
    <row r="5" spans="1:6">
      <c r="D5" s="185" t="s">
        <v>18</v>
      </c>
      <c r="E5" s="147">
        <v>7.6</v>
      </c>
    </row>
    <row r="6" spans="1:6">
      <c r="D6" s="185" t="s">
        <v>24</v>
      </c>
      <c r="E6" s="147">
        <v>9.6999999999999993</v>
      </c>
    </row>
    <row r="7" spans="1:6">
      <c r="D7" s="185" t="s">
        <v>15</v>
      </c>
      <c r="E7" s="147">
        <v>10.6</v>
      </c>
    </row>
    <row r="8" spans="1:6">
      <c r="D8" s="185" t="s">
        <v>28</v>
      </c>
      <c r="E8" s="147">
        <v>11.4</v>
      </c>
    </row>
    <row r="9" spans="1:6">
      <c r="D9" s="185" t="s">
        <v>16</v>
      </c>
      <c r="E9" s="147">
        <v>12</v>
      </c>
    </row>
    <row r="10" spans="1:6">
      <c r="D10" s="185" t="s">
        <v>23</v>
      </c>
      <c r="E10" s="147">
        <v>12.3</v>
      </c>
    </row>
    <row r="11" spans="1:6">
      <c r="D11" s="185" t="s">
        <v>20</v>
      </c>
      <c r="E11" s="147">
        <v>12.3</v>
      </c>
    </row>
    <row r="12" spans="1:6">
      <c r="D12" s="185" t="s">
        <v>479</v>
      </c>
      <c r="E12" s="147">
        <v>13</v>
      </c>
    </row>
    <row r="13" spans="1:6">
      <c r="D13" s="185" t="s">
        <v>17</v>
      </c>
      <c r="E13" s="147">
        <v>13.5</v>
      </c>
    </row>
    <row r="14" spans="1:6">
      <c r="D14" s="185" t="s">
        <v>11</v>
      </c>
      <c r="E14" s="147">
        <v>13.8</v>
      </c>
    </row>
    <row r="15" spans="1:6">
      <c r="D15" s="185" t="s">
        <v>19</v>
      </c>
      <c r="E15" s="147">
        <v>14.2</v>
      </c>
    </row>
    <row r="16" spans="1:6">
      <c r="D16" s="185" t="s">
        <v>12</v>
      </c>
      <c r="E16" s="147">
        <v>15.2</v>
      </c>
    </row>
    <row r="17" spans="2:6">
      <c r="D17" s="185" t="s">
        <v>21</v>
      </c>
      <c r="E17" s="147">
        <v>15.5</v>
      </c>
    </row>
    <row r="18" spans="2:6" ht="14.25" thickBot="1">
      <c r="B18" s="613" t="s">
        <v>1150</v>
      </c>
      <c r="D18" s="186" t="s">
        <v>13</v>
      </c>
      <c r="E18" s="255">
        <v>17.2</v>
      </c>
    </row>
    <row r="19" spans="2:6">
      <c r="B19" s="613"/>
    </row>
    <row r="20" spans="2:6" ht="12.6" customHeight="1">
      <c r="D20" s="613" t="s">
        <v>1150</v>
      </c>
      <c r="E20" s="613"/>
      <c r="F20" s="613"/>
    </row>
    <row r="21" spans="2:6" ht="12.6" customHeight="1">
      <c r="D21" s="613"/>
      <c r="E21" s="613"/>
      <c r="F21" s="613"/>
    </row>
    <row r="22" spans="2:6">
      <c r="D22" s="613"/>
      <c r="E22" s="613"/>
      <c r="F22" s="613"/>
    </row>
  </sheetData>
  <mergeCells count="3">
    <mergeCell ref="D2:F2"/>
    <mergeCell ref="B18:B19"/>
    <mergeCell ref="D20:F22"/>
  </mergeCells>
  <hyperlinks>
    <hyperlink ref="A1" location="GRÁFICOS!A1" display="GRÁFICOS" xr:uid="{70B94D98-F7EF-493A-82AA-EE83769F474F}"/>
  </hyperlinks>
  <pageMargins left="0.7" right="0.7" top="0.75" bottom="0.75" header="0.3" footer="0.3"/>
  <pageSetup paperSize="9" orientation="portrait" verticalDpi="0"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7051B-90BE-4E33-9265-2B554C3C259E}">
  <sheetPr codeName="Hoja108"/>
  <dimension ref="A1:K32"/>
  <sheetViews>
    <sheetView workbookViewId="0"/>
  </sheetViews>
  <sheetFormatPr baseColWidth="10" defaultColWidth="11" defaultRowHeight="13.5"/>
  <cols>
    <col min="1" max="1" width="11" style="117"/>
    <col min="2" max="2" width="85.5703125" style="117" customWidth="1"/>
    <col min="3" max="3" width="11" style="117"/>
    <col min="4" max="4" width="12.5703125" style="117" customWidth="1"/>
    <col min="5" max="5" width="11" style="117"/>
    <col min="6" max="6" width="7.42578125" style="117" customWidth="1"/>
    <col min="7" max="7" width="12.5703125" style="117" customWidth="1"/>
    <col min="8" max="8" width="11.7109375" style="117" customWidth="1"/>
    <col min="9" max="9" width="6.28515625" style="117" customWidth="1"/>
    <col min="10" max="10" width="12.5703125" style="117" customWidth="1"/>
    <col min="11" max="16384" width="11" style="117"/>
  </cols>
  <sheetData>
    <row r="1" spans="1:11">
      <c r="A1" s="80" t="s">
        <v>891</v>
      </c>
      <c r="B1" s="80"/>
      <c r="C1" s="80"/>
      <c r="D1" s="634"/>
      <c r="E1" s="634"/>
      <c r="F1" s="634"/>
      <c r="G1" s="634"/>
      <c r="H1" s="634"/>
      <c r="I1" s="634"/>
      <c r="J1" s="634"/>
      <c r="K1" s="634"/>
    </row>
    <row r="2" spans="1:11" ht="27">
      <c r="B2" s="149" t="s">
        <v>1156</v>
      </c>
      <c r="C2" s="140"/>
      <c r="D2" s="610" t="s">
        <v>1157</v>
      </c>
      <c r="E2" s="610"/>
      <c r="F2" s="610"/>
      <c r="G2" s="610"/>
      <c r="H2" s="610"/>
      <c r="I2" s="610"/>
      <c r="J2" s="610"/>
      <c r="K2" s="610"/>
    </row>
    <row r="4" spans="1:11">
      <c r="D4" s="295" t="s">
        <v>9</v>
      </c>
      <c r="E4" s="180" t="s">
        <v>820</v>
      </c>
      <c r="G4" s="178"/>
      <c r="H4" s="180" t="s">
        <v>543</v>
      </c>
      <c r="J4" s="178" t="s">
        <v>9</v>
      </c>
      <c r="K4" s="180" t="s">
        <v>821</v>
      </c>
    </row>
    <row r="5" spans="1:11">
      <c r="D5" s="185" t="s">
        <v>20</v>
      </c>
      <c r="E5" s="147">
        <v>0.3</v>
      </c>
      <c r="F5" s="147"/>
      <c r="G5" s="185" t="s">
        <v>26</v>
      </c>
      <c r="H5" s="147">
        <v>0.4</v>
      </c>
      <c r="I5" s="128"/>
      <c r="J5" s="185" t="s">
        <v>20</v>
      </c>
      <c r="K5" s="147">
        <v>0.1</v>
      </c>
    </row>
    <row r="6" spans="1:11">
      <c r="D6" s="185" t="s">
        <v>480</v>
      </c>
      <c r="E6" s="147">
        <v>0.5</v>
      </c>
      <c r="F6" s="128"/>
      <c r="G6" s="185" t="s">
        <v>20</v>
      </c>
      <c r="H6" s="147">
        <v>0.9</v>
      </c>
      <c r="I6" s="128"/>
      <c r="J6" s="185" t="s">
        <v>26</v>
      </c>
      <c r="K6" s="147">
        <v>0.1</v>
      </c>
    </row>
    <row r="7" spans="1:11">
      <c r="D7" s="185" t="s">
        <v>26</v>
      </c>
      <c r="E7" s="147">
        <v>0.5</v>
      </c>
      <c r="F7" s="128"/>
      <c r="G7" s="185" t="s">
        <v>25</v>
      </c>
      <c r="H7" s="147">
        <v>1</v>
      </c>
      <c r="I7" s="128"/>
      <c r="J7" s="185" t="s">
        <v>27</v>
      </c>
      <c r="K7" s="147">
        <v>0.4</v>
      </c>
    </row>
    <row r="8" spans="1:11">
      <c r="D8" s="185" t="s">
        <v>25</v>
      </c>
      <c r="E8" s="147">
        <v>2</v>
      </c>
      <c r="F8" s="128"/>
      <c r="G8" s="185" t="s">
        <v>28</v>
      </c>
      <c r="H8" s="147">
        <v>1.8</v>
      </c>
      <c r="I8" s="128"/>
      <c r="J8" s="185" t="s">
        <v>12</v>
      </c>
      <c r="K8" s="147">
        <v>0.4</v>
      </c>
    </row>
    <row r="9" spans="1:11">
      <c r="D9" s="185" t="s">
        <v>11</v>
      </c>
      <c r="E9" s="147">
        <v>2.2000000000000002</v>
      </c>
      <c r="F9" s="128"/>
      <c r="G9" s="185" t="s">
        <v>16</v>
      </c>
      <c r="H9" s="147">
        <v>3.1</v>
      </c>
      <c r="I9" s="128"/>
      <c r="J9" s="185" t="s">
        <v>14</v>
      </c>
      <c r="K9" s="147">
        <v>0.5</v>
      </c>
    </row>
    <row r="10" spans="1:11">
      <c r="D10" s="185" t="s">
        <v>27</v>
      </c>
      <c r="E10" s="147">
        <v>3.4</v>
      </c>
      <c r="F10" s="128"/>
      <c r="G10" s="185" t="s">
        <v>11</v>
      </c>
      <c r="H10" s="147">
        <v>3.9</v>
      </c>
      <c r="I10" s="128"/>
      <c r="J10" s="185" t="s">
        <v>17</v>
      </c>
      <c r="K10" s="147">
        <v>0.6</v>
      </c>
    </row>
    <row r="11" spans="1:11">
      <c r="D11" s="185" t="s">
        <v>23</v>
      </c>
      <c r="E11" s="147">
        <v>3.6</v>
      </c>
      <c r="F11" s="128"/>
      <c r="G11" s="185" t="s">
        <v>27</v>
      </c>
      <c r="H11" s="147">
        <v>4.4000000000000004</v>
      </c>
      <c r="I11" s="128"/>
      <c r="J11" s="185" t="s">
        <v>25</v>
      </c>
      <c r="K11" s="147">
        <v>0.7</v>
      </c>
    </row>
    <row r="12" spans="1:11">
      <c r="D12" s="185" t="s">
        <v>28</v>
      </c>
      <c r="E12" s="147">
        <v>4.0999999999999996</v>
      </c>
      <c r="F12" s="128"/>
      <c r="G12" s="185" t="s">
        <v>17</v>
      </c>
      <c r="H12" s="147">
        <v>4.5999999999999996</v>
      </c>
      <c r="I12" s="128"/>
      <c r="J12" s="185" t="s">
        <v>28</v>
      </c>
      <c r="K12" s="147">
        <v>0.8</v>
      </c>
    </row>
    <row r="13" spans="1:11">
      <c r="D13" s="185" t="s">
        <v>16</v>
      </c>
      <c r="E13" s="147">
        <v>6</v>
      </c>
      <c r="F13" s="128"/>
      <c r="G13" s="185" t="s">
        <v>18</v>
      </c>
      <c r="H13" s="147">
        <v>5</v>
      </c>
      <c r="I13" s="128"/>
      <c r="J13" s="185" t="s">
        <v>13</v>
      </c>
      <c r="K13" s="147">
        <v>0.9</v>
      </c>
    </row>
    <row r="14" spans="1:11">
      <c r="D14" s="185" t="s">
        <v>14</v>
      </c>
      <c r="E14" s="147">
        <v>6.2</v>
      </c>
      <c r="F14" s="128"/>
      <c r="G14" s="185" t="s">
        <v>14</v>
      </c>
      <c r="H14" s="147">
        <v>5.9</v>
      </c>
      <c r="I14" s="128"/>
      <c r="J14" s="185" t="s">
        <v>15</v>
      </c>
      <c r="K14" s="147">
        <v>1</v>
      </c>
    </row>
    <row r="15" spans="1:11">
      <c r="D15" s="185" t="s">
        <v>12</v>
      </c>
      <c r="E15" s="147">
        <v>7</v>
      </c>
      <c r="F15" s="128"/>
      <c r="G15" s="185" t="s">
        <v>21</v>
      </c>
      <c r="H15" s="147">
        <v>7.8</v>
      </c>
      <c r="I15" s="128"/>
      <c r="J15" s="185" t="s">
        <v>480</v>
      </c>
      <c r="K15" s="147">
        <v>1.2</v>
      </c>
    </row>
    <row r="16" spans="1:11">
      <c r="D16" s="185" t="s">
        <v>13</v>
      </c>
      <c r="E16" s="147">
        <v>8.4</v>
      </c>
      <c r="F16" s="128"/>
      <c r="G16" s="185" t="s">
        <v>479</v>
      </c>
      <c r="H16" s="147">
        <v>8.6</v>
      </c>
      <c r="I16" s="128"/>
      <c r="J16" s="185" t="s">
        <v>11</v>
      </c>
      <c r="K16" s="147">
        <v>1.2</v>
      </c>
    </row>
    <row r="17" spans="2:11">
      <c r="D17" s="185" t="s">
        <v>18</v>
      </c>
      <c r="E17" s="147">
        <v>8.5</v>
      </c>
      <c r="F17" s="128"/>
      <c r="G17" s="185" t="s">
        <v>19</v>
      </c>
      <c r="H17" s="147">
        <v>9.8000000000000007</v>
      </c>
      <c r="I17" s="128"/>
      <c r="J17" s="185" t="s">
        <v>21</v>
      </c>
      <c r="K17" s="147">
        <v>1.4</v>
      </c>
    </row>
    <row r="18" spans="2:11">
      <c r="D18" s="185" t="s">
        <v>10</v>
      </c>
      <c r="E18" s="147">
        <v>9.1999999999999993</v>
      </c>
      <c r="F18" s="128"/>
      <c r="G18" s="185" t="s">
        <v>10</v>
      </c>
      <c r="H18" s="147">
        <v>9.9</v>
      </c>
      <c r="I18" s="128"/>
      <c r="J18" s="185" t="s">
        <v>18</v>
      </c>
      <c r="K18" s="147">
        <v>2.6</v>
      </c>
    </row>
    <row r="19" spans="2:11">
      <c r="D19" s="185" t="s">
        <v>479</v>
      </c>
      <c r="E19" s="147">
        <v>10.199999999999999</v>
      </c>
      <c r="F19" s="128"/>
      <c r="G19" s="185" t="s">
        <v>23</v>
      </c>
      <c r="H19" s="147">
        <v>10.1</v>
      </c>
      <c r="I19" s="128"/>
      <c r="J19" s="185" t="s">
        <v>19</v>
      </c>
      <c r="K19" s="147">
        <v>2.9</v>
      </c>
    </row>
    <row r="20" spans="2:11">
      <c r="D20" s="185" t="s">
        <v>21</v>
      </c>
      <c r="E20" s="147">
        <v>11.6</v>
      </c>
      <c r="F20" s="128"/>
      <c r="G20" s="185" t="s">
        <v>24</v>
      </c>
      <c r="H20" s="147">
        <v>10.9</v>
      </c>
      <c r="I20" s="128"/>
      <c r="J20" s="185" t="s">
        <v>479</v>
      </c>
      <c r="K20" s="147">
        <v>3.2</v>
      </c>
    </row>
    <row r="21" spans="2:11">
      <c r="D21" s="185" t="s">
        <v>17</v>
      </c>
      <c r="E21" s="147">
        <v>13.1</v>
      </c>
      <c r="F21" s="128"/>
      <c r="G21" s="185" t="s">
        <v>13</v>
      </c>
      <c r="H21" s="147">
        <v>11.3</v>
      </c>
      <c r="I21" s="128"/>
      <c r="J21" s="185" t="s">
        <v>24</v>
      </c>
      <c r="K21" s="147">
        <v>3.2</v>
      </c>
    </row>
    <row r="22" spans="2:11">
      <c r="D22" s="185" t="s">
        <v>24</v>
      </c>
      <c r="E22" s="147">
        <v>15.6</v>
      </c>
      <c r="F22" s="128"/>
      <c r="G22" s="185" t="s">
        <v>12</v>
      </c>
      <c r="H22" s="147">
        <v>11.7</v>
      </c>
      <c r="I22" s="128"/>
      <c r="J22" s="185" t="s">
        <v>23</v>
      </c>
      <c r="K22" s="147">
        <v>7.3</v>
      </c>
    </row>
    <row r="23" spans="2:11">
      <c r="D23" s="185" t="s">
        <v>19</v>
      </c>
      <c r="E23" s="147">
        <v>21.3</v>
      </c>
      <c r="F23" s="128"/>
      <c r="G23" s="185" t="s">
        <v>480</v>
      </c>
      <c r="H23" s="147">
        <v>15.7</v>
      </c>
      <c r="I23" s="128"/>
      <c r="J23" s="185" t="s">
        <v>16</v>
      </c>
      <c r="K23" s="147">
        <v>10</v>
      </c>
    </row>
    <row r="24" spans="2:11" ht="14.25" thickBot="1">
      <c r="D24" s="186" t="s">
        <v>15</v>
      </c>
      <c r="E24" s="255">
        <v>31.4</v>
      </c>
      <c r="F24" s="128"/>
      <c r="G24" s="186" t="s">
        <v>15</v>
      </c>
      <c r="H24" s="255">
        <v>21</v>
      </c>
      <c r="I24" s="128"/>
      <c r="J24" s="186" t="s">
        <v>10</v>
      </c>
      <c r="K24" s="255">
        <v>21.7</v>
      </c>
    </row>
    <row r="26" spans="2:11" ht="12.6" customHeight="1">
      <c r="D26" s="617" t="s">
        <v>1150</v>
      </c>
      <c r="E26" s="617"/>
      <c r="F26" s="617"/>
      <c r="G26" s="617"/>
      <c r="H26" s="617"/>
      <c r="I26" s="617"/>
      <c r="J26" s="617"/>
      <c r="K26" s="617"/>
    </row>
    <row r="27" spans="2:11">
      <c r="D27" s="617"/>
      <c r="E27" s="617"/>
      <c r="F27" s="617"/>
      <c r="G27" s="617"/>
      <c r="H27" s="617"/>
      <c r="I27" s="617"/>
      <c r="J27" s="617"/>
      <c r="K27" s="617"/>
    </row>
    <row r="31" spans="2:11" ht="15.6" customHeight="1">
      <c r="B31" s="617" t="s">
        <v>1150</v>
      </c>
    </row>
    <row r="32" spans="2:11">
      <c r="B32" s="617"/>
    </row>
  </sheetData>
  <mergeCells count="4">
    <mergeCell ref="D1:K1"/>
    <mergeCell ref="D2:K2"/>
    <mergeCell ref="B31:B32"/>
    <mergeCell ref="D26:K27"/>
  </mergeCells>
  <hyperlinks>
    <hyperlink ref="A1" location="GRÁFICOS!A1" display="GRÁFICOS" xr:uid="{070D793E-119D-44E4-BCFB-A1CC5D0CD599}"/>
  </hyperlinks>
  <pageMargins left="0.7" right="0.7" top="0.75" bottom="0.75" header="0.3" footer="0.3"/>
  <drawing r:id="rId1"/>
  <tableParts count="2">
    <tablePart r:id="rId2"/>
    <tablePart r:id="rId3"/>
  </tablePart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549E1-8FBA-4182-8AA8-9E72A4701484}">
  <sheetPr codeName="Hoja109"/>
  <dimension ref="A1:F20"/>
  <sheetViews>
    <sheetView workbookViewId="0"/>
  </sheetViews>
  <sheetFormatPr baseColWidth="10" defaultColWidth="11" defaultRowHeight="13.5"/>
  <cols>
    <col min="1" max="1" width="11" style="117"/>
    <col min="2" max="2" width="67.42578125" style="117" customWidth="1"/>
    <col min="3" max="3" width="16" style="117" customWidth="1"/>
    <col min="4" max="4" width="16.5703125" style="117" customWidth="1"/>
    <col min="5" max="6" width="14.85546875" style="117" customWidth="1"/>
    <col min="7" max="16384" width="11" style="117"/>
  </cols>
  <sheetData>
    <row r="1" spans="1:6">
      <c r="A1" s="80" t="s">
        <v>891</v>
      </c>
    </row>
    <row r="2" spans="1:6" ht="26.65" customHeight="1">
      <c r="B2" s="216" t="s">
        <v>1159</v>
      </c>
      <c r="D2" s="601" t="s">
        <v>1158</v>
      </c>
      <c r="E2" s="601"/>
      <c r="F2" s="601"/>
    </row>
    <row r="4" spans="1:6">
      <c r="D4" s="295" t="s">
        <v>0</v>
      </c>
      <c r="E4" s="180" t="s">
        <v>822</v>
      </c>
      <c r="F4" s="180" t="s">
        <v>823</v>
      </c>
    </row>
    <row r="5" spans="1:6">
      <c r="D5" s="185" t="s">
        <v>824</v>
      </c>
      <c r="E5" s="296">
        <v>0.17566999999999999</v>
      </c>
      <c r="F5" s="296">
        <v>0.18293000000000001</v>
      </c>
    </row>
    <row r="6" spans="1:6" ht="14.25" thickBot="1">
      <c r="D6" s="186" t="s">
        <v>825</v>
      </c>
      <c r="E6" s="297">
        <v>1.8500000000000001E-3</v>
      </c>
      <c r="F6" s="297">
        <v>4.2000000000000002E-4</v>
      </c>
    </row>
    <row r="8" spans="1:6" ht="12.6" customHeight="1">
      <c r="D8" s="617" t="s">
        <v>1160</v>
      </c>
      <c r="E8" s="617"/>
      <c r="F8" s="617"/>
    </row>
    <row r="9" spans="1:6">
      <c r="D9" s="617"/>
      <c r="E9" s="617"/>
      <c r="F9" s="617"/>
    </row>
    <row r="10" spans="1:6" ht="14.25">
      <c r="C10" s="194"/>
      <c r="D10" s="194"/>
      <c r="E10" s="194"/>
    </row>
    <row r="19" spans="2:2">
      <c r="B19" s="617" t="s">
        <v>1160</v>
      </c>
    </row>
    <row r="20" spans="2:2">
      <c r="B20" s="617"/>
    </row>
  </sheetData>
  <mergeCells count="3">
    <mergeCell ref="D2:F2"/>
    <mergeCell ref="D8:F9"/>
    <mergeCell ref="B19:B20"/>
  </mergeCells>
  <hyperlinks>
    <hyperlink ref="A1" location="GRÁFICOS!A1" display="GRÁFICOS" xr:uid="{58C9096D-CC21-4983-8B69-5D2269D80138}"/>
  </hyperlinks>
  <pageMargins left="0.7" right="0.7" top="0.75" bottom="0.75" header="0.3" footer="0.3"/>
  <drawing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2D6F3-0281-425E-9514-C96C348048C6}">
  <sheetPr codeName="Hoja110"/>
  <dimension ref="A1:Q20"/>
  <sheetViews>
    <sheetView zoomScaleNormal="70" workbookViewId="0"/>
  </sheetViews>
  <sheetFormatPr baseColWidth="10" defaultColWidth="11.5703125" defaultRowHeight="13.5"/>
  <cols>
    <col min="1" max="1" width="11.5703125" style="117"/>
    <col min="2" max="2" width="78.5703125" style="117" customWidth="1"/>
    <col min="3" max="3" width="11.5703125" style="117"/>
    <col min="4" max="4" width="13.85546875" style="117" customWidth="1"/>
    <col min="5" max="5" width="16" style="117" customWidth="1"/>
    <col min="6" max="16384" width="11.5703125" style="117"/>
  </cols>
  <sheetData>
    <row r="1" spans="1:17">
      <c r="A1" s="80" t="s">
        <v>891</v>
      </c>
      <c r="B1" s="80"/>
    </row>
    <row r="2" spans="1:17" ht="26.45" customHeight="1">
      <c r="B2" s="216" t="s">
        <v>1222</v>
      </c>
      <c r="D2" s="601" t="s">
        <v>1223</v>
      </c>
      <c r="E2" s="601"/>
      <c r="F2" s="601"/>
      <c r="G2" s="127"/>
      <c r="H2" s="127"/>
      <c r="I2" s="127"/>
      <c r="J2" s="127"/>
      <c r="K2" s="127"/>
      <c r="L2" s="127"/>
      <c r="M2" s="127"/>
      <c r="N2" s="127"/>
      <c r="O2" s="127"/>
      <c r="P2" s="127"/>
      <c r="Q2" s="127"/>
    </row>
    <row r="4" spans="1:17">
      <c r="D4" s="295" t="s">
        <v>0</v>
      </c>
      <c r="E4" s="180" t="s">
        <v>1161</v>
      </c>
    </row>
    <row r="5" spans="1:17">
      <c r="D5" s="185">
        <v>2006</v>
      </c>
      <c r="E5" s="296">
        <v>0.12774328452446299</v>
      </c>
    </row>
    <row r="6" spans="1:17">
      <c r="D6" s="185">
        <v>2007</v>
      </c>
      <c r="E6" s="296">
        <v>0.12226964065931592</v>
      </c>
    </row>
    <row r="7" spans="1:17">
      <c r="D7" s="185">
        <v>2008</v>
      </c>
      <c r="E7" s="296">
        <v>0.11908080803892782</v>
      </c>
    </row>
    <row r="8" spans="1:17">
      <c r="D8" s="185">
        <v>2009</v>
      </c>
      <c r="E8" s="296">
        <v>0.12042251400757303</v>
      </c>
    </row>
    <row r="9" spans="1:17">
      <c r="D9" s="185">
        <v>2010</v>
      </c>
      <c r="E9" s="296">
        <v>0.11603441069521192</v>
      </c>
    </row>
    <row r="10" spans="1:17">
      <c r="D10" s="185">
        <v>2011</v>
      </c>
      <c r="E10" s="296">
        <v>0.11307914525981828</v>
      </c>
    </row>
    <row r="11" spans="1:17">
      <c r="D11" s="185">
        <v>2012</v>
      </c>
      <c r="E11" s="296">
        <v>0.1094456877124553</v>
      </c>
    </row>
    <row r="12" spans="1:17">
      <c r="D12" s="185">
        <v>2013</v>
      </c>
      <c r="E12" s="296">
        <v>0.10794995971812552</v>
      </c>
    </row>
    <row r="13" spans="1:17">
      <c r="D13" s="185">
        <v>2014</v>
      </c>
      <c r="E13" s="296">
        <v>0.10660689140684855</v>
      </c>
    </row>
    <row r="14" spans="1:17">
      <c r="D14" s="185">
        <v>2015</v>
      </c>
      <c r="E14" s="296">
        <v>0.10695932238962873</v>
      </c>
    </row>
    <row r="15" spans="1:17">
      <c r="D15" s="185">
        <v>2016</v>
      </c>
      <c r="E15" s="296">
        <v>0.10436857986258349</v>
      </c>
    </row>
    <row r="16" spans="1:17" ht="14.25" thickBot="1">
      <c r="D16" s="186">
        <v>2017</v>
      </c>
      <c r="E16" s="297">
        <v>0.10311027890078817</v>
      </c>
    </row>
    <row r="18" spans="2:4" ht="14.25">
      <c r="D18" s="193" t="s">
        <v>234</v>
      </c>
    </row>
    <row r="20" spans="2:4" ht="14.25">
      <c r="B20" s="193" t="s">
        <v>234</v>
      </c>
    </row>
  </sheetData>
  <mergeCells count="1">
    <mergeCell ref="D2:F2"/>
  </mergeCells>
  <hyperlinks>
    <hyperlink ref="A1" location="GRÁFICOS!A1" display="GRÁFICOS" xr:uid="{708B029A-D0D9-44B2-BC89-B4A2384C6329}"/>
  </hyperlinks>
  <pageMargins left="0.7" right="0.7" top="0.75" bottom="0.75" header="0.3" footer="0.3"/>
  <drawing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1F32B-BBEB-40CD-8CD2-02440A4261A0}">
  <sheetPr codeName="Hoja149"/>
  <dimension ref="A1:I21"/>
  <sheetViews>
    <sheetView workbookViewId="0"/>
  </sheetViews>
  <sheetFormatPr baseColWidth="10" defaultColWidth="11.42578125" defaultRowHeight="15.95" customHeight="1"/>
  <cols>
    <col min="1" max="1" width="11.42578125" style="70"/>
    <col min="2" max="4" width="14.140625" style="70" customWidth="1"/>
    <col min="5" max="5" width="11.42578125" style="70"/>
    <col min="6" max="9" width="14.140625" style="70" customWidth="1"/>
    <col min="10" max="16384" width="11.42578125" style="70"/>
  </cols>
  <sheetData>
    <row r="1" spans="1:9" ht="15.95" customHeight="1">
      <c r="A1" s="79" t="s">
        <v>1270</v>
      </c>
    </row>
    <row r="2" spans="1:9" ht="38.65" customHeight="1">
      <c r="B2" s="579" t="s">
        <v>1494</v>
      </c>
      <c r="C2" s="579"/>
      <c r="D2" s="579"/>
      <c r="E2" s="579"/>
      <c r="F2" s="579"/>
      <c r="G2" s="579"/>
      <c r="H2" s="579"/>
      <c r="I2" s="579"/>
    </row>
    <row r="4" spans="1:9" ht="15.95" customHeight="1">
      <c r="B4" s="587" t="s">
        <v>1460</v>
      </c>
      <c r="C4" s="587"/>
      <c r="D4" s="587"/>
      <c r="F4" s="587" t="s">
        <v>1461</v>
      </c>
      <c r="G4" s="587"/>
      <c r="H4" s="587"/>
      <c r="I4" s="587"/>
    </row>
    <row r="5" spans="1:9" ht="15.95" customHeight="1">
      <c r="B5" s="393" t="s">
        <v>1462</v>
      </c>
      <c r="C5" s="383" t="s">
        <v>1463</v>
      </c>
      <c r="D5" s="383" t="s">
        <v>1464</v>
      </c>
      <c r="F5" s="393" t="s">
        <v>1462</v>
      </c>
      <c r="G5" s="383" t="s">
        <v>1465</v>
      </c>
      <c r="H5" s="383" t="s">
        <v>1463</v>
      </c>
      <c r="I5" s="383" t="s">
        <v>1464</v>
      </c>
    </row>
    <row r="6" spans="1:9" ht="18" customHeight="1">
      <c r="B6" s="351" t="s">
        <v>1466</v>
      </c>
      <c r="C6" s="353">
        <v>9.6</v>
      </c>
      <c r="D6" s="389">
        <v>22</v>
      </c>
      <c r="F6" s="351" t="s">
        <v>507</v>
      </c>
      <c r="G6" s="353"/>
      <c r="H6" s="386"/>
      <c r="I6" s="389">
        <v>24</v>
      </c>
    </row>
    <row r="7" spans="1:9" ht="18" customHeight="1">
      <c r="B7" s="351" t="s">
        <v>1467</v>
      </c>
      <c r="C7" s="353">
        <v>12</v>
      </c>
      <c r="D7" s="389">
        <v>21</v>
      </c>
      <c r="F7" s="351" t="s">
        <v>505</v>
      </c>
      <c r="G7" s="353"/>
      <c r="H7" s="386"/>
      <c r="I7" s="389">
        <v>24</v>
      </c>
    </row>
    <row r="8" spans="1:9" ht="18" customHeight="1">
      <c r="B8" s="351" t="s">
        <v>818</v>
      </c>
      <c r="C8" s="353">
        <v>9</v>
      </c>
      <c r="D8" s="389">
        <v>21</v>
      </c>
      <c r="F8" s="351" t="s">
        <v>521</v>
      </c>
      <c r="G8" s="353">
        <v>4.8</v>
      </c>
      <c r="H8" s="386" t="s">
        <v>1468</v>
      </c>
      <c r="I8" s="389">
        <v>23</v>
      </c>
    </row>
    <row r="9" spans="1:9" ht="18" customHeight="1">
      <c r="B9" s="351" t="s">
        <v>1469</v>
      </c>
      <c r="C9" s="353">
        <v>9</v>
      </c>
      <c r="D9" s="389">
        <v>20</v>
      </c>
      <c r="F9" s="351" t="s">
        <v>482</v>
      </c>
      <c r="G9" s="353"/>
      <c r="H9" s="386" t="s">
        <v>1470</v>
      </c>
      <c r="I9" s="389">
        <v>23</v>
      </c>
    </row>
    <row r="10" spans="1:9" ht="18" customHeight="1">
      <c r="B10" s="351" t="s">
        <v>1471</v>
      </c>
      <c r="C10" s="353">
        <v>10</v>
      </c>
      <c r="D10" s="389">
        <v>20</v>
      </c>
      <c r="F10" s="351" t="s">
        <v>498</v>
      </c>
      <c r="G10" s="353">
        <v>4</v>
      </c>
      <c r="H10" s="386" t="s">
        <v>1472</v>
      </c>
      <c r="I10" s="389">
        <v>22</v>
      </c>
    </row>
    <row r="11" spans="1:9" ht="18" customHeight="1">
      <c r="B11" s="351" t="s">
        <v>518</v>
      </c>
      <c r="C11" s="353">
        <v>7</v>
      </c>
      <c r="D11" s="389">
        <v>19</v>
      </c>
      <c r="F11" s="351" t="s">
        <v>508</v>
      </c>
      <c r="G11" s="353"/>
      <c r="H11" s="386" t="s">
        <v>1473</v>
      </c>
      <c r="I11" s="389">
        <v>21</v>
      </c>
    </row>
    <row r="12" spans="1:9" ht="18" customHeight="1">
      <c r="B12" s="390" t="s">
        <v>1482</v>
      </c>
      <c r="C12" s="390"/>
      <c r="D12" s="390"/>
      <c r="F12" s="351" t="s">
        <v>499</v>
      </c>
      <c r="G12" s="353">
        <v>4</v>
      </c>
      <c r="H12" s="386">
        <v>10</v>
      </c>
      <c r="I12" s="389">
        <v>21</v>
      </c>
    </row>
    <row r="13" spans="1:9" ht="18" customHeight="1">
      <c r="B13" s="582"/>
      <c r="C13" s="582"/>
      <c r="D13" s="582"/>
      <c r="F13" s="351" t="s">
        <v>1474</v>
      </c>
      <c r="G13" s="353"/>
      <c r="H13" s="386" t="s">
        <v>1475</v>
      </c>
      <c r="I13" s="389">
        <v>21</v>
      </c>
    </row>
    <row r="14" spans="1:9" ht="18" customHeight="1">
      <c r="B14" s="582"/>
      <c r="C14" s="582"/>
      <c r="D14" s="582"/>
      <c r="F14" s="351" t="s">
        <v>503</v>
      </c>
      <c r="G14" s="353">
        <v>2.1</v>
      </c>
      <c r="H14" s="386" t="s">
        <v>1476</v>
      </c>
      <c r="I14" s="389">
        <v>20</v>
      </c>
    </row>
    <row r="15" spans="1:9" ht="18" customHeight="1">
      <c r="B15" s="582"/>
      <c r="C15" s="582"/>
      <c r="D15" s="582"/>
      <c r="F15" s="351" t="s">
        <v>481</v>
      </c>
      <c r="G15" s="353"/>
      <c r="H15" s="386" t="s">
        <v>1477</v>
      </c>
      <c r="I15" s="389">
        <v>20</v>
      </c>
    </row>
    <row r="16" spans="1:9" ht="18" customHeight="1">
      <c r="B16" s="582"/>
      <c r="C16" s="582"/>
      <c r="D16" s="582"/>
      <c r="F16" s="351" t="s">
        <v>1478</v>
      </c>
      <c r="G16" s="353"/>
      <c r="H16" s="386" t="s">
        <v>1475</v>
      </c>
      <c r="I16" s="389">
        <v>19</v>
      </c>
    </row>
    <row r="17" spans="2:9" ht="18" customHeight="1">
      <c r="B17" s="582"/>
      <c r="C17" s="582"/>
      <c r="D17" s="582"/>
      <c r="F17" s="351" t="s">
        <v>1479</v>
      </c>
      <c r="G17" s="353"/>
      <c r="H17" s="386" t="s">
        <v>1480</v>
      </c>
      <c r="I17" s="389">
        <v>18</v>
      </c>
    </row>
    <row r="18" spans="2:9" ht="18" customHeight="1">
      <c r="B18" s="582"/>
      <c r="C18" s="582"/>
      <c r="D18" s="582"/>
      <c r="F18" s="351" t="s">
        <v>1481</v>
      </c>
      <c r="G18" s="353">
        <v>3</v>
      </c>
      <c r="H18" s="391">
        <v>8</v>
      </c>
      <c r="I18" s="353">
        <v>17</v>
      </c>
    </row>
    <row r="19" spans="2:9" ht="18" customHeight="1">
      <c r="B19" s="582"/>
      <c r="C19" s="582"/>
      <c r="D19" s="582"/>
      <c r="F19" s="589" t="s">
        <v>1482</v>
      </c>
      <c r="G19" s="589"/>
      <c r="H19" s="589"/>
      <c r="I19" s="589"/>
    </row>
    <row r="20" spans="2:9" ht="18" customHeight="1">
      <c r="B20" s="582"/>
      <c r="C20" s="582"/>
      <c r="D20" s="582"/>
      <c r="F20" s="388"/>
      <c r="G20" s="388"/>
      <c r="H20" s="388"/>
      <c r="I20" s="388"/>
    </row>
    <row r="21" spans="2:9" ht="18" customHeight="1">
      <c r="B21" s="582"/>
      <c r="C21" s="582"/>
      <c r="D21" s="582"/>
      <c r="F21" s="582"/>
      <c r="G21" s="582"/>
      <c r="H21" s="582"/>
      <c r="I21" s="582"/>
    </row>
  </sheetData>
  <mergeCells count="14">
    <mergeCell ref="B2:I2"/>
    <mergeCell ref="F19:I19"/>
    <mergeCell ref="F21:I21"/>
    <mergeCell ref="B13:D13"/>
    <mergeCell ref="B14:D14"/>
    <mergeCell ref="B15:D15"/>
    <mergeCell ref="B16:D16"/>
    <mergeCell ref="B17:D17"/>
    <mergeCell ref="B18:D18"/>
    <mergeCell ref="B20:D20"/>
    <mergeCell ref="B19:D19"/>
    <mergeCell ref="B21:D21"/>
    <mergeCell ref="B4:D4"/>
    <mergeCell ref="F4:I4"/>
  </mergeCells>
  <hyperlinks>
    <hyperlink ref="A1" location="CUADROS!A1" display="CUADROS" xr:uid="{98B35814-67C7-4288-A8C3-000E1183F030}"/>
  </hyperlinks>
  <pageMargins left="0.7" right="0.7" top="0.75" bottom="0.75" header="0.3" footer="0.3"/>
  <pageSetup paperSize="9" orientation="portrait" r:id="rId1"/>
  <ignoredErrors>
    <ignoredError sqref="H9 H15" twoDigitTextYear="1"/>
  </ignoredError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785FB-7B9D-4843-A461-11AFB4C02EC2}">
  <sheetPr codeName="Hoja111"/>
  <dimension ref="A1:J24"/>
  <sheetViews>
    <sheetView workbookViewId="0"/>
  </sheetViews>
  <sheetFormatPr baseColWidth="10" defaultColWidth="11.5703125" defaultRowHeight="13.5"/>
  <cols>
    <col min="1" max="1" width="11.5703125" style="117"/>
    <col min="2" max="2" width="84.140625" style="117" customWidth="1"/>
    <col min="3" max="3" width="12.5703125" style="117" customWidth="1"/>
    <col min="4" max="4" width="17" style="117" customWidth="1"/>
    <col min="5" max="5" width="18.5703125" style="117" customWidth="1"/>
    <col min="6" max="6" width="22.42578125" style="117" customWidth="1"/>
    <col min="7" max="16384" width="11.5703125" style="117"/>
  </cols>
  <sheetData>
    <row r="1" spans="1:10">
      <c r="A1" s="80" t="s">
        <v>891</v>
      </c>
      <c r="B1" s="80"/>
    </row>
    <row r="2" spans="1:10" ht="27">
      <c r="B2" s="151" t="s">
        <v>1162</v>
      </c>
      <c r="C2" s="53"/>
      <c r="D2" s="601" t="s">
        <v>1162</v>
      </c>
      <c r="E2" s="601"/>
      <c r="F2" s="601"/>
      <c r="G2" s="601"/>
    </row>
    <row r="3" spans="1:10">
      <c r="D3" s="635"/>
      <c r="E3" s="635"/>
      <c r="F3" s="635"/>
      <c r="G3" s="635"/>
      <c r="H3" s="635"/>
      <c r="I3" s="635"/>
      <c r="J3" s="635"/>
    </row>
    <row r="4" spans="1:10" ht="40.5">
      <c r="D4" s="298" t="s">
        <v>9</v>
      </c>
      <c r="E4" s="159" t="s">
        <v>826</v>
      </c>
      <c r="F4" s="159" t="s">
        <v>827</v>
      </c>
    </row>
    <row r="5" spans="1:10">
      <c r="D5" s="82" t="s">
        <v>25</v>
      </c>
      <c r="E5" s="67">
        <v>0.67670846964740095</v>
      </c>
      <c r="F5" s="67">
        <v>0.51200000000000001</v>
      </c>
    </row>
    <row r="6" spans="1:10">
      <c r="D6" s="82" t="s">
        <v>13</v>
      </c>
      <c r="E6" s="67">
        <v>0.65767621901729412</v>
      </c>
      <c r="F6" s="67">
        <v>0.47799999999999998</v>
      </c>
      <c r="G6" s="126"/>
    </row>
    <row r="7" spans="1:10">
      <c r="D7" s="82" t="s">
        <v>26</v>
      </c>
      <c r="E7" s="67">
        <v>0.5908558560467676</v>
      </c>
      <c r="F7" s="67">
        <v>0.36899999999999999</v>
      </c>
      <c r="G7" s="126"/>
    </row>
    <row r="8" spans="1:10">
      <c r="D8" s="82" t="s">
        <v>21</v>
      </c>
      <c r="E8" s="67">
        <v>0.58947596622866705</v>
      </c>
      <c r="F8" s="67">
        <v>0.67600000000000005</v>
      </c>
      <c r="G8" s="126"/>
    </row>
    <row r="9" spans="1:10">
      <c r="D9" s="82" t="s">
        <v>12</v>
      </c>
      <c r="E9" s="67">
        <v>0.56098991819067678</v>
      </c>
      <c r="F9" s="67">
        <v>0.51300000000000001</v>
      </c>
      <c r="G9" s="126"/>
    </row>
    <row r="10" spans="1:10">
      <c r="D10" s="82" t="s">
        <v>11</v>
      </c>
      <c r="E10" s="67">
        <v>0.56093598865789507</v>
      </c>
      <c r="F10" s="67">
        <v>0.51400000000000001</v>
      </c>
      <c r="G10" s="126"/>
    </row>
    <row r="11" spans="1:10">
      <c r="D11" s="82" t="s">
        <v>18</v>
      </c>
      <c r="E11" s="67">
        <v>0.55811962275641047</v>
      </c>
      <c r="F11" s="67">
        <v>0.56200000000000006</v>
      </c>
      <c r="G11" s="126"/>
    </row>
    <row r="12" spans="1:10">
      <c r="D12" s="82" t="s">
        <v>23</v>
      </c>
      <c r="E12" s="67">
        <v>0.5547569310831364</v>
      </c>
      <c r="F12" s="67">
        <v>0.44500000000000001</v>
      </c>
    </row>
    <row r="13" spans="1:10">
      <c r="D13" s="82" t="s">
        <v>19</v>
      </c>
      <c r="E13" s="67">
        <v>0.54658048420662064</v>
      </c>
      <c r="F13" s="67">
        <v>0.51100000000000001</v>
      </c>
    </row>
    <row r="14" spans="1:10">
      <c r="D14" s="82" t="s">
        <v>14</v>
      </c>
      <c r="E14" s="67">
        <v>0.48593797839303676</v>
      </c>
      <c r="F14" s="67">
        <v>0.54900000000000004</v>
      </c>
    </row>
    <row r="15" spans="1:10">
      <c r="D15" s="82" t="s">
        <v>16</v>
      </c>
      <c r="E15" s="67">
        <v>0.44393658134146219</v>
      </c>
      <c r="F15" s="67">
        <v>0.64600000000000002</v>
      </c>
    </row>
    <row r="16" spans="1:10">
      <c r="D16" s="82" t="s">
        <v>27</v>
      </c>
      <c r="E16" s="67">
        <v>0.3906377266686672</v>
      </c>
      <c r="F16" s="67">
        <v>0.56299999999999994</v>
      </c>
    </row>
    <row r="17" spans="2:6">
      <c r="D17" s="82" t="s">
        <v>24</v>
      </c>
      <c r="E17" s="67">
        <v>0.32175627440451993</v>
      </c>
      <c r="F17" s="67">
        <v>0.56699999999999995</v>
      </c>
    </row>
    <row r="18" spans="2:6">
      <c r="D18" s="82" t="s">
        <v>10</v>
      </c>
      <c r="E18" s="67">
        <v>0.31608582661424667</v>
      </c>
      <c r="F18" s="67">
        <v>0.60799999999999998</v>
      </c>
    </row>
    <row r="19" spans="2:6">
      <c r="D19" s="82" t="s">
        <v>15</v>
      </c>
      <c r="E19" s="67">
        <v>0.25972948621051622</v>
      </c>
      <c r="F19" s="67">
        <v>0.629</v>
      </c>
    </row>
    <row r="20" spans="2:6" ht="14.25" thickBot="1">
      <c r="D20" s="62" t="s">
        <v>480</v>
      </c>
      <c r="E20" s="113">
        <v>0.18046468553373465</v>
      </c>
      <c r="F20" s="113">
        <v>0.629</v>
      </c>
    </row>
    <row r="23" spans="2:6">
      <c r="B23" s="598" t="s">
        <v>395</v>
      </c>
      <c r="C23" s="53"/>
      <c r="D23" s="598" t="s">
        <v>395</v>
      </c>
      <c r="E23" s="598"/>
      <c r="F23" s="598"/>
    </row>
    <row r="24" spans="2:6">
      <c r="B24" s="598"/>
      <c r="C24" s="53"/>
      <c r="D24" s="598"/>
      <c r="E24" s="598"/>
      <c r="F24" s="598"/>
    </row>
  </sheetData>
  <mergeCells count="4">
    <mergeCell ref="D3:J3"/>
    <mergeCell ref="D2:G2"/>
    <mergeCell ref="B23:B24"/>
    <mergeCell ref="D23:F24"/>
  </mergeCells>
  <hyperlinks>
    <hyperlink ref="A1" location="GRÁFICOS!A1" display="GRÁFICOS" xr:uid="{0C744FCE-B8F7-46FF-9EFF-831576556F51}"/>
  </hyperlinks>
  <pageMargins left="0.7" right="0.7" top="0.75" bottom="0.75" header="0.3" footer="0.3"/>
  <drawing r:id="rId1"/>
  <tableParts count="1">
    <tablePart r:id="rId2"/>
  </tablePart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931F5-C9F2-4FEB-A489-777EA809F1B5}">
  <sheetPr codeName="Hoja112"/>
  <dimension ref="A1:H24"/>
  <sheetViews>
    <sheetView workbookViewId="0"/>
  </sheetViews>
  <sheetFormatPr baseColWidth="10" defaultColWidth="11.5703125" defaultRowHeight="13.5"/>
  <cols>
    <col min="1" max="1" width="11.5703125" style="117"/>
    <col min="2" max="2" width="71" style="117" customWidth="1"/>
    <col min="3" max="4" width="11.5703125" style="117"/>
    <col min="5" max="8" width="11.5703125" style="321"/>
    <col min="9" max="16384" width="11.5703125" style="117"/>
  </cols>
  <sheetData>
    <row r="1" spans="1:8">
      <c r="A1" s="80" t="s">
        <v>891</v>
      </c>
      <c r="B1" s="80"/>
      <c r="C1" s="80"/>
    </row>
    <row r="2" spans="1:8" ht="37.5" customHeight="1">
      <c r="B2" s="258" t="s">
        <v>1163</v>
      </c>
      <c r="C2" s="53"/>
      <c r="D2" s="601" t="s">
        <v>1163</v>
      </c>
      <c r="E2" s="601"/>
      <c r="F2" s="601"/>
      <c r="G2" s="601"/>
      <c r="H2" s="601"/>
    </row>
    <row r="4" spans="1:8" ht="27">
      <c r="D4" s="298" t="s">
        <v>0</v>
      </c>
      <c r="E4" s="320" t="s">
        <v>828</v>
      </c>
      <c r="F4" s="320" t="s">
        <v>829</v>
      </c>
      <c r="G4" s="320" t="s">
        <v>830</v>
      </c>
      <c r="H4" s="320" t="s">
        <v>831</v>
      </c>
    </row>
    <row r="5" spans="1:8">
      <c r="D5" s="213" t="s">
        <v>832</v>
      </c>
      <c r="E5" s="321">
        <v>82</v>
      </c>
      <c r="F5" s="321">
        <v>9</v>
      </c>
      <c r="G5" s="321">
        <v>8</v>
      </c>
      <c r="H5" s="321">
        <v>2</v>
      </c>
    </row>
    <row r="6" spans="1:8">
      <c r="D6" s="213" t="s">
        <v>499</v>
      </c>
      <c r="E6" s="321">
        <v>84</v>
      </c>
      <c r="F6" s="321">
        <v>8</v>
      </c>
      <c r="G6" s="321">
        <v>7</v>
      </c>
      <c r="H6" s="321">
        <v>2</v>
      </c>
    </row>
    <row r="7" spans="1:8">
      <c r="D7" s="213" t="s">
        <v>518</v>
      </c>
      <c r="E7" s="321">
        <v>84</v>
      </c>
      <c r="F7" s="321">
        <v>6</v>
      </c>
      <c r="G7" s="321">
        <v>9</v>
      </c>
      <c r="H7" s="321">
        <v>2</v>
      </c>
    </row>
    <row r="8" spans="1:8">
      <c r="D8" s="213" t="s">
        <v>503</v>
      </c>
      <c r="E8" s="321">
        <v>81</v>
      </c>
      <c r="F8" s="321">
        <v>6</v>
      </c>
      <c r="G8" s="321">
        <v>11</v>
      </c>
      <c r="H8" s="321">
        <v>2</v>
      </c>
    </row>
    <row r="9" spans="1:8">
      <c r="D9" s="213" t="s">
        <v>498</v>
      </c>
      <c r="E9" s="321">
        <v>82</v>
      </c>
      <c r="F9" s="321">
        <v>11</v>
      </c>
      <c r="G9" s="321">
        <v>6</v>
      </c>
      <c r="H9" s="321">
        <v>1</v>
      </c>
    </row>
    <row r="10" spans="1:8" ht="14.25" thickBot="1">
      <c r="D10" s="220" t="s">
        <v>526</v>
      </c>
      <c r="E10" s="217">
        <v>85</v>
      </c>
      <c r="F10" s="217">
        <v>5</v>
      </c>
      <c r="G10" s="217">
        <v>9</v>
      </c>
      <c r="H10" s="217">
        <v>2</v>
      </c>
    </row>
    <row r="12" spans="1:8">
      <c r="D12" s="617" t="s">
        <v>397</v>
      </c>
      <c r="E12" s="617"/>
      <c r="F12" s="617"/>
      <c r="G12" s="617"/>
      <c r="H12" s="617"/>
    </row>
    <row r="13" spans="1:8">
      <c r="D13" s="617"/>
      <c r="E13" s="617"/>
      <c r="F13" s="617"/>
      <c r="G13" s="617"/>
      <c r="H13" s="617"/>
    </row>
    <row r="24" spans="2:2" ht="14.25">
      <c r="B24" s="193" t="s">
        <v>397</v>
      </c>
    </row>
  </sheetData>
  <mergeCells count="2">
    <mergeCell ref="D2:H2"/>
    <mergeCell ref="D12:H13"/>
  </mergeCells>
  <hyperlinks>
    <hyperlink ref="A1" location="GRÁFICOS!A1" display="GRÁFICOS" xr:uid="{8CD90F57-85C7-4D56-ADAC-070CB47F4D75}"/>
  </hyperlinks>
  <pageMargins left="0.7" right="0.7" top="0.75" bottom="0.75" header="0.3" footer="0.3"/>
  <drawing r:id="rId1"/>
  <tableParts count="1">
    <tablePart r:id="rId2"/>
  </tablePart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74923-97A5-4F9F-B898-30829AA9D851}">
  <sheetPr codeName="Hoja102"/>
  <dimension ref="A1:G22"/>
  <sheetViews>
    <sheetView zoomScaleNormal="100" workbookViewId="0"/>
  </sheetViews>
  <sheetFormatPr baseColWidth="10" defaultColWidth="11.42578125" defaultRowHeight="13.5"/>
  <cols>
    <col min="1" max="1" width="11.42578125" style="53"/>
    <col min="2" max="2" width="73.42578125" style="53" customWidth="1"/>
    <col min="3" max="3" width="11.42578125" style="53"/>
    <col min="4" max="6" width="15.42578125" style="53" customWidth="1"/>
    <col min="7" max="16384" width="11.42578125" style="53"/>
  </cols>
  <sheetData>
    <row r="1" spans="1:7">
      <c r="A1" s="80" t="s">
        <v>891</v>
      </c>
      <c r="B1" s="80"/>
      <c r="C1" s="80"/>
    </row>
    <row r="2" spans="1:7" ht="36.950000000000003" customHeight="1">
      <c r="B2" s="258" t="s">
        <v>1165</v>
      </c>
      <c r="D2" s="601" t="s">
        <v>1165</v>
      </c>
      <c r="E2" s="601"/>
      <c r="F2" s="601"/>
      <c r="G2" s="601"/>
    </row>
    <row r="4" spans="1:7">
      <c r="D4" s="60"/>
      <c r="E4" s="60">
        <v>2010</v>
      </c>
      <c r="F4" s="60">
        <v>2018</v>
      </c>
    </row>
    <row r="5" spans="1:7">
      <c r="D5" s="82" t="s">
        <v>1164</v>
      </c>
      <c r="E5" s="67">
        <v>0.42552275125438765</v>
      </c>
      <c r="F5" s="67">
        <v>0.69164699525041951</v>
      </c>
    </row>
    <row r="6" spans="1:7">
      <c r="D6" s="82" t="s">
        <v>25</v>
      </c>
      <c r="E6" s="67">
        <v>0.68734265127181182</v>
      </c>
      <c r="F6" s="67">
        <v>0.65076296388263188</v>
      </c>
    </row>
    <row r="7" spans="1:7">
      <c r="D7" s="82" t="s">
        <v>23</v>
      </c>
      <c r="E7" s="67">
        <v>0.62803413610776226</v>
      </c>
      <c r="F7" s="67">
        <v>0.55023376300087901</v>
      </c>
    </row>
    <row r="8" spans="1:7">
      <c r="D8" s="82" t="s">
        <v>480</v>
      </c>
      <c r="E8" s="67">
        <v>0.17986536107711137</v>
      </c>
      <c r="F8" s="67">
        <v>0.44490327655285994</v>
      </c>
    </row>
    <row r="9" spans="1:7">
      <c r="D9" s="82" t="s">
        <v>18</v>
      </c>
      <c r="E9" s="67">
        <v>0.50866957021940995</v>
      </c>
      <c r="F9" s="67">
        <v>0.4138734797752941</v>
      </c>
    </row>
    <row r="10" spans="1:7">
      <c r="D10" s="82" t="s">
        <v>26</v>
      </c>
      <c r="E10" s="67">
        <v>0.58557172869147656</v>
      </c>
      <c r="F10" s="67">
        <v>0.39610125109106781</v>
      </c>
    </row>
    <row r="11" spans="1:7">
      <c r="D11" s="82" t="s">
        <v>12</v>
      </c>
      <c r="E11" s="67">
        <v>0.70018299817001828</v>
      </c>
      <c r="F11" s="67">
        <v>0.38784691856441583</v>
      </c>
    </row>
    <row r="12" spans="1:7">
      <c r="D12" s="82" t="s">
        <v>13</v>
      </c>
      <c r="E12" s="67">
        <v>0.70417286146957769</v>
      </c>
      <c r="F12" s="67">
        <v>0.38693491068923597</v>
      </c>
    </row>
    <row r="13" spans="1:7">
      <c r="D13" s="82" t="s">
        <v>19</v>
      </c>
      <c r="E13" s="67">
        <v>0.76026037729692697</v>
      </c>
      <c r="F13" s="67">
        <v>0.36282819150939843</v>
      </c>
    </row>
    <row r="14" spans="1:7">
      <c r="D14" s="82" t="s">
        <v>10</v>
      </c>
      <c r="E14" s="67">
        <v>0.2878353546490261</v>
      </c>
      <c r="F14" s="67">
        <v>0.33384670670979005</v>
      </c>
    </row>
    <row r="15" spans="1:7">
      <c r="D15" s="82" t="s">
        <v>24</v>
      </c>
      <c r="E15" s="67">
        <v>0.41900859319813732</v>
      </c>
      <c r="F15" s="67">
        <v>0.32339982385357841</v>
      </c>
    </row>
    <row r="16" spans="1:7">
      <c r="D16" s="82" t="s">
        <v>14</v>
      </c>
      <c r="E16" s="67">
        <v>0.37183474011550421</v>
      </c>
      <c r="F16" s="67">
        <v>0.3204192275691779</v>
      </c>
    </row>
    <row r="17" spans="2:6">
      <c r="D17" s="82" t="s">
        <v>27</v>
      </c>
      <c r="E17" s="67">
        <v>0.3303866329900913</v>
      </c>
      <c r="F17" s="67">
        <v>0.24818434160994715</v>
      </c>
    </row>
    <row r="18" spans="2:6" ht="12.6" customHeight="1" thickBot="1">
      <c r="D18" s="62" t="s">
        <v>15</v>
      </c>
      <c r="E18" s="113">
        <v>0.41592983330071698</v>
      </c>
      <c r="F18" s="113">
        <v>0.24124310194597734</v>
      </c>
    </row>
    <row r="20" spans="2:6" ht="12.6" customHeight="1">
      <c r="B20" s="598" t="s">
        <v>399</v>
      </c>
      <c r="D20" s="598" t="s">
        <v>399</v>
      </c>
      <c r="E20" s="598"/>
      <c r="F20" s="598"/>
    </row>
    <row r="21" spans="2:6" ht="12.6" customHeight="1">
      <c r="B21" s="598"/>
      <c r="D21" s="598"/>
      <c r="E21" s="598"/>
      <c r="F21" s="598"/>
    </row>
    <row r="22" spans="2:6">
      <c r="D22" s="598"/>
      <c r="E22" s="598"/>
      <c r="F22" s="598"/>
    </row>
  </sheetData>
  <mergeCells count="3">
    <mergeCell ref="D2:G2"/>
    <mergeCell ref="B20:B21"/>
    <mergeCell ref="D20:F22"/>
  </mergeCells>
  <hyperlinks>
    <hyperlink ref="A1" location="GRÁFICOS!A1" display="GRÁFICOS" xr:uid="{670B7821-B40F-42D6-A1F7-CA7A85A04511}"/>
  </hyperlinks>
  <pageMargins left="0.7" right="0.7" top="0.75" bottom="0.75" header="0.3" footer="0.3"/>
  <pageSetup paperSize="9" orientation="portrait" verticalDpi="0"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06F80-ED2E-49A2-995F-705BE1A147E9}">
  <sheetPr codeName="Hoja114"/>
  <dimension ref="A1:G26"/>
  <sheetViews>
    <sheetView workbookViewId="0"/>
  </sheetViews>
  <sheetFormatPr baseColWidth="10" defaultColWidth="11.5703125" defaultRowHeight="13.5"/>
  <cols>
    <col min="1" max="1" width="11.5703125" style="117"/>
    <col min="2" max="2" width="75.42578125" style="117" customWidth="1"/>
    <col min="3" max="3" width="11.5703125" style="117"/>
    <col min="4" max="6" width="17.85546875" style="117" customWidth="1"/>
    <col min="7" max="16384" width="11.5703125" style="117"/>
  </cols>
  <sheetData>
    <row r="1" spans="1:7">
      <c r="A1" s="80" t="s">
        <v>891</v>
      </c>
      <c r="B1" s="80"/>
      <c r="C1" s="80"/>
    </row>
    <row r="2" spans="1:7" ht="27">
      <c r="B2" s="258" t="s">
        <v>1166</v>
      </c>
      <c r="C2" s="53"/>
      <c r="D2" s="601" t="s">
        <v>1166</v>
      </c>
      <c r="E2" s="601"/>
      <c r="F2" s="601"/>
      <c r="G2" s="601"/>
    </row>
    <row r="4" spans="1:7">
      <c r="D4" s="60" t="s">
        <v>0</v>
      </c>
      <c r="E4" s="60" t="s">
        <v>833</v>
      </c>
      <c r="F4" s="60" t="s">
        <v>834</v>
      </c>
    </row>
    <row r="5" spans="1:7">
      <c r="D5" s="82" t="s">
        <v>16</v>
      </c>
      <c r="E5" s="67">
        <v>617.4</v>
      </c>
      <c r="F5" s="67">
        <v>728.4</v>
      </c>
    </row>
    <row r="6" spans="1:7">
      <c r="D6" s="82" t="s">
        <v>19</v>
      </c>
      <c r="E6" s="67">
        <v>615.8682</v>
      </c>
      <c r="F6" s="67">
        <v>615.86839999999995</v>
      </c>
    </row>
    <row r="7" spans="1:7">
      <c r="D7" s="82" t="s">
        <v>13</v>
      </c>
      <c r="E7" s="67">
        <v>594</v>
      </c>
      <c r="F7" s="67">
        <v>682.9</v>
      </c>
    </row>
    <row r="8" spans="1:7">
      <c r="D8" s="82" t="s">
        <v>15</v>
      </c>
      <c r="E8" s="67">
        <v>530.20000000000005</v>
      </c>
      <c r="F8" s="67">
        <v>702.5</v>
      </c>
    </row>
    <row r="9" spans="1:7">
      <c r="D9" s="82" t="s">
        <v>17</v>
      </c>
      <c r="E9" s="67">
        <v>503.62</v>
      </c>
      <c r="F9" s="67">
        <v>800.33</v>
      </c>
    </row>
    <row r="10" spans="1:7">
      <c r="D10" s="82" t="s">
        <v>23</v>
      </c>
      <c r="E10" s="67">
        <v>494.9</v>
      </c>
      <c r="F10" s="67">
        <v>601.69000000000005</v>
      </c>
    </row>
    <row r="11" spans="1:7">
      <c r="D11" s="82" t="s">
        <v>27</v>
      </c>
      <c r="E11" s="67">
        <v>493</v>
      </c>
      <c r="F11" s="67">
        <v>563</v>
      </c>
    </row>
    <row r="12" spans="1:7">
      <c r="D12" s="82" t="s">
        <v>24</v>
      </c>
      <c r="E12" s="67">
        <v>485.7</v>
      </c>
      <c r="F12" s="67">
        <v>669.8</v>
      </c>
    </row>
    <row r="13" spans="1:7">
      <c r="D13" s="82" t="s">
        <v>11</v>
      </c>
      <c r="E13" s="67">
        <v>485.68</v>
      </c>
      <c r="F13" s="67">
        <v>642.58000000000004</v>
      </c>
    </row>
    <row r="14" spans="1:7">
      <c r="D14" s="82" t="s">
        <v>10</v>
      </c>
      <c r="E14" s="67">
        <v>472.4</v>
      </c>
      <c r="F14" s="67">
        <v>549.38</v>
      </c>
    </row>
    <row r="15" spans="1:7">
      <c r="D15" s="82" t="s">
        <v>14</v>
      </c>
      <c r="E15" s="67">
        <v>468.99</v>
      </c>
      <c r="F15" s="67">
        <v>546.77</v>
      </c>
    </row>
    <row r="16" spans="1:7">
      <c r="D16" s="82" t="s">
        <v>18</v>
      </c>
      <c r="E16" s="67">
        <v>425</v>
      </c>
      <c r="F16" s="67">
        <v>515</v>
      </c>
    </row>
    <row r="17" spans="2:6">
      <c r="D17" s="82" t="s">
        <v>26</v>
      </c>
      <c r="E17" s="67">
        <v>414</v>
      </c>
      <c r="F17" s="67">
        <v>509</v>
      </c>
    </row>
    <row r="18" spans="2:6">
      <c r="D18" s="82" t="s">
        <v>20</v>
      </c>
      <c r="E18" s="67">
        <v>410</v>
      </c>
      <c r="F18" s="67">
        <v>700</v>
      </c>
    </row>
    <row r="19" spans="2:6">
      <c r="D19" s="82" t="s">
        <v>480</v>
      </c>
      <c r="E19" s="67">
        <v>400</v>
      </c>
      <c r="F19" s="67">
        <v>429</v>
      </c>
    </row>
    <row r="20" spans="2:6" ht="14.25">
      <c r="B20" s="193" t="s">
        <v>401</v>
      </c>
      <c r="D20" s="82" t="s">
        <v>28</v>
      </c>
      <c r="E20" s="67">
        <v>393</v>
      </c>
      <c r="F20" s="67">
        <v>555</v>
      </c>
    </row>
    <row r="21" spans="2:6">
      <c r="D21" s="82" t="s">
        <v>12</v>
      </c>
      <c r="E21" s="67">
        <v>379</v>
      </c>
      <c r="F21" s="67">
        <v>472.69</v>
      </c>
    </row>
    <row r="22" spans="2:6">
      <c r="D22" s="82" t="s">
        <v>25</v>
      </c>
      <c r="E22" s="67">
        <v>372</v>
      </c>
      <c r="F22" s="67">
        <v>466</v>
      </c>
    </row>
    <row r="23" spans="2:6">
      <c r="D23" s="82" t="s">
        <v>21</v>
      </c>
      <c r="E23" s="67">
        <v>355</v>
      </c>
      <c r="F23" s="67">
        <v>472.09460000000001</v>
      </c>
    </row>
    <row r="24" spans="2:6" ht="14.25" thickBot="1">
      <c r="D24" s="62" t="s">
        <v>619</v>
      </c>
      <c r="E24" s="113">
        <v>342.10390000000001</v>
      </c>
      <c r="F24" s="113">
        <v>373.27359999999999</v>
      </c>
    </row>
    <row r="26" spans="2:6" ht="14.25">
      <c r="D26" s="193" t="s">
        <v>401</v>
      </c>
    </row>
  </sheetData>
  <mergeCells count="1">
    <mergeCell ref="D2:G2"/>
  </mergeCells>
  <hyperlinks>
    <hyperlink ref="A1" location="GRÁFICOS!A1" display="GRÁFICOS" xr:uid="{16A2E4AB-8197-4AC2-A5E8-8EAFEAEBEFB3}"/>
  </hyperlinks>
  <pageMargins left="0.7" right="0.7" top="0.75" bottom="0.75" header="0.3" footer="0.3"/>
  <drawing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003E2-45B0-4277-8277-A5E45DC06C5F}">
  <sheetPr codeName="Hoja104"/>
  <dimension ref="A1:F28"/>
  <sheetViews>
    <sheetView workbookViewId="0"/>
  </sheetViews>
  <sheetFormatPr baseColWidth="10" defaultColWidth="11.5703125" defaultRowHeight="13.5"/>
  <cols>
    <col min="1" max="1" width="11.5703125" style="140"/>
    <col min="2" max="2" width="84.5703125" style="140" customWidth="1"/>
    <col min="3" max="3" width="14.42578125" style="140" customWidth="1"/>
    <col min="4" max="4" width="11.5703125" style="140"/>
    <col min="5" max="5" width="20.140625" style="140" customWidth="1"/>
    <col min="6" max="16384" width="11.5703125" style="140"/>
  </cols>
  <sheetData>
    <row r="1" spans="1:6">
      <c r="A1" s="80" t="s">
        <v>891</v>
      </c>
      <c r="B1" s="80"/>
      <c r="C1" s="80"/>
    </row>
    <row r="2" spans="1:6" ht="37.15" customHeight="1">
      <c r="B2" s="149" t="s">
        <v>1167</v>
      </c>
      <c r="D2" s="610" t="s">
        <v>1168</v>
      </c>
      <c r="E2" s="610"/>
      <c r="F2" s="610"/>
    </row>
    <row r="4" spans="1:6" ht="27">
      <c r="D4" s="178" t="s">
        <v>0</v>
      </c>
      <c r="E4" s="180" t="s">
        <v>835</v>
      </c>
    </row>
    <row r="5" spans="1:6">
      <c r="D5" s="185" t="s">
        <v>19</v>
      </c>
      <c r="E5" s="296">
        <v>0.99999967525529809</v>
      </c>
    </row>
    <row r="6" spans="1:6">
      <c r="D6" s="185" t="s">
        <v>480</v>
      </c>
      <c r="E6" s="296">
        <v>0.93240093240093236</v>
      </c>
    </row>
    <row r="7" spans="1:6">
      <c r="D7" s="185" t="s">
        <v>619</v>
      </c>
      <c r="E7" s="296">
        <v>0.91649637156230712</v>
      </c>
    </row>
    <row r="8" spans="1:6">
      <c r="D8" s="185" t="s">
        <v>27</v>
      </c>
      <c r="E8" s="296">
        <v>0.87566607460035528</v>
      </c>
    </row>
    <row r="9" spans="1:6">
      <c r="D9" s="185" t="s">
        <v>13</v>
      </c>
      <c r="E9" s="296">
        <v>0.86981988578122715</v>
      </c>
    </row>
    <row r="10" spans="1:6">
      <c r="D10" s="185" t="s">
        <v>10</v>
      </c>
      <c r="E10" s="296">
        <v>0.85987840838763696</v>
      </c>
    </row>
    <row r="11" spans="1:6">
      <c r="D11" s="185" t="s">
        <v>14</v>
      </c>
      <c r="E11" s="296">
        <v>0.85774640159482052</v>
      </c>
    </row>
    <row r="12" spans="1:6">
      <c r="D12" s="185" t="s">
        <v>16</v>
      </c>
      <c r="E12" s="296">
        <v>0.84761120263591427</v>
      </c>
    </row>
    <row r="13" spans="1:6">
      <c r="D13" s="185" t="s">
        <v>18</v>
      </c>
      <c r="E13" s="296">
        <v>0.82524271844660191</v>
      </c>
    </row>
    <row r="14" spans="1:6">
      <c r="D14" s="185" t="s">
        <v>23</v>
      </c>
      <c r="E14" s="296">
        <v>0.82251657830444236</v>
      </c>
    </row>
    <row r="15" spans="1:6">
      <c r="D15" s="185" t="s">
        <v>26</v>
      </c>
      <c r="E15" s="296">
        <v>0.81335952848722981</v>
      </c>
    </row>
    <row r="16" spans="1:6">
      <c r="D16" s="185" t="s">
        <v>12</v>
      </c>
      <c r="E16" s="296">
        <v>0.80179398760286869</v>
      </c>
    </row>
    <row r="17" spans="2:6">
      <c r="D17" s="185" t="s">
        <v>25</v>
      </c>
      <c r="E17" s="296">
        <v>0.79828326180257514</v>
      </c>
    </row>
    <row r="18" spans="2:6">
      <c r="D18" s="185" t="s">
        <v>11</v>
      </c>
      <c r="E18" s="296">
        <v>0.75582806810046999</v>
      </c>
    </row>
    <row r="19" spans="2:6">
      <c r="D19" s="185" t="s">
        <v>15</v>
      </c>
      <c r="E19" s="296">
        <v>0.75473309608540928</v>
      </c>
    </row>
    <row r="20" spans="2:6">
      <c r="D20" s="185" t="s">
        <v>21</v>
      </c>
      <c r="E20" s="296">
        <v>0.75196793185094679</v>
      </c>
    </row>
    <row r="21" spans="2:6">
      <c r="D21" s="185" t="s">
        <v>24</v>
      </c>
      <c r="E21" s="296">
        <v>0.72514183338309945</v>
      </c>
    </row>
    <row r="22" spans="2:6" ht="14.25">
      <c r="B22" s="193" t="s">
        <v>401</v>
      </c>
      <c r="D22" s="185" t="s">
        <v>28</v>
      </c>
      <c r="E22" s="296">
        <v>0.70810810810810809</v>
      </c>
    </row>
    <row r="23" spans="2:6">
      <c r="D23" s="185" t="s">
        <v>17</v>
      </c>
      <c r="E23" s="296">
        <v>0.62926542801094543</v>
      </c>
    </row>
    <row r="24" spans="2:6" ht="14.25" thickBot="1">
      <c r="D24" s="186" t="s">
        <v>20</v>
      </c>
      <c r="E24" s="297">
        <v>0.58571428571428574</v>
      </c>
    </row>
    <row r="26" spans="2:6" ht="12.6" customHeight="1">
      <c r="D26" s="294" t="s">
        <v>401</v>
      </c>
      <c r="E26" s="294"/>
      <c r="F26" s="294"/>
    </row>
    <row r="27" spans="2:6" ht="12.6" customHeight="1">
      <c r="D27" s="294"/>
      <c r="E27" s="294"/>
      <c r="F27" s="294"/>
    </row>
    <row r="28" spans="2:6" ht="14.25">
      <c r="D28" s="294"/>
      <c r="E28" s="294"/>
      <c r="F28" s="294"/>
    </row>
  </sheetData>
  <mergeCells count="1">
    <mergeCell ref="D2:F2"/>
  </mergeCells>
  <hyperlinks>
    <hyperlink ref="A1" location="GRÁFICOS!A1" display="GRÁFICOS" xr:uid="{83F0629A-076F-4A42-80AC-420E3C72F4D8}"/>
  </hyperlinks>
  <pageMargins left="0.7" right="0.7" top="0.75" bottom="0.75" header="0.3" footer="0.3"/>
  <pageSetup paperSize="9" orientation="portrait" verticalDpi="0"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EFECF-8B62-4BD2-94EF-D264E90AA614}">
  <sheetPr codeName="Hoja116"/>
  <dimension ref="A1:G58"/>
  <sheetViews>
    <sheetView zoomScaleNormal="100" workbookViewId="0"/>
  </sheetViews>
  <sheetFormatPr baseColWidth="10" defaultColWidth="11.42578125" defaultRowHeight="13.5"/>
  <cols>
    <col min="1" max="1" width="11.42578125" style="124"/>
    <col min="2" max="2" width="91" style="155" customWidth="1"/>
    <col min="3" max="3" width="11.42578125" style="155"/>
    <col min="4" max="4" width="19.42578125" style="124" customWidth="1"/>
    <col min="5" max="16384" width="11.42578125" style="124"/>
  </cols>
  <sheetData>
    <row r="1" spans="1:6">
      <c r="A1" s="80" t="s">
        <v>891</v>
      </c>
      <c r="B1" s="80"/>
      <c r="C1" s="80"/>
    </row>
    <row r="2" spans="1:6" ht="24.95" customHeight="1">
      <c r="B2" s="149" t="s">
        <v>1169</v>
      </c>
      <c r="C2" s="53"/>
      <c r="D2" s="575" t="s">
        <v>1169</v>
      </c>
      <c r="E2" s="575"/>
      <c r="F2" s="575"/>
    </row>
    <row r="4" spans="1:6">
      <c r="D4" s="104" t="s">
        <v>836</v>
      </c>
      <c r="E4" s="104" t="s">
        <v>834</v>
      </c>
      <c r="F4" s="104" t="s">
        <v>833</v>
      </c>
    </row>
    <row r="5" spans="1:6">
      <c r="D5" s="299">
        <v>1969</v>
      </c>
      <c r="E5" s="301">
        <v>1</v>
      </c>
      <c r="F5" s="301">
        <v>1</v>
      </c>
    </row>
    <row r="6" spans="1:6">
      <c r="D6" s="299">
        <v>1970</v>
      </c>
      <c r="E6" s="301">
        <v>1.1531315818200794</v>
      </c>
      <c r="F6" s="301">
        <v>1.0797975611993582</v>
      </c>
    </row>
    <row r="7" spans="1:6">
      <c r="D7" s="299">
        <v>1971</v>
      </c>
      <c r="E7" s="301">
        <v>1.267646032038928</v>
      </c>
      <c r="F7" s="301">
        <v>1.1418142122500725</v>
      </c>
    </row>
    <row r="8" spans="1:6">
      <c r="D8" s="299">
        <v>1972</v>
      </c>
      <c r="E8" s="301">
        <v>1.4363616876891148</v>
      </c>
      <c r="F8" s="301">
        <v>1.2395438037857198</v>
      </c>
    </row>
    <row r="9" spans="1:6">
      <c r="D9" s="299">
        <v>1973</v>
      </c>
      <c r="E9" s="301">
        <v>1.665179017629228</v>
      </c>
      <c r="F9" s="301">
        <v>1.3932897768264561</v>
      </c>
    </row>
    <row r="10" spans="1:6">
      <c r="D10" s="299">
        <v>1974</v>
      </c>
      <c r="E10" s="301">
        <v>1.6964674937593915</v>
      </c>
      <c r="F10" s="301">
        <v>1.3970562751356437</v>
      </c>
    </row>
    <row r="11" spans="1:6">
      <c r="D11" s="299">
        <v>1975</v>
      </c>
      <c r="E11" s="301">
        <v>1.8568815838732229</v>
      </c>
      <c r="F11" s="301">
        <v>1.4611229760237003</v>
      </c>
    </row>
    <row r="12" spans="1:6">
      <c r="D12" s="299">
        <v>1976</v>
      </c>
      <c r="E12" s="301">
        <v>1.9808863643883319</v>
      </c>
      <c r="F12" s="301">
        <v>1.7122297040120129</v>
      </c>
    </row>
    <row r="13" spans="1:6">
      <c r="D13" s="299">
        <v>1977</v>
      </c>
      <c r="E13" s="301">
        <v>2.0692549945378351</v>
      </c>
      <c r="F13" s="301">
        <v>1.91572204294878</v>
      </c>
    </row>
    <row r="14" spans="1:6">
      <c r="D14" s="299">
        <v>1978</v>
      </c>
      <c r="E14" s="301">
        <v>2.230772647399426</v>
      </c>
      <c r="F14" s="301">
        <v>2.0349301902025432</v>
      </c>
    </row>
    <row r="15" spans="1:6">
      <c r="D15" s="299">
        <v>1979</v>
      </c>
      <c r="E15" s="301">
        <v>2.3449914371915712</v>
      </c>
      <c r="F15" s="301">
        <v>2.2064211342542737</v>
      </c>
    </row>
    <row r="16" spans="1:6">
      <c r="D16" s="299">
        <v>1980</v>
      </c>
      <c r="E16" s="301">
        <v>2.3082051415355189</v>
      </c>
      <c r="F16" s="301">
        <v>2.1521053559377141</v>
      </c>
    </row>
    <row r="17" spans="2:6">
      <c r="D17" s="299">
        <v>1981</v>
      </c>
      <c r="E17" s="301">
        <v>2.2954330278420434</v>
      </c>
      <c r="F17" s="301">
        <v>2.0222026629675827</v>
      </c>
    </row>
    <row r="18" spans="2:6">
      <c r="D18" s="299">
        <v>1982</v>
      </c>
      <c r="E18" s="301">
        <v>2.3585221141254453</v>
      </c>
      <c r="F18" s="301">
        <v>2.0733651479634365</v>
      </c>
    </row>
    <row r="19" spans="2:6">
      <c r="D19" s="299">
        <v>1983</v>
      </c>
      <c r="E19" s="301">
        <v>2.3385555876615745</v>
      </c>
      <c r="F19" s="301">
        <v>2.1054196070599063</v>
      </c>
    </row>
    <row r="20" spans="2:6" ht="14.25">
      <c r="B20" s="271" t="s">
        <v>1170</v>
      </c>
      <c r="D20" s="299">
        <v>1984</v>
      </c>
      <c r="E20" s="301">
        <v>2.3614531482433927</v>
      </c>
      <c r="F20" s="301">
        <v>2.1562304928996809</v>
      </c>
    </row>
    <row r="21" spans="2:6">
      <c r="D21" s="299">
        <v>1985</v>
      </c>
      <c r="E21" s="301">
        <v>2.4027432699576554</v>
      </c>
      <c r="F21" s="301">
        <v>2.2282421014549127</v>
      </c>
    </row>
    <row r="22" spans="2:6">
      <c r="D22" s="299">
        <v>1986</v>
      </c>
      <c r="E22" s="301">
        <v>2.5919992225010819</v>
      </c>
      <c r="F22" s="301">
        <v>2.3165164866466976</v>
      </c>
    </row>
    <row r="23" spans="2:6">
      <c r="D23" s="299">
        <v>1987</v>
      </c>
      <c r="E23" s="301">
        <v>2.7641661544873091</v>
      </c>
      <c r="F23" s="301">
        <v>2.4151442758622874</v>
      </c>
    </row>
    <row r="24" spans="2:6">
      <c r="D24" s="299">
        <v>1988</v>
      </c>
      <c r="E24" s="301">
        <v>2.9674722547866619</v>
      </c>
      <c r="F24" s="301">
        <v>2.5924091689404025</v>
      </c>
    </row>
    <row r="25" spans="2:6">
      <c r="D25" s="299">
        <v>1989</v>
      </c>
      <c r="E25" s="301">
        <v>3.1606266978053896</v>
      </c>
      <c r="F25" s="301">
        <v>2.723295364753727</v>
      </c>
    </row>
    <row r="26" spans="2:6">
      <c r="D26" s="299">
        <v>1990</v>
      </c>
      <c r="E26" s="301">
        <v>3.2710912800002649</v>
      </c>
      <c r="F26" s="301">
        <v>2.8405492361171092</v>
      </c>
    </row>
    <row r="27" spans="2:6">
      <c r="D27" s="299">
        <v>1991</v>
      </c>
      <c r="E27" s="301">
        <v>3.3160566909955809</v>
      </c>
      <c r="F27" s="301">
        <v>2.8126658495165362</v>
      </c>
    </row>
    <row r="28" spans="2:6">
      <c r="D28" s="299">
        <v>1992</v>
      </c>
      <c r="E28" s="301">
        <v>3.5462488473522318</v>
      </c>
      <c r="F28" s="301">
        <v>2.7466181995522718</v>
      </c>
    </row>
    <row r="29" spans="2:6">
      <c r="D29" s="299">
        <v>1993</v>
      </c>
      <c r="E29" s="301">
        <v>3.5204218249345405</v>
      </c>
      <c r="F29" s="301">
        <v>3.0412011945438011</v>
      </c>
    </row>
    <row r="30" spans="2:6">
      <c r="D30" s="299">
        <v>1994</v>
      </c>
      <c r="E30" s="301">
        <v>3.6006842638325964</v>
      </c>
      <c r="F30" s="301">
        <v>3.1629007943496767</v>
      </c>
    </row>
    <row r="31" spans="2:6">
      <c r="D31" s="299">
        <v>1995</v>
      </c>
      <c r="E31" s="301">
        <v>3.6435968549266069</v>
      </c>
      <c r="F31" s="301">
        <v>3.5149274733645544</v>
      </c>
    </row>
    <row r="32" spans="2:6">
      <c r="D32" s="299">
        <v>1996</v>
      </c>
      <c r="E32" s="301">
        <v>3.5897936181954542</v>
      </c>
      <c r="F32" s="301">
        <v>3.6493427795959743</v>
      </c>
    </row>
    <row r="33" spans="4:6">
      <c r="D33" s="299">
        <v>1997</v>
      </c>
      <c r="E33" s="301">
        <v>3.543916405381641</v>
      </c>
      <c r="F33" s="301">
        <v>3.7695911424580872</v>
      </c>
    </row>
    <row r="34" spans="4:6">
      <c r="D34" s="299">
        <v>1998</v>
      </c>
      <c r="E34" s="301">
        <v>3.5557393630194625</v>
      </c>
      <c r="F34" s="301">
        <v>4.1660766891828738</v>
      </c>
    </row>
    <row r="35" spans="4:6">
      <c r="D35" s="299">
        <v>1999</v>
      </c>
      <c r="E35" s="301">
        <v>3.5210666311176739</v>
      </c>
      <c r="F35" s="301">
        <v>4.6396457109714619</v>
      </c>
    </row>
    <row r="36" spans="4:6">
      <c r="D36" s="299">
        <v>2000</v>
      </c>
      <c r="E36" s="301">
        <v>3.3608091984961184</v>
      </c>
      <c r="F36" s="301">
        <v>4.7968967153739399</v>
      </c>
    </row>
    <row r="37" spans="4:6">
      <c r="D37" s="299">
        <v>2001</v>
      </c>
      <c r="E37" s="301">
        <v>3.3401170446773527</v>
      </c>
      <c r="F37" s="301">
        <v>5.1366683859243416</v>
      </c>
    </row>
    <row r="38" spans="4:6">
      <c r="D38" s="299">
        <v>2002</v>
      </c>
      <c r="E38" s="301">
        <v>3.2399673602529702</v>
      </c>
      <c r="F38" s="301">
        <v>5.2938018008520675</v>
      </c>
    </row>
    <row r="39" spans="4:6">
      <c r="D39" s="299">
        <v>2003</v>
      </c>
      <c r="E39" s="301">
        <v>3.1980607332714852</v>
      </c>
      <c r="F39" s="301">
        <v>5.7115762975534317</v>
      </c>
    </row>
    <row r="40" spans="4:6">
      <c r="D40" s="299">
        <v>2004</v>
      </c>
      <c r="E40" s="301">
        <v>3.067757330658559</v>
      </c>
      <c r="F40" s="301">
        <v>6.0792328250891901</v>
      </c>
    </row>
    <row r="41" spans="4:6">
      <c r="D41" s="299">
        <v>2005</v>
      </c>
      <c r="E41" s="301">
        <v>2.8882707254392188</v>
      </c>
      <c r="F41" s="301">
        <v>6.3141218033613127</v>
      </c>
    </row>
    <row r="42" spans="4:6">
      <c r="D42" s="299">
        <v>2006</v>
      </c>
      <c r="E42" s="301">
        <v>2.7575224460077274</v>
      </c>
      <c r="F42" s="301">
        <v>6.4931740071198263</v>
      </c>
    </row>
    <row r="43" spans="4:6">
      <c r="D43" s="299">
        <v>2007</v>
      </c>
      <c r="E43" s="301">
        <v>2.6610448071021344</v>
      </c>
      <c r="F43" s="301">
        <v>6.7811651138553479</v>
      </c>
    </row>
    <row r="44" spans="4:6">
      <c r="D44" s="299">
        <v>2008</v>
      </c>
      <c r="E44" s="301">
        <v>2.5015772955505788</v>
      </c>
      <c r="F44" s="301">
        <v>6.513531379507735</v>
      </c>
    </row>
    <row r="45" spans="4:6">
      <c r="D45" s="299">
        <v>2009</v>
      </c>
      <c r="E45" s="301">
        <v>2.3891354476146929</v>
      </c>
      <c r="F45" s="301">
        <v>6.1393475908136903</v>
      </c>
    </row>
    <row r="46" spans="4:6">
      <c r="D46" s="299">
        <v>2010</v>
      </c>
      <c r="E46" s="301">
        <v>2.255540080275686</v>
      </c>
      <c r="F46" s="301">
        <v>6.1159285759588755</v>
      </c>
    </row>
    <row r="47" spans="4:6">
      <c r="D47" s="299">
        <v>2011</v>
      </c>
      <c r="E47" s="301">
        <v>2.1056787826970322</v>
      </c>
      <c r="F47" s="301">
        <v>5.7278150124070306</v>
      </c>
    </row>
    <row r="48" spans="4:6">
      <c r="D48" s="299">
        <v>2012</v>
      </c>
      <c r="E48" s="301">
        <v>1.9560471350283277</v>
      </c>
      <c r="F48" s="301">
        <v>5.3692923567306785</v>
      </c>
    </row>
    <row r="49" spans="4:7">
      <c r="D49" s="299">
        <v>2013</v>
      </c>
      <c r="E49" s="301">
        <v>1.8499591716798818</v>
      </c>
      <c r="F49" s="301">
        <v>5.1974250758753664</v>
      </c>
    </row>
    <row r="50" spans="4:7">
      <c r="D50" s="299">
        <v>2014</v>
      </c>
      <c r="E50" s="301">
        <v>1.8337243848558813</v>
      </c>
      <c r="F50" s="301">
        <v>5.2247242569298855</v>
      </c>
    </row>
    <row r="51" spans="4:7">
      <c r="D51" s="299">
        <v>2015</v>
      </c>
      <c r="E51" s="301">
        <v>1.8479904651755186</v>
      </c>
      <c r="F51" s="301">
        <v>5.4839014101282828</v>
      </c>
    </row>
    <row r="52" spans="4:7">
      <c r="D52" s="299">
        <v>2016</v>
      </c>
      <c r="E52" s="301">
        <v>1.8907460955208268</v>
      </c>
      <c r="F52" s="301">
        <v>5.5836778433404604</v>
      </c>
    </row>
    <row r="53" spans="4:7">
      <c r="D53" s="299">
        <v>2017</v>
      </c>
      <c r="E53" s="301">
        <v>1.9305152399824981</v>
      </c>
      <c r="F53" s="301">
        <v>5.6764668120988899</v>
      </c>
    </row>
    <row r="54" spans="4:7">
      <c r="D54" s="299">
        <v>2018</v>
      </c>
      <c r="E54" s="301">
        <v>2.0233880921010821</v>
      </c>
      <c r="F54" s="301">
        <v>5.8053677417717342</v>
      </c>
    </row>
    <row r="55" spans="4:7" ht="14.25" thickBot="1">
      <c r="D55" s="300">
        <v>2019</v>
      </c>
      <c r="E55" s="302">
        <v>2.1378018729324393</v>
      </c>
      <c r="F55" s="302">
        <v>5.8096208831836851</v>
      </c>
    </row>
    <row r="57" spans="4:7">
      <c r="D57" s="617" t="s">
        <v>1170</v>
      </c>
      <c r="E57" s="617"/>
      <c r="F57" s="617"/>
      <c r="G57" s="617"/>
    </row>
    <row r="58" spans="4:7">
      <c r="D58" s="617"/>
      <c r="E58" s="617"/>
      <c r="F58" s="617"/>
      <c r="G58" s="617"/>
    </row>
  </sheetData>
  <mergeCells count="2">
    <mergeCell ref="D2:F2"/>
    <mergeCell ref="D57:G58"/>
  </mergeCells>
  <hyperlinks>
    <hyperlink ref="A1" location="GRÁFICOS!A1" display="GRÁFICOS" xr:uid="{152CD5F7-41C5-47C9-9BE9-02B25C75148F}"/>
  </hyperlinks>
  <pageMargins left="0.7" right="0.7" top="0.75" bottom="0.75" header="0.3" footer="0.3"/>
  <drawing r:id="rId1"/>
  <tableParts count="1">
    <tablePart r:id="rId2"/>
  </tablePart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8581B-882B-4823-908B-E8272AF9D94F}">
  <sheetPr codeName="Hoja105"/>
  <dimension ref="A1:X101"/>
  <sheetViews>
    <sheetView zoomScale="90" zoomScaleNormal="90" workbookViewId="0"/>
  </sheetViews>
  <sheetFormatPr baseColWidth="10" defaultColWidth="11.42578125" defaultRowHeight="14.25"/>
  <cols>
    <col min="1" max="1" width="11.42578125" style="70"/>
    <col min="2" max="2" width="107.42578125" style="70" customWidth="1"/>
    <col min="3" max="3" width="11.42578125" style="70"/>
    <col min="4" max="4" width="11" style="70" customWidth="1"/>
    <col min="5" max="5" width="23.140625" style="70" customWidth="1"/>
    <col min="6" max="6" width="18.7109375" style="70" customWidth="1"/>
    <col min="7" max="7" width="19.85546875" style="70" customWidth="1"/>
    <col min="8" max="8" width="14" style="70" customWidth="1"/>
    <col min="9" max="11" width="20.28515625" style="70" customWidth="1"/>
    <col min="12" max="16384" width="11.42578125" style="70"/>
  </cols>
  <sheetData>
    <row r="1" spans="1:24" s="69" customFormat="1" ht="16.5">
      <c r="A1" s="80" t="s">
        <v>891</v>
      </c>
      <c r="B1" s="78"/>
      <c r="C1" s="78"/>
      <c r="H1" s="71"/>
      <c r="J1" s="78"/>
      <c r="X1" s="70"/>
    </row>
    <row r="2" spans="1:24" ht="27.75">
      <c r="B2" s="149" t="s">
        <v>1174</v>
      </c>
      <c r="D2" s="606" t="s">
        <v>1224</v>
      </c>
      <c r="E2" s="607"/>
      <c r="F2" s="607"/>
      <c r="G2" s="607"/>
      <c r="H2" s="73"/>
      <c r="I2" s="72"/>
    </row>
    <row r="3" spans="1:24">
      <c r="H3" s="73"/>
      <c r="I3" s="72"/>
    </row>
    <row r="4" spans="1:24" ht="67.5">
      <c r="D4" s="55"/>
      <c r="E4" s="95" t="s">
        <v>1171</v>
      </c>
      <c r="F4" s="95" t="s">
        <v>1173</v>
      </c>
      <c r="G4" s="95" t="s">
        <v>1172</v>
      </c>
      <c r="H4" s="73"/>
      <c r="I4" s="72"/>
    </row>
    <row r="5" spans="1:24" ht="27">
      <c r="D5" s="97" t="s">
        <v>52</v>
      </c>
      <c r="E5" s="56"/>
      <c r="F5" s="99"/>
      <c r="G5" s="99"/>
      <c r="H5" s="73"/>
      <c r="I5" s="72"/>
    </row>
    <row r="6" spans="1:24" ht="27">
      <c r="D6" s="97" t="s">
        <v>792</v>
      </c>
      <c r="E6" s="56">
        <v>0.26720475041255265</v>
      </c>
      <c r="F6" s="99">
        <v>35.76</v>
      </c>
      <c r="G6" s="99">
        <v>-0.80098999999999998</v>
      </c>
      <c r="H6" s="73"/>
      <c r="I6" s="72"/>
    </row>
    <row r="7" spans="1:24" ht="27">
      <c r="D7" s="97" t="s">
        <v>753</v>
      </c>
      <c r="E7" s="56">
        <v>0.22934067563147881</v>
      </c>
      <c r="F7" s="99">
        <v>41.36</v>
      </c>
      <c r="G7" s="99">
        <v>-0.28021000000000001</v>
      </c>
      <c r="H7" s="73"/>
      <c r="I7" s="72"/>
    </row>
    <row r="8" spans="1:24" ht="27">
      <c r="D8" s="97" t="s">
        <v>754</v>
      </c>
      <c r="E8" s="56">
        <v>0.29259417007435862</v>
      </c>
      <c r="F8" s="99">
        <v>57.87</v>
      </c>
      <c r="G8" s="99">
        <v>-0.27027000000000001</v>
      </c>
      <c r="H8" s="73"/>
      <c r="I8" s="72"/>
    </row>
    <row r="9" spans="1:24" ht="27">
      <c r="D9" s="97" t="s">
        <v>793</v>
      </c>
      <c r="E9" s="56">
        <v>0.37532150726214747</v>
      </c>
      <c r="F9" s="99">
        <v>87.99</v>
      </c>
      <c r="G9" s="99">
        <v>-0.28271000000000002</v>
      </c>
      <c r="H9" s="73"/>
      <c r="I9" s="72"/>
    </row>
    <row r="10" spans="1:24" ht="27">
      <c r="D10" s="97" t="s">
        <v>755</v>
      </c>
      <c r="E10" s="56">
        <v>0.38672313993160468</v>
      </c>
      <c r="F10" s="99">
        <v>99.07</v>
      </c>
      <c r="G10" s="99">
        <v>-0.25286999999999998</v>
      </c>
      <c r="H10" s="73"/>
      <c r="I10" s="72"/>
    </row>
    <row r="11" spans="1:24" ht="27">
      <c r="D11" s="97" t="s">
        <v>756</v>
      </c>
      <c r="E11" s="56">
        <v>0.43915034812278303</v>
      </c>
      <c r="F11" s="99">
        <v>125.06</v>
      </c>
      <c r="G11" s="99">
        <v>-0.24213999999999999</v>
      </c>
      <c r="H11" s="73"/>
      <c r="I11" s="72"/>
    </row>
    <row r="12" spans="1:24" ht="27">
      <c r="D12" s="97" t="s">
        <v>757</v>
      </c>
      <c r="E12" s="56">
        <v>0.45829766429226931</v>
      </c>
      <c r="F12" s="99">
        <v>136.81</v>
      </c>
      <c r="G12" s="99">
        <v>-0.21082999999999999</v>
      </c>
      <c r="H12" s="73"/>
      <c r="I12" s="72"/>
    </row>
    <row r="13" spans="1:24" ht="27">
      <c r="D13" s="97" t="s">
        <v>758</v>
      </c>
      <c r="E13" s="56">
        <v>0.46970058866882602</v>
      </c>
      <c r="F13" s="99">
        <v>163.4</v>
      </c>
      <c r="G13" s="99">
        <v>-0.18615000000000001</v>
      </c>
      <c r="H13" s="73"/>
      <c r="I13" s="72"/>
    </row>
    <row r="14" spans="1:24" ht="27">
      <c r="D14" s="97" t="s">
        <v>759</v>
      </c>
      <c r="E14" s="56">
        <v>0.5199431663065931</v>
      </c>
      <c r="F14" s="99">
        <v>190.26</v>
      </c>
      <c r="G14" s="99">
        <v>-0.1651</v>
      </c>
      <c r="H14" s="73"/>
      <c r="I14" s="72"/>
    </row>
    <row r="15" spans="1:24" ht="27.75" thickBot="1">
      <c r="D15" s="98" t="s">
        <v>760</v>
      </c>
      <c r="E15" s="110">
        <v>0.51844639645623591</v>
      </c>
      <c r="F15" s="100">
        <v>224.23</v>
      </c>
      <c r="G15" s="100">
        <v>-8.9849999999999999E-2</v>
      </c>
      <c r="H15" s="73"/>
      <c r="I15" s="72"/>
    </row>
    <row r="16" spans="1:24">
      <c r="D16" s="72"/>
      <c r="E16" s="72"/>
      <c r="F16" s="72"/>
      <c r="G16" s="72"/>
      <c r="H16" s="73"/>
      <c r="I16" s="72"/>
    </row>
    <row r="17" spans="2:9">
      <c r="D17" s="609" t="s">
        <v>308</v>
      </c>
      <c r="E17" s="609"/>
      <c r="F17" s="609"/>
      <c r="G17" s="609"/>
      <c r="H17" s="73"/>
      <c r="I17" s="72"/>
    </row>
    <row r="18" spans="2:9" ht="11.65" customHeight="1">
      <c r="D18" s="609"/>
      <c r="E18" s="609"/>
      <c r="F18" s="609"/>
      <c r="G18" s="609"/>
      <c r="H18" s="73"/>
      <c r="I18" s="72"/>
    </row>
    <row r="19" spans="2:9" ht="11.65" customHeight="1">
      <c r="D19" s="609"/>
      <c r="E19" s="609"/>
      <c r="F19" s="609"/>
      <c r="G19" s="609"/>
      <c r="H19" s="73"/>
      <c r="I19" s="72"/>
    </row>
    <row r="20" spans="2:9">
      <c r="D20" s="609" t="s">
        <v>1106</v>
      </c>
      <c r="E20" s="609"/>
      <c r="F20" s="609"/>
      <c r="G20" s="609"/>
      <c r="H20" s="73"/>
      <c r="I20" s="72"/>
    </row>
    <row r="21" spans="2:9" ht="11.65" customHeight="1">
      <c r="D21" s="609"/>
      <c r="E21" s="609"/>
      <c r="F21" s="609"/>
      <c r="G21" s="609"/>
      <c r="H21" s="73"/>
      <c r="I21" s="72"/>
    </row>
    <row r="22" spans="2:9">
      <c r="D22" s="609"/>
      <c r="E22" s="609"/>
      <c r="F22" s="609"/>
      <c r="G22" s="609"/>
      <c r="H22" s="73"/>
      <c r="I22" s="72"/>
    </row>
    <row r="23" spans="2:9">
      <c r="D23" s="72"/>
      <c r="E23" s="72"/>
      <c r="F23" s="72"/>
      <c r="G23" s="72"/>
      <c r="H23" s="73"/>
      <c r="I23" s="72"/>
    </row>
    <row r="24" spans="2:9" ht="28.5">
      <c r="B24" s="152" t="s">
        <v>308</v>
      </c>
      <c r="D24" s="72"/>
      <c r="E24" s="72"/>
      <c r="F24" s="72"/>
      <c r="G24" s="72"/>
      <c r="H24" s="73"/>
      <c r="I24" s="72"/>
    </row>
    <row r="25" spans="2:9" ht="11.65" customHeight="1">
      <c r="B25" s="603" t="s">
        <v>1106</v>
      </c>
      <c r="D25" s="72"/>
      <c r="E25" s="72"/>
      <c r="F25" s="72"/>
      <c r="G25" s="72"/>
      <c r="H25" s="73"/>
      <c r="I25" s="72"/>
    </row>
    <row r="26" spans="2:9" ht="11.65" customHeight="1">
      <c r="B26" s="604"/>
      <c r="D26" s="72"/>
      <c r="E26" s="72"/>
      <c r="F26" s="72"/>
      <c r="G26" s="72"/>
      <c r="H26" s="73"/>
      <c r="I26" s="72"/>
    </row>
    <row r="27" spans="2:9">
      <c r="D27" s="72"/>
      <c r="E27" s="72"/>
      <c r="F27" s="72"/>
      <c r="G27" s="72"/>
      <c r="H27" s="73"/>
      <c r="I27" s="72"/>
    </row>
    <row r="28" spans="2:9">
      <c r="D28" s="72"/>
      <c r="E28" s="72"/>
      <c r="F28" s="72"/>
      <c r="G28" s="72"/>
      <c r="H28" s="73"/>
      <c r="I28" s="72"/>
    </row>
    <row r="29" spans="2:9">
      <c r="D29" s="72"/>
      <c r="E29" s="72"/>
      <c r="F29" s="72"/>
      <c r="G29" s="72"/>
      <c r="H29" s="73"/>
      <c r="I29" s="72"/>
    </row>
    <row r="30" spans="2:9">
      <c r="D30" s="72"/>
      <c r="E30" s="72"/>
      <c r="F30" s="72"/>
      <c r="G30" s="72"/>
      <c r="H30" s="73"/>
      <c r="I30" s="72"/>
    </row>
    <row r="31" spans="2:9">
      <c r="D31" s="72"/>
      <c r="E31" s="72"/>
      <c r="F31" s="72"/>
      <c r="G31" s="72"/>
      <c r="H31" s="73"/>
      <c r="I31" s="72"/>
    </row>
    <row r="32" spans="2:9">
      <c r="D32" s="72"/>
      <c r="E32" s="72"/>
      <c r="F32" s="72"/>
      <c r="G32" s="72"/>
      <c r="H32" s="73"/>
      <c r="I32" s="72"/>
    </row>
    <row r="33" spans="4:12">
      <c r="D33" s="72"/>
      <c r="E33" s="72"/>
      <c r="F33" s="72"/>
      <c r="G33" s="72"/>
      <c r="H33" s="73"/>
      <c r="I33" s="72"/>
    </row>
    <row r="34" spans="4:12">
      <c r="D34" s="72"/>
      <c r="E34" s="72"/>
      <c r="F34" s="72"/>
      <c r="G34" s="72"/>
      <c r="H34" s="73"/>
      <c r="I34" s="72"/>
    </row>
    <row r="35" spans="4:12">
      <c r="D35" s="72"/>
      <c r="E35" s="72"/>
      <c r="F35" s="72"/>
      <c r="G35" s="72"/>
      <c r="H35" s="73"/>
      <c r="I35" s="72"/>
    </row>
    <row r="36" spans="4:12">
      <c r="D36" s="72"/>
      <c r="E36" s="72"/>
      <c r="F36" s="72"/>
      <c r="G36" s="72"/>
      <c r="H36" s="73"/>
      <c r="I36" s="72"/>
    </row>
    <row r="37" spans="4:12">
      <c r="D37" s="72"/>
      <c r="E37" s="72"/>
      <c r="F37" s="72"/>
      <c r="G37" s="72"/>
      <c r="H37" s="73"/>
      <c r="I37" s="72"/>
    </row>
    <row r="38" spans="4:12">
      <c r="D38" s="72"/>
      <c r="E38" s="72"/>
      <c r="F38" s="72"/>
      <c r="G38" s="72"/>
      <c r="H38" s="73"/>
      <c r="I38" s="72"/>
    </row>
    <row r="39" spans="4:12">
      <c r="D39" s="72"/>
      <c r="E39" s="72"/>
      <c r="F39" s="72"/>
      <c r="G39" s="72"/>
      <c r="H39" s="73"/>
      <c r="I39" s="72"/>
    </row>
    <row r="40" spans="4:12">
      <c r="D40" s="72"/>
      <c r="E40" s="72"/>
      <c r="F40" s="72"/>
      <c r="G40" s="72"/>
      <c r="H40" s="73"/>
      <c r="I40" s="72"/>
    </row>
    <row r="41" spans="4:12">
      <c r="D41" s="72"/>
      <c r="E41" s="72"/>
      <c r="F41" s="72"/>
      <c r="G41" s="72"/>
      <c r="H41" s="73"/>
      <c r="I41" s="72"/>
    </row>
    <row r="42" spans="4:12">
      <c r="D42" s="72"/>
      <c r="E42" s="72"/>
      <c r="F42" s="72"/>
      <c r="G42" s="72"/>
      <c r="H42" s="73"/>
      <c r="I42" s="72"/>
      <c r="L42" s="74"/>
    </row>
    <row r="43" spans="4:12">
      <c r="D43" s="72"/>
      <c r="E43" s="72"/>
      <c r="F43" s="72"/>
      <c r="G43" s="72"/>
      <c r="H43" s="73"/>
      <c r="I43" s="72"/>
    </row>
    <row r="44" spans="4:12">
      <c r="D44" s="72"/>
      <c r="E44" s="72"/>
      <c r="F44" s="72"/>
      <c r="G44" s="72"/>
      <c r="H44" s="73"/>
      <c r="I44" s="72"/>
    </row>
    <row r="45" spans="4:12">
      <c r="D45" s="72"/>
      <c r="E45" s="72"/>
      <c r="F45" s="72"/>
      <c r="G45" s="72"/>
      <c r="H45" s="73"/>
      <c r="I45" s="72"/>
    </row>
    <row r="46" spans="4:12">
      <c r="D46" s="72"/>
      <c r="E46" s="72"/>
      <c r="F46" s="72"/>
      <c r="G46" s="72"/>
      <c r="H46" s="73"/>
      <c r="I46" s="72"/>
    </row>
    <row r="47" spans="4:12">
      <c r="D47" s="72"/>
      <c r="E47" s="72"/>
      <c r="F47" s="72"/>
      <c r="G47" s="72"/>
      <c r="H47" s="73"/>
      <c r="I47" s="72"/>
    </row>
    <row r="48" spans="4:12">
      <c r="D48" s="72"/>
      <c r="E48" s="72"/>
      <c r="F48" s="72"/>
      <c r="G48" s="72"/>
      <c r="H48" s="73"/>
      <c r="I48" s="72"/>
    </row>
    <row r="49" spans="4:9">
      <c r="D49" s="72"/>
      <c r="E49" s="72"/>
      <c r="F49" s="72"/>
      <c r="G49" s="72"/>
      <c r="H49" s="73"/>
      <c r="I49" s="72"/>
    </row>
    <row r="50" spans="4:9">
      <c r="D50" s="72"/>
      <c r="E50" s="72"/>
      <c r="F50" s="72"/>
      <c r="G50" s="72"/>
      <c r="H50" s="73"/>
      <c r="I50" s="72"/>
    </row>
    <row r="51" spans="4:9">
      <c r="D51" s="72"/>
      <c r="E51" s="72"/>
      <c r="F51" s="72"/>
      <c r="G51" s="72"/>
      <c r="H51" s="73"/>
      <c r="I51" s="72"/>
    </row>
    <row r="52" spans="4:9">
      <c r="D52" s="72"/>
      <c r="E52" s="72"/>
      <c r="F52" s="72"/>
      <c r="G52" s="72"/>
      <c r="H52" s="73"/>
      <c r="I52" s="72"/>
    </row>
    <row r="53" spans="4:9">
      <c r="D53" s="72"/>
      <c r="E53" s="72"/>
      <c r="F53" s="72"/>
      <c r="G53" s="72"/>
      <c r="H53" s="73"/>
      <c r="I53" s="72"/>
    </row>
    <row r="54" spans="4:9">
      <c r="D54" s="72"/>
      <c r="E54" s="72"/>
      <c r="F54" s="72"/>
      <c r="G54" s="72"/>
      <c r="H54" s="73"/>
      <c r="I54" s="72"/>
    </row>
    <row r="55" spans="4:9">
      <c r="D55" s="72"/>
      <c r="E55" s="72"/>
      <c r="F55" s="72"/>
      <c r="G55" s="72"/>
      <c r="H55" s="73"/>
      <c r="I55" s="72"/>
    </row>
    <row r="56" spans="4:9">
      <c r="D56" s="72"/>
      <c r="E56" s="72"/>
      <c r="F56" s="72"/>
      <c r="G56" s="72"/>
      <c r="H56" s="73"/>
      <c r="I56" s="72"/>
    </row>
    <row r="57" spans="4:9">
      <c r="D57" s="72"/>
      <c r="E57" s="72"/>
      <c r="F57" s="72"/>
      <c r="G57" s="72"/>
      <c r="H57" s="73"/>
      <c r="I57" s="72"/>
    </row>
    <row r="58" spans="4:9">
      <c r="D58" s="72"/>
      <c r="E58" s="72"/>
      <c r="F58" s="72"/>
      <c r="G58" s="72"/>
      <c r="H58" s="73"/>
      <c r="I58" s="72"/>
    </row>
    <row r="59" spans="4:9">
      <c r="D59" s="72"/>
      <c r="E59" s="72"/>
      <c r="F59" s="72"/>
      <c r="G59" s="72"/>
      <c r="H59" s="73"/>
      <c r="I59" s="72"/>
    </row>
    <row r="60" spans="4:9">
      <c r="D60" s="72"/>
      <c r="E60" s="72"/>
      <c r="F60" s="72"/>
      <c r="G60" s="72"/>
      <c r="H60" s="73"/>
      <c r="I60" s="72"/>
    </row>
    <row r="61" spans="4:9">
      <c r="D61" s="72"/>
      <c r="E61" s="72"/>
      <c r="F61" s="72"/>
      <c r="G61" s="72"/>
      <c r="H61" s="73"/>
      <c r="I61" s="72"/>
    </row>
    <row r="62" spans="4:9">
      <c r="D62" s="72"/>
      <c r="E62" s="72"/>
      <c r="F62" s="72"/>
      <c r="G62" s="72"/>
      <c r="H62" s="73"/>
      <c r="I62" s="72"/>
    </row>
    <row r="63" spans="4:9">
      <c r="D63" s="72"/>
      <c r="E63" s="72"/>
      <c r="F63" s="72"/>
      <c r="G63" s="72"/>
      <c r="H63" s="73"/>
      <c r="I63" s="72"/>
    </row>
    <row r="64" spans="4:9">
      <c r="D64" s="72"/>
      <c r="E64" s="72"/>
      <c r="F64" s="72"/>
      <c r="G64" s="72"/>
      <c r="H64" s="73"/>
      <c r="I64" s="72"/>
    </row>
    <row r="65" spans="4:9">
      <c r="D65" s="72"/>
      <c r="E65" s="72"/>
      <c r="F65" s="72"/>
      <c r="G65" s="72"/>
      <c r="H65" s="73"/>
      <c r="I65" s="72"/>
    </row>
    <row r="66" spans="4:9">
      <c r="D66" s="72"/>
      <c r="E66" s="72"/>
      <c r="F66" s="72"/>
      <c r="G66" s="72"/>
      <c r="H66" s="73"/>
      <c r="I66" s="72"/>
    </row>
    <row r="67" spans="4:9">
      <c r="D67" s="72"/>
      <c r="E67" s="72"/>
      <c r="F67" s="72"/>
      <c r="G67" s="72"/>
      <c r="H67" s="73"/>
      <c r="I67" s="72"/>
    </row>
    <row r="68" spans="4:9">
      <c r="D68" s="72"/>
      <c r="E68" s="72"/>
      <c r="F68" s="72"/>
      <c r="G68" s="72"/>
      <c r="H68" s="73"/>
      <c r="I68" s="72"/>
    </row>
    <row r="69" spans="4:9">
      <c r="D69" s="72"/>
      <c r="E69" s="72"/>
      <c r="F69" s="72"/>
      <c r="G69" s="72"/>
      <c r="H69" s="73"/>
      <c r="I69" s="72"/>
    </row>
    <row r="70" spans="4:9">
      <c r="D70" s="72"/>
      <c r="E70" s="72"/>
      <c r="F70" s="72"/>
      <c r="G70" s="72"/>
      <c r="H70" s="73"/>
      <c r="I70" s="72"/>
    </row>
    <row r="71" spans="4:9">
      <c r="D71" s="72"/>
      <c r="E71" s="72"/>
      <c r="F71" s="72"/>
      <c r="G71" s="72"/>
      <c r="H71" s="73"/>
      <c r="I71" s="72"/>
    </row>
    <row r="72" spans="4:9">
      <c r="D72" s="72"/>
      <c r="E72" s="72"/>
      <c r="F72" s="72"/>
      <c r="G72" s="72"/>
      <c r="H72" s="73"/>
      <c r="I72" s="72"/>
    </row>
    <row r="73" spans="4:9">
      <c r="D73" s="72"/>
      <c r="E73" s="72"/>
      <c r="F73" s="72"/>
      <c r="G73" s="72"/>
      <c r="H73" s="73"/>
      <c r="I73" s="72"/>
    </row>
    <row r="74" spans="4:9">
      <c r="D74" s="72"/>
      <c r="E74" s="72"/>
      <c r="F74" s="72"/>
      <c r="G74" s="72"/>
      <c r="H74" s="73"/>
      <c r="I74" s="72"/>
    </row>
    <row r="75" spans="4:9">
      <c r="D75" s="72"/>
      <c r="E75" s="72"/>
      <c r="F75" s="72"/>
      <c r="G75" s="72"/>
      <c r="H75" s="73"/>
      <c r="I75" s="72"/>
    </row>
    <row r="76" spans="4:9">
      <c r="D76" s="72"/>
      <c r="E76" s="72"/>
      <c r="F76" s="72"/>
      <c r="G76" s="72"/>
      <c r="H76" s="73"/>
      <c r="I76" s="72"/>
    </row>
    <row r="77" spans="4:9">
      <c r="D77" s="72"/>
      <c r="E77" s="72"/>
      <c r="F77" s="72"/>
      <c r="G77" s="72"/>
      <c r="H77" s="73"/>
      <c r="I77" s="72"/>
    </row>
    <row r="78" spans="4:9">
      <c r="D78" s="72"/>
      <c r="E78" s="72"/>
      <c r="F78" s="72"/>
      <c r="G78" s="72"/>
      <c r="H78" s="73"/>
      <c r="I78" s="72"/>
    </row>
    <row r="79" spans="4:9">
      <c r="D79" s="72"/>
      <c r="E79" s="72"/>
      <c r="F79" s="72"/>
      <c r="G79" s="72"/>
      <c r="H79" s="73"/>
      <c r="I79" s="72"/>
    </row>
    <row r="80" spans="4:9">
      <c r="D80" s="72"/>
      <c r="E80" s="72"/>
      <c r="F80" s="72"/>
      <c r="G80" s="72"/>
      <c r="H80" s="73"/>
      <c r="I80" s="72"/>
    </row>
    <row r="81" spans="4:9">
      <c r="D81" s="72"/>
      <c r="E81" s="72"/>
      <c r="F81" s="72"/>
      <c r="G81" s="72"/>
      <c r="H81" s="73"/>
      <c r="I81" s="72"/>
    </row>
    <row r="82" spans="4:9">
      <c r="D82" s="72"/>
      <c r="E82" s="72"/>
      <c r="F82" s="72"/>
      <c r="G82" s="72"/>
      <c r="H82" s="73"/>
      <c r="I82" s="72"/>
    </row>
    <row r="83" spans="4:9">
      <c r="D83" s="72"/>
      <c r="E83" s="72"/>
      <c r="F83" s="72"/>
      <c r="G83" s="72"/>
      <c r="H83" s="73"/>
      <c r="I83" s="72"/>
    </row>
    <row r="84" spans="4:9">
      <c r="D84" s="72"/>
      <c r="E84" s="72"/>
      <c r="F84" s="72"/>
      <c r="G84" s="72"/>
      <c r="H84" s="73"/>
      <c r="I84" s="72"/>
    </row>
    <row r="85" spans="4:9">
      <c r="D85" s="72"/>
      <c r="E85" s="72"/>
      <c r="F85" s="72"/>
      <c r="G85" s="72"/>
      <c r="H85" s="73"/>
      <c r="I85" s="72"/>
    </row>
    <row r="86" spans="4:9">
      <c r="D86" s="72"/>
      <c r="E86" s="72"/>
      <c r="F86" s="72"/>
      <c r="G86" s="72"/>
      <c r="H86" s="73"/>
      <c r="I86" s="72"/>
    </row>
    <row r="87" spans="4:9">
      <c r="D87" s="72"/>
      <c r="E87" s="72"/>
      <c r="F87" s="72"/>
      <c r="G87" s="72"/>
      <c r="H87" s="73"/>
      <c r="I87" s="72"/>
    </row>
    <row r="88" spans="4:9">
      <c r="D88" s="72"/>
      <c r="E88" s="72"/>
      <c r="F88" s="72"/>
      <c r="G88" s="72"/>
      <c r="H88" s="73"/>
      <c r="I88" s="72"/>
    </row>
    <row r="89" spans="4:9">
      <c r="D89" s="72"/>
      <c r="E89" s="72"/>
      <c r="F89" s="72"/>
      <c r="G89" s="72"/>
      <c r="H89" s="73"/>
      <c r="I89" s="72"/>
    </row>
    <row r="90" spans="4:9">
      <c r="D90" s="72"/>
      <c r="E90" s="72"/>
      <c r="F90" s="72"/>
      <c r="G90" s="72"/>
      <c r="H90" s="73"/>
      <c r="I90" s="72"/>
    </row>
    <row r="91" spans="4:9">
      <c r="D91" s="72"/>
      <c r="E91" s="72"/>
      <c r="F91" s="72"/>
      <c r="G91" s="72"/>
      <c r="H91" s="73"/>
      <c r="I91" s="72"/>
    </row>
    <row r="92" spans="4:9">
      <c r="D92" s="72"/>
      <c r="E92" s="72"/>
      <c r="F92" s="72"/>
      <c r="G92" s="72"/>
      <c r="H92" s="73"/>
      <c r="I92" s="72"/>
    </row>
    <row r="93" spans="4:9">
      <c r="D93" s="72"/>
      <c r="E93" s="72"/>
      <c r="F93" s="72"/>
      <c r="G93" s="72"/>
      <c r="H93" s="73"/>
      <c r="I93" s="72"/>
    </row>
    <row r="94" spans="4:9">
      <c r="D94" s="72"/>
      <c r="E94" s="72"/>
      <c r="F94" s="72"/>
      <c r="G94" s="72"/>
      <c r="H94" s="73"/>
      <c r="I94" s="72"/>
    </row>
    <row r="95" spans="4:9">
      <c r="D95" s="72"/>
      <c r="E95" s="72"/>
      <c r="F95" s="72"/>
      <c r="G95" s="72"/>
      <c r="H95" s="73"/>
      <c r="I95" s="72"/>
    </row>
    <row r="96" spans="4:9">
      <c r="D96" s="72"/>
      <c r="E96" s="72"/>
      <c r="F96" s="72"/>
      <c r="G96" s="72"/>
      <c r="H96" s="73"/>
      <c r="I96" s="72"/>
    </row>
    <row r="97" spans="4:9">
      <c r="D97" s="72"/>
      <c r="E97" s="72"/>
      <c r="F97" s="72"/>
      <c r="G97" s="72"/>
      <c r="H97" s="73"/>
      <c r="I97" s="72"/>
    </row>
    <row r="98" spans="4:9">
      <c r="D98" s="72"/>
      <c r="E98" s="72"/>
      <c r="F98" s="72"/>
      <c r="G98" s="72"/>
      <c r="H98" s="73"/>
      <c r="I98" s="72"/>
    </row>
    <row r="99" spans="4:9">
      <c r="D99" s="72"/>
      <c r="E99" s="72"/>
      <c r="F99" s="72"/>
      <c r="G99" s="72"/>
    </row>
    <row r="100" spans="4:9">
      <c r="D100" s="72"/>
      <c r="E100" s="72"/>
      <c r="F100" s="72"/>
      <c r="G100" s="72"/>
    </row>
    <row r="101" spans="4:9">
      <c r="D101" s="72"/>
      <c r="E101" s="72"/>
      <c r="F101" s="72"/>
      <c r="G101" s="72"/>
    </row>
  </sheetData>
  <mergeCells count="4">
    <mergeCell ref="D2:G2"/>
    <mergeCell ref="D17:G19"/>
    <mergeCell ref="D20:G22"/>
    <mergeCell ref="B25:B26"/>
  </mergeCells>
  <hyperlinks>
    <hyperlink ref="A1" location="GRÁFICOS!A1" display="GRÁFICOS" xr:uid="{44DFF118-AECD-4CAC-B5B8-8A01A15FF95E}"/>
  </hyperlinks>
  <pageMargins left="0.7" right="0.7" top="0.75" bottom="0.75" header="0.3" footer="0.3"/>
  <pageSetup paperSize="9" orientation="portrait" verticalDpi="0"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F460E-DE74-48EF-B2D1-93AAD6178B9E}">
  <sheetPr codeName="Hoja106"/>
  <dimension ref="A1:H18"/>
  <sheetViews>
    <sheetView zoomScaleNormal="100" workbookViewId="0"/>
  </sheetViews>
  <sheetFormatPr baseColWidth="10" defaultColWidth="11" defaultRowHeight="13.5"/>
  <cols>
    <col min="1" max="1" width="11" style="53"/>
    <col min="2" max="2" width="75.140625" style="53" customWidth="1"/>
    <col min="3" max="3" width="14.140625" style="53" customWidth="1"/>
    <col min="4" max="4" width="11" style="53"/>
    <col min="5" max="8" width="15" style="53" customWidth="1"/>
    <col min="9" max="16384" width="11" style="53"/>
  </cols>
  <sheetData>
    <row r="1" spans="1:8">
      <c r="A1" s="80" t="s">
        <v>891</v>
      </c>
      <c r="B1" s="80"/>
      <c r="C1" s="80"/>
    </row>
    <row r="2" spans="1:8" ht="27">
      <c r="B2" s="216" t="s">
        <v>1175</v>
      </c>
      <c r="C2" s="140"/>
      <c r="D2" s="610" t="s">
        <v>1176</v>
      </c>
      <c r="E2" s="610"/>
      <c r="F2" s="610"/>
      <c r="G2" s="610"/>
      <c r="H2" s="610"/>
    </row>
    <row r="4" spans="1:8">
      <c r="E4" s="621" t="s">
        <v>56</v>
      </c>
      <c r="F4" s="621" t="s">
        <v>57</v>
      </c>
      <c r="G4" s="621" t="s">
        <v>58</v>
      </c>
      <c r="H4" s="621" t="s">
        <v>42</v>
      </c>
    </row>
    <row r="5" spans="1:8" ht="40.5">
      <c r="D5" s="248" t="s">
        <v>59</v>
      </c>
      <c r="E5" s="619"/>
      <c r="F5" s="619"/>
      <c r="G5" s="619"/>
      <c r="H5" s="619"/>
    </row>
    <row r="6" spans="1:8" ht="27">
      <c r="D6" s="249" t="s">
        <v>60</v>
      </c>
      <c r="E6" s="303">
        <v>2.3356100000000001E-3</v>
      </c>
      <c r="F6" s="303">
        <v>0.55651835000000005</v>
      </c>
      <c r="G6" s="303">
        <v>0</v>
      </c>
      <c r="H6" s="303">
        <v>8.2758520000000002E-2</v>
      </c>
    </row>
    <row r="7" spans="1:8" ht="27">
      <c r="D7" s="249" t="s">
        <v>61</v>
      </c>
      <c r="E7" s="303">
        <v>2.881297E-2</v>
      </c>
      <c r="F7" s="303">
        <v>1.29770173</v>
      </c>
      <c r="G7" s="303">
        <v>0</v>
      </c>
      <c r="H7" s="303">
        <v>6.8206870000000003E-2</v>
      </c>
    </row>
    <row r="8" spans="1:8" ht="27">
      <c r="D8" s="249" t="s">
        <v>62</v>
      </c>
      <c r="E8" s="303">
        <v>9.3333099999999992E-3</v>
      </c>
      <c r="F8" s="303">
        <v>2.43196192</v>
      </c>
      <c r="G8" s="303">
        <v>0</v>
      </c>
      <c r="H8" s="303">
        <v>6.8761760000000005E-2</v>
      </c>
    </row>
    <row r="9" spans="1:8" ht="27">
      <c r="D9" s="249" t="s">
        <v>63</v>
      </c>
      <c r="E9" s="303">
        <v>5.1269040000000002E-2</v>
      </c>
      <c r="F9" s="303">
        <v>4.3754299999999997</v>
      </c>
      <c r="G9" s="303">
        <v>0</v>
      </c>
      <c r="H9" s="303">
        <v>0.17008398</v>
      </c>
    </row>
    <row r="10" spans="1:8" ht="27">
      <c r="D10" s="249" t="s">
        <v>69</v>
      </c>
      <c r="E10" s="303">
        <v>0.10482149</v>
      </c>
      <c r="F10" s="303">
        <v>7.0115960499999996</v>
      </c>
      <c r="G10" s="303">
        <v>0</v>
      </c>
      <c r="H10" s="303">
        <v>0.17151817999999999</v>
      </c>
    </row>
    <row r="11" spans="1:8" ht="27">
      <c r="D11" s="249" t="s">
        <v>68</v>
      </c>
      <c r="E11" s="303">
        <v>8.5197750000000003E-2</v>
      </c>
      <c r="F11" s="303">
        <v>8.5371124100000007</v>
      </c>
      <c r="G11" s="303">
        <v>0</v>
      </c>
      <c r="H11" s="303">
        <v>0.31087348999999997</v>
      </c>
    </row>
    <row r="12" spans="1:8" ht="27">
      <c r="D12" s="249" t="s">
        <v>67</v>
      </c>
      <c r="E12" s="303">
        <v>0.19501373</v>
      </c>
      <c r="F12" s="303">
        <v>9.9484015499999998</v>
      </c>
      <c r="G12" s="303">
        <v>2.5472809999999999E-2</v>
      </c>
      <c r="H12" s="303">
        <v>0.59481947999999996</v>
      </c>
    </row>
    <row r="13" spans="1:8" ht="27.75">
      <c r="B13" s="150" t="s">
        <v>410</v>
      </c>
      <c r="D13" s="249" t="s">
        <v>66</v>
      </c>
      <c r="E13" s="303">
        <v>0.52048934999999996</v>
      </c>
      <c r="F13" s="303">
        <v>12.745889439999999</v>
      </c>
      <c r="G13" s="303">
        <v>0.81138622000000005</v>
      </c>
      <c r="H13" s="303">
        <v>0.84679157999999999</v>
      </c>
    </row>
    <row r="14" spans="1:8" ht="27">
      <c r="D14" s="249" t="s">
        <v>65</v>
      </c>
      <c r="E14" s="303">
        <v>1.5843608</v>
      </c>
      <c r="F14" s="303">
        <v>15.75743514</v>
      </c>
      <c r="G14" s="303">
        <v>1.23399193</v>
      </c>
      <c r="H14" s="303">
        <v>1.9956449300000001</v>
      </c>
    </row>
    <row r="15" spans="1:8" ht="27.75" thickBot="1">
      <c r="D15" s="250" t="s">
        <v>64</v>
      </c>
      <c r="E15" s="278">
        <v>241.01566679999999</v>
      </c>
      <c r="F15" s="278">
        <v>67.326716070000003</v>
      </c>
      <c r="G15" s="278">
        <v>106.6426699</v>
      </c>
      <c r="H15" s="278">
        <v>101.6163507</v>
      </c>
    </row>
    <row r="17" spans="4:8" ht="12.6" customHeight="1">
      <c r="D17" s="84" t="s">
        <v>410</v>
      </c>
      <c r="E17" s="84"/>
      <c r="F17" s="84"/>
      <c r="G17" s="84"/>
      <c r="H17" s="84"/>
    </row>
    <row r="18" spans="4:8" ht="14.25">
      <c r="D18" s="84"/>
      <c r="E18" s="84"/>
      <c r="F18" s="84"/>
      <c r="G18" s="84"/>
      <c r="H18" s="84"/>
    </row>
  </sheetData>
  <mergeCells count="5">
    <mergeCell ref="D2:H2"/>
    <mergeCell ref="E4:E5"/>
    <mergeCell ref="F4:F5"/>
    <mergeCell ref="G4:G5"/>
    <mergeCell ref="H4:H5"/>
  </mergeCells>
  <hyperlinks>
    <hyperlink ref="A1" location="GRÁFICOS!A1" display="GRÁFICOS" xr:uid="{1C71DFE8-4548-4C26-9FA5-D8F01E96A3A2}"/>
  </hyperlinks>
  <pageMargins left="0.7" right="0.7" top="0.75" bottom="0.75" header="0.3" footer="0.3"/>
  <pageSetup paperSize="9" orientation="portrait" verticalDpi="0" r:id="rId1"/>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80D1A-51CC-4929-BB1F-D75689918045}">
  <sheetPr codeName="Hoja107"/>
  <dimension ref="A1:J21"/>
  <sheetViews>
    <sheetView zoomScaleNormal="100" workbookViewId="0"/>
  </sheetViews>
  <sheetFormatPr baseColWidth="10" defaultColWidth="11.42578125" defaultRowHeight="13.5"/>
  <cols>
    <col min="1" max="1" width="11.42578125" style="53"/>
    <col min="2" max="2" width="79" style="53" customWidth="1"/>
    <col min="3" max="3" width="11.42578125" style="53"/>
    <col min="4" max="4" width="26.42578125" style="53" customWidth="1"/>
    <col min="5" max="16384" width="11.42578125" style="53"/>
  </cols>
  <sheetData>
    <row r="1" spans="1:10">
      <c r="A1" s="80" t="s">
        <v>891</v>
      </c>
      <c r="B1" s="80"/>
      <c r="C1" s="80"/>
    </row>
    <row r="2" spans="1:10" ht="27">
      <c r="B2" s="149" t="s">
        <v>1178</v>
      </c>
      <c r="D2" s="88" t="s">
        <v>1179</v>
      </c>
    </row>
    <row r="4" spans="1:10">
      <c r="D4" s="157"/>
      <c r="E4" s="104">
        <v>2012</v>
      </c>
      <c r="F4" s="104">
        <v>2013</v>
      </c>
      <c r="G4" s="104">
        <v>2014</v>
      </c>
      <c r="H4" s="104">
        <v>2015</v>
      </c>
      <c r="I4" s="104">
        <v>2016</v>
      </c>
      <c r="J4" s="104">
        <v>2017</v>
      </c>
    </row>
    <row r="5" spans="1:10">
      <c r="D5" s="103" t="s">
        <v>1177</v>
      </c>
      <c r="E5" s="301">
        <v>3.8227051999999997E-2</v>
      </c>
      <c r="F5" s="301">
        <v>0.188949487</v>
      </c>
      <c r="G5" s="301">
        <v>0.20144284800000001</v>
      </c>
      <c r="H5" s="301">
        <v>0.201198302</v>
      </c>
      <c r="I5" s="301">
        <v>0.162105263</v>
      </c>
      <c r="J5" s="301">
        <v>0.15716129000000001</v>
      </c>
    </row>
    <row r="6" spans="1:10" ht="14.25" thickBot="1">
      <c r="D6" s="106" t="s">
        <v>905</v>
      </c>
      <c r="E6" s="302">
        <v>2.6927869999999999E-3</v>
      </c>
      <c r="F6" s="302">
        <v>3.1393408999999997E-2</v>
      </c>
      <c r="G6" s="302">
        <v>5.9547898000000002E-2</v>
      </c>
      <c r="H6" s="302">
        <v>4.4766525000000001E-2</v>
      </c>
      <c r="I6" s="302">
        <v>4.1832663999999999E-2</v>
      </c>
      <c r="J6" s="302">
        <v>3.3524275999999999E-2</v>
      </c>
    </row>
    <row r="9" spans="1:10" ht="14.25">
      <c r="D9" s="76" t="s">
        <v>413</v>
      </c>
    </row>
    <row r="21" spans="2:2" ht="14.25">
      <c r="B21" s="76" t="s">
        <v>413</v>
      </c>
    </row>
  </sheetData>
  <hyperlinks>
    <hyperlink ref="A1" location="GRÁFICOS!A1" display="GRÁFICOS" xr:uid="{002D19BB-A602-485E-9E8E-F9DC77692E24}"/>
  </hyperlinks>
  <pageMargins left="0.7" right="0.7" top="0.75" bottom="0.75" header="0.3" footer="0.3"/>
  <pageSetup paperSize="9" orientation="portrait" r:id="rId1"/>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73A49-27D7-4FB3-A7EF-1241FEEA0E8D}">
  <sheetPr codeName="Hoja113"/>
  <dimension ref="A1:W107"/>
  <sheetViews>
    <sheetView zoomScale="80" zoomScaleNormal="80" workbookViewId="0"/>
  </sheetViews>
  <sheetFormatPr baseColWidth="10" defaultColWidth="11.42578125" defaultRowHeight="14.25"/>
  <cols>
    <col min="1" max="1" width="11.42578125" style="70"/>
    <col min="2" max="2" width="166" style="70" customWidth="1"/>
    <col min="3" max="3" width="11.42578125" style="70"/>
    <col min="4" max="4" width="11" style="70" customWidth="1"/>
    <col min="5" max="6" width="19.85546875" style="70" customWidth="1"/>
    <col min="7" max="7" width="14" style="70" customWidth="1"/>
    <col min="8" max="10" width="20.28515625" style="70" customWidth="1"/>
    <col min="11" max="16384" width="11.42578125" style="70"/>
  </cols>
  <sheetData>
    <row r="1" spans="1:23" s="69" customFormat="1" ht="16.5">
      <c r="A1" s="80" t="s">
        <v>891</v>
      </c>
      <c r="B1" s="78"/>
      <c r="C1" s="78"/>
      <c r="G1" s="71"/>
      <c r="I1" s="78"/>
      <c r="W1" s="70"/>
    </row>
    <row r="2" spans="1:23" ht="25.5" customHeight="1">
      <c r="B2" s="149" t="s">
        <v>1182</v>
      </c>
      <c r="D2" s="606" t="s">
        <v>1181</v>
      </c>
      <c r="E2" s="607"/>
      <c r="F2" s="607"/>
      <c r="G2" s="73"/>
      <c r="H2" s="72"/>
    </row>
    <row r="3" spans="1:23">
      <c r="G3" s="73"/>
      <c r="H3" s="72"/>
    </row>
    <row r="4" spans="1:23" ht="27">
      <c r="D4" s="55"/>
      <c r="E4" s="95" t="s">
        <v>1180</v>
      </c>
      <c r="F4" s="95" t="s">
        <v>837</v>
      </c>
      <c r="G4" s="73"/>
      <c r="H4" s="72"/>
    </row>
    <row r="5" spans="1:23" ht="27">
      <c r="D5" s="97" t="s">
        <v>838</v>
      </c>
      <c r="E5" s="56">
        <v>0</v>
      </c>
      <c r="F5" s="99">
        <v>0</v>
      </c>
      <c r="G5" s="73"/>
      <c r="H5" s="72"/>
    </row>
    <row r="6" spans="1:23">
      <c r="D6" s="97"/>
      <c r="E6" s="56">
        <v>0</v>
      </c>
      <c r="F6" s="99">
        <v>0</v>
      </c>
      <c r="G6" s="73"/>
      <c r="H6" s="72"/>
    </row>
    <row r="7" spans="1:23">
      <c r="D7" s="97"/>
      <c r="E7" s="56">
        <v>5.1679586999999999E-2</v>
      </c>
      <c r="F7" s="99">
        <v>0</v>
      </c>
      <c r="G7" s="73"/>
      <c r="H7" s="72"/>
    </row>
    <row r="8" spans="1:23">
      <c r="D8" s="97"/>
      <c r="E8" s="56">
        <v>0</v>
      </c>
      <c r="F8" s="99">
        <v>1.0500000000000001E-2</v>
      </c>
      <c r="G8" s="73"/>
      <c r="H8" s="72"/>
    </row>
    <row r="9" spans="1:23">
      <c r="D9" s="97"/>
      <c r="E9" s="56">
        <v>0</v>
      </c>
      <c r="F9" s="99">
        <v>0</v>
      </c>
      <c r="G9" s="73"/>
      <c r="H9" s="72"/>
    </row>
    <row r="10" spans="1:23">
      <c r="D10" s="97"/>
      <c r="E10" s="56">
        <v>0</v>
      </c>
      <c r="F10" s="99">
        <v>0</v>
      </c>
      <c r="G10" s="73"/>
      <c r="H10" s="72"/>
    </row>
    <row r="11" spans="1:23">
      <c r="D11" s="97"/>
      <c r="E11" s="56">
        <v>0</v>
      </c>
      <c r="F11" s="99">
        <v>0</v>
      </c>
      <c r="G11" s="73"/>
      <c r="H11" s="72"/>
    </row>
    <row r="12" spans="1:23">
      <c r="D12" s="97"/>
      <c r="E12" s="56">
        <v>5.1679586999999999E-2</v>
      </c>
      <c r="F12" s="99">
        <v>0</v>
      </c>
      <c r="G12" s="73"/>
      <c r="H12" s="72"/>
    </row>
    <row r="13" spans="1:23">
      <c r="D13" s="97"/>
      <c r="E13" s="56">
        <v>0</v>
      </c>
      <c r="F13" s="99">
        <v>1.5E-3</v>
      </c>
      <c r="G13" s="73"/>
      <c r="H13" s="72"/>
    </row>
    <row r="14" spans="1:23" ht="27">
      <c r="D14" s="97" t="s">
        <v>839</v>
      </c>
      <c r="E14" s="56">
        <v>0</v>
      </c>
      <c r="F14" s="99">
        <v>0</v>
      </c>
      <c r="G14" s="73"/>
      <c r="H14" s="72"/>
    </row>
    <row r="15" spans="1:23">
      <c r="D15" s="97"/>
      <c r="E15" s="56">
        <v>0</v>
      </c>
      <c r="F15" s="99">
        <v>0</v>
      </c>
      <c r="G15" s="73"/>
      <c r="H15" s="72"/>
    </row>
    <row r="16" spans="1:23">
      <c r="D16" s="97"/>
      <c r="E16" s="56">
        <v>0</v>
      </c>
      <c r="F16" s="99">
        <v>0</v>
      </c>
      <c r="G16" s="73"/>
      <c r="H16" s="72"/>
    </row>
    <row r="17" spans="2:8">
      <c r="D17" s="97"/>
      <c r="E17" s="56">
        <v>0</v>
      </c>
      <c r="F17" s="99">
        <v>0</v>
      </c>
      <c r="G17" s="73"/>
      <c r="H17" s="72"/>
    </row>
    <row r="18" spans="2:8">
      <c r="D18" s="97"/>
      <c r="E18" s="56">
        <v>0</v>
      </c>
      <c r="F18" s="99">
        <v>0</v>
      </c>
      <c r="G18" s="73"/>
      <c r="H18" s="72"/>
    </row>
    <row r="19" spans="2:8">
      <c r="D19" s="97"/>
      <c r="E19" s="56">
        <v>0</v>
      </c>
      <c r="F19" s="99">
        <v>0</v>
      </c>
      <c r="G19" s="73"/>
      <c r="H19" s="72"/>
    </row>
    <row r="20" spans="2:8">
      <c r="D20" s="97"/>
      <c r="E20" s="56">
        <v>0.103359173</v>
      </c>
      <c r="F20" s="99">
        <v>0</v>
      </c>
      <c r="G20" s="73"/>
      <c r="H20" s="72"/>
    </row>
    <row r="21" spans="2:8">
      <c r="D21" s="97"/>
      <c r="E21" s="56">
        <v>0</v>
      </c>
      <c r="F21" s="99">
        <v>4.0000000000000002E-4</v>
      </c>
      <c r="G21" s="73"/>
      <c r="H21" s="72"/>
    </row>
    <row r="22" spans="2:8">
      <c r="D22" s="97"/>
      <c r="E22" s="56">
        <v>0</v>
      </c>
      <c r="F22" s="99">
        <v>0</v>
      </c>
      <c r="G22" s="73"/>
      <c r="H22" s="72"/>
    </row>
    <row r="23" spans="2:8">
      <c r="D23" s="97"/>
      <c r="E23" s="56">
        <v>0</v>
      </c>
      <c r="F23" s="99">
        <v>0</v>
      </c>
      <c r="G23" s="73"/>
      <c r="H23" s="72"/>
    </row>
    <row r="24" spans="2:8" ht="27">
      <c r="D24" s="97" t="s">
        <v>840</v>
      </c>
      <c r="E24" s="56">
        <v>5.1679586999999999E-2</v>
      </c>
      <c r="F24" s="99">
        <v>0</v>
      </c>
      <c r="G24" s="73"/>
      <c r="H24" s="72"/>
    </row>
    <row r="25" spans="2:8">
      <c r="D25" s="97"/>
      <c r="E25" s="56">
        <v>0</v>
      </c>
      <c r="F25" s="99">
        <v>0</v>
      </c>
      <c r="G25" s="73"/>
      <c r="H25" s="72"/>
    </row>
    <row r="26" spans="2:8">
      <c r="D26" s="97"/>
      <c r="E26" s="56">
        <v>0</v>
      </c>
      <c r="F26" s="99">
        <v>0</v>
      </c>
      <c r="G26" s="73"/>
      <c r="H26" s="72"/>
    </row>
    <row r="27" spans="2:8">
      <c r="D27" s="97"/>
      <c r="E27" s="56">
        <v>0</v>
      </c>
      <c r="F27" s="99">
        <v>0</v>
      </c>
      <c r="G27" s="73"/>
      <c r="H27" s="72"/>
    </row>
    <row r="28" spans="2:8">
      <c r="D28" s="97"/>
      <c r="E28" s="56">
        <v>0</v>
      </c>
      <c r="F28" s="99">
        <v>0</v>
      </c>
      <c r="G28" s="73"/>
      <c r="H28" s="72"/>
    </row>
    <row r="29" spans="2:8">
      <c r="D29" s="97"/>
      <c r="E29" s="56">
        <v>0</v>
      </c>
      <c r="F29" s="99">
        <v>0</v>
      </c>
      <c r="G29" s="73"/>
      <c r="H29" s="72"/>
    </row>
    <row r="30" spans="2:8">
      <c r="B30" s="70" t="s">
        <v>429</v>
      </c>
      <c r="D30" s="97"/>
      <c r="E30" s="56">
        <v>0</v>
      </c>
      <c r="F30" s="99">
        <v>0</v>
      </c>
      <c r="G30" s="73"/>
      <c r="H30" s="72"/>
    </row>
    <row r="31" spans="2:8">
      <c r="D31" s="97"/>
      <c r="E31" s="56">
        <v>0.103359173</v>
      </c>
      <c r="F31" s="99">
        <v>0</v>
      </c>
      <c r="G31" s="73"/>
      <c r="H31" s="72"/>
    </row>
    <row r="32" spans="2:8">
      <c r="D32" s="97"/>
      <c r="E32" s="56">
        <v>0</v>
      </c>
      <c r="F32" s="99">
        <v>6.9999999999999999E-4</v>
      </c>
      <c r="G32" s="73"/>
      <c r="H32" s="72"/>
    </row>
    <row r="33" spans="4:11">
      <c r="D33" s="97"/>
      <c r="E33" s="56">
        <v>0</v>
      </c>
      <c r="F33" s="99">
        <v>0</v>
      </c>
      <c r="G33" s="73"/>
      <c r="H33" s="72"/>
    </row>
    <row r="34" spans="4:11" ht="27">
      <c r="D34" s="97" t="s">
        <v>841</v>
      </c>
      <c r="E34" s="56">
        <v>0</v>
      </c>
      <c r="F34" s="99">
        <v>0</v>
      </c>
      <c r="G34" s="73"/>
      <c r="H34" s="72"/>
    </row>
    <row r="35" spans="4:11">
      <c r="D35" s="97"/>
      <c r="E35" s="56">
        <v>0</v>
      </c>
      <c r="F35" s="99">
        <v>0</v>
      </c>
      <c r="G35" s="73"/>
      <c r="H35" s="72"/>
    </row>
    <row r="36" spans="4:11">
      <c r="D36" s="97"/>
      <c r="E36" s="56">
        <v>0</v>
      </c>
      <c r="F36" s="99">
        <v>0</v>
      </c>
      <c r="G36" s="73"/>
      <c r="H36" s="72"/>
    </row>
    <row r="37" spans="4:11">
      <c r="D37" s="97"/>
      <c r="E37" s="56">
        <v>0</v>
      </c>
      <c r="F37" s="99">
        <v>0</v>
      </c>
      <c r="G37" s="73"/>
      <c r="H37" s="72"/>
    </row>
    <row r="38" spans="4:11">
      <c r="D38" s="97"/>
      <c r="E38" s="56">
        <v>0</v>
      </c>
      <c r="F38" s="99">
        <v>0</v>
      </c>
      <c r="G38" s="73"/>
      <c r="H38" s="72"/>
    </row>
    <row r="39" spans="4:11">
      <c r="D39" s="97"/>
      <c r="E39" s="56">
        <v>5.1679586999999999E-2</v>
      </c>
      <c r="F39" s="99">
        <v>0</v>
      </c>
      <c r="G39" s="73"/>
      <c r="H39" s="72"/>
    </row>
    <row r="40" spans="4:11">
      <c r="D40" s="97"/>
      <c r="E40" s="56">
        <v>0</v>
      </c>
      <c r="F40" s="99">
        <v>2.0000000000000001E-4</v>
      </c>
      <c r="G40" s="73"/>
      <c r="H40" s="72"/>
    </row>
    <row r="41" spans="4:11">
      <c r="D41" s="97"/>
      <c r="E41" s="56">
        <v>0</v>
      </c>
      <c r="F41" s="99">
        <v>0</v>
      </c>
      <c r="G41" s="73"/>
      <c r="H41" s="72"/>
    </row>
    <row r="42" spans="4:11">
      <c r="D42" s="97"/>
      <c r="E42" s="56">
        <v>0</v>
      </c>
      <c r="F42" s="99">
        <v>0</v>
      </c>
      <c r="G42" s="73"/>
      <c r="H42" s="72"/>
    </row>
    <row r="43" spans="4:11">
      <c r="D43" s="97"/>
      <c r="E43" s="56">
        <v>0</v>
      </c>
      <c r="F43" s="99">
        <v>0</v>
      </c>
      <c r="G43" s="73"/>
      <c r="H43" s="72"/>
    </row>
    <row r="44" spans="4:11" ht="27">
      <c r="D44" s="97" t="s">
        <v>842</v>
      </c>
      <c r="E44" s="56">
        <v>0</v>
      </c>
      <c r="F44" s="99">
        <v>0</v>
      </c>
      <c r="G44" s="73"/>
      <c r="H44" s="72"/>
    </row>
    <row r="45" spans="4:11">
      <c r="D45" s="97"/>
      <c r="E45" s="56">
        <v>0</v>
      </c>
      <c r="F45" s="99">
        <v>0</v>
      </c>
      <c r="G45" s="73"/>
      <c r="H45" s="72"/>
      <c r="K45" s="74"/>
    </row>
    <row r="46" spans="4:11">
      <c r="D46" s="97"/>
      <c r="E46" s="56">
        <v>0</v>
      </c>
      <c r="F46" s="99">
        <v>0</v>
      </c>
      <c r="G46" s="73"/>
      <c r="H46" s="72"/>
    </row>
    <row r="47" spans="4:11">
      <c r="D47" s="97"/>
      <c r="E47" s="56">
        <v>0</v>
      </c>
      <c r="F47" s="99">
        <v>0</v>
      </c>
      <c r="G47" s="73"/>
      <c r="H47" s="72"/>
    </row>
    <row r="48" spans="4:11">
      <c r="D48" s="97"/>
      <c r="E48" s="56">
        <v>0</v>
      </c>
      <c r="F48" s="99">
        <v>0</v>
      </c>
      <c r="G48" s="73"/>
      <c r="H48" s="72"/>
    </row>
    <row r="49" spans="4:8">
      <c r="D49" s="97"/>
      <c r="E49" s="56">
        <v>0</v>
      </c>
      <c r="F49" s="99">
        <v>0</v>
      </c>
      <c r="G49" s="73"/>
      <c r="H49" s="72"/>
    </row>
    <row r="50" spans="4:8">
      <c r="D50" s="97"/>
      <c r="E50" s="56">
        <v>0</v>
      </c>
      <c r="F50" s="99">
        <v>0</v>
      </c>
      <c r="G50" s="73"/>
      <c r="H50" s="72"/>
    </row>
    <row r="51" spans="4:8">
      <c r="D51" s="97"/>
      <c r="E51" s="56">
        <v>0</v>
      </c>
      <c r="F51" s="99">
        <v>0</v>
      </c>
      <c r="G51" s="73"/>
      <c r="H51" s="72"/>
    </row>
    <row r="52" spans="4:8">
      <c r="D52" s="97"/>
      <c r="E52" s="56">
        <v>0</v>
      </c>
      <c r="F52" s="99">
        <v>0</v>
      </c>
      <c r="G52" s="73"/>
      <c r="H52" s="72"/>
    </row>
    <row r="53" spans="4:8">
      <c r="D53" s="97"/>
      <c r="E53" s="56">
        <v>0</v>
      </c>
      <c r="F53" s="99">
        <v>0</v>
      </c>
      <c r="G53" s="73"/>
      <c r="H53" s="72"/>
    </row>
    <row r="54" spans="4:8" ht="27">
      <c r="D54" s="97" t="s">
        <v>843</v>
      </c>
      <c r="E54" s="56">
        <v>0</v>
      </c>
      <c r="F54" s="99">
        <v>0</v>
      </c>
      <c r="G54" s="73"/>
      <c r="H54" s="72"/>
    </row>
    <row r="55" spans="4:8">
      <c r="D55" s="97"/>
      <c r="E55" s="56">
        <v>0</v>
      </c>
      <c r="F55" s="99">
        <v>0</v>
      </c>
      <c r="G55" s="73"/>
      <c r="H55" s="72"/>
    </row>
    <row r="56" spans="4:8">
      <c r="D56" s="97"/>
      <c r="E56" s="56">
        <v>0</v>
      </c>
      <c r="F56" s="99">
        <v>0</v>
      </c>
      <c r="G56" s="73"/>
      <c r="H56" s="72"/>
    </row>
    <row r="57" spans="4:8">
      <c r="D57" s="97"/>
      <c r="E57" s="56">
        <v>0</v>
      </c>
      <c r="F57" s="99">
        <v>0</v>
      </c>
      <c r="G57" s="73"/>
      <c r="H57" s="72"/>
    </row>
    <row r="58" spans="4:8">
      <c r="D58" s="97"/>
      <c r="E58" s="56">
        <v>5.1679586999999999E-2</v>
      </c>
      <c r="F58" s="99">
        <v>0</v>
      </c>
      <c r="G58" s="73"/>
      <c r="H58" s="72"/>
    </row>
    <row r="59" spans="4:8">
      <c r="D59" s="97"/>
      <c r="E59" s="56">
        <v>0</v>
      </c>
      <c r="F59" s="99">
        <v>1E-4</v>
      </c>
      <c r="G59" s="73"/>
      <c r="H59" s="72"/>
    </row>
    <row r="60" spans="4:8">
      <c r="D60" s="97"/>
      <c r="E60" s="56">
        <v>0.103359173</v>
      </c>
      <c r="F60" s="99">
        <v>0</v>
      </c>
      <c r="G60" s="73"/>
      <c r="H60" s="72"/>
    </row>
    <row r="61" spans="4:8">
      <c r="D61" s="97"/>
      <c r="E61" s="56">
        <v>0</v>
      </c>
      <c r="F61" s="99">
        <v>2.0000000000000001E-4</v>
      </c>
      <c r="G61" s="73"/>
      <c r="H61" s="72"/>
    </row>
    <row r="62" spans="4:8">
      <c r="D62" s="97"/>
      <c r="E62" s="56">
        <v>0</v>
      </c>
      <c r="F62" s="99">
        <v>0</v>
      </c>
      <c r="G62" s="73"/>
      <c r="H62" s="72"/>
    </row>
    <row r="63" spans="4:8">
      <c r="D63" s="97"/>
      <c r="E63" s="56">
        <v>0</v>
      </c>
      <c r="F63" s="99">
        <v>0</v>
      </c>
      <c r="G63" s="73"/>
      <c r="H63" s="72"/>
    </row>
    <row r="64" spans="4:8" ht="27">
      <c r="D64" s="97" t="s">
        <v>844</v>
      </c>
      <c r="E64" s="56">
        <v>5.1679586999999999E-2</v>
      </c>
      <c r="F64" s="99">
        <v>0</v>
      </c>
      <c r="G64" s="73"/>
      <c r="H64" s="72"/>
    </row>
    <row r="65" spans="4:8">
      <c r="D65" s="97"/>
      <c r="E65" s="56">
        <v>5.1679586999999999E-2</v>
      </c>
      <c r="F65" s="99">
        <v>1E-4</v>
      </c>
      <c r="G65" s="73"/>
      <c r="H65" s="72"/>
    </row>
    <row r="66" spans="4:8">
      <c r="D66" s="97"/>
      <c r="E66" s="56">
        <v>5.1679586999999999E-2</v>
      </c>
      <c r="F66" s="99">
        <v>1.1999999999999999E-3</v>
      </c>
      <c r="G66" s="73"/>
      <c r="H66" s="72"/>
    </row>
    <row r="67" spans="4:8">
      <c r="D67" s="97"/>
      <c r="E67" s="56">
        <v>0.15503876</v>
      </c>
      <c r="F67" s="99">
        <v>2.0000000000000001E-4</v>
      </c>
      <c r="G67" s="73"/>
      <c r="H67" s="72"/>
    </row>
    <row r="68" spans="4:8">
      <c r="D68" s="97"/>
      <c r="E68" s="56">
        <v>5.1679586999999999E-2</v>
      </c>
      <c r="F68" s="99">
        <v>5.9999999999999995E-4</v>
      </c>
      <c r="G68" s="73"/>
      <c r="H68" s="72"/>
    </row>
    <row r="69" spans="4:8">
      <c r="D69" s="97"/>
      <c r="E69" s="56">
        <v>5.1679586999999999E-2</v>
      </c>
      <c r="F69" s="99">
        <v>2.9999999999999997E-4</v>
      </c>
      <c r="G69" s="73"/>
      <c r="H69" s="72"/>
    </row>
    <row r="70" spans="4:8">
      <c r="D70" s="97"/>
      <c r="E70" s="56">
        <v>0.103359173</v>
      </c>
      <c r="F70" s="99">
        <v>2.9999999999999997E-4</v>
      </c>
      <c r="G70" s="73"/>
      <c r="H70" s="72"/>
    </row>
    <row r="71" spans="4:8">
      <c r="D71" s="97"/>
      <c r="E71" s="56">
        <v>0</v>
      </c>
      <c r="F71" s="99">
        <v>8.0000000000000004E-4</v>
      </c>
      <c r="G71" s="73"/>
      <c r="H71" s="72"/>
    </row>
    <row r="72" spans="4:8">
      <c r="D72" s="97"/>
      <c r="E72" s="56">
        <v>0.15503876</v>
      </c>
      <c r="F72" s="99">
        <v>0</v>
      </c>
      <c r="G72" s="73"/>
      <c r="H72" s="72"/>
    </row>
    <row r="73" spans="4:8">
      <c r="D73" s="97"/>
      <c r="E73" s="56">
        <v>5.1679586999999999E-2</v>
      </c>
      <c r="F73" s="99">
        <v>1.2999999999999999E-3</v>
      </c>
      <c r="G73" s="73"/>
      <c r="H73" s="72"/>
    </row>
    <row r="74" spans="4:8" ht="27">
      <c r="D74" s="97" t="s">
        <v>845</v>
      </c>
      <c r="E74" s="56">
        <v>0.103359173</v>
      </c>
      <c r="F74" s="99">
        <v>5.9999999999999995E-4</v>
      </c>
      <c r="G74" s="73"/>
      <c r="H74" s="72"/>
    </row>
    <row r="75" spans="4:8">
      <c r="D75" s="97"/>
      <c r="E75" s="56">
        <v>0.206718346</v>
      </c>
      <c r="F75" s="99">
        <v>1.6000000000000001E-3</v>
      </c>
      <c r="G75" s="73"/>
      <c r="H75" s="72"/>
    </row>
    <row r="76" spans="4:8">
      <c r="D76" s="97"/>
      <c r="E76" s="56">
        <v>0.206718346</v>
      </c>
      <c r="F76" s="99">
        <v>2.5000000000000001E-3</v>
      </c>
      <c r="G76" s="73"/>
      <c r="H76" s="72"/>
    </row>
    <row r="77" spans="4:8">
      <c r="D77" s="97"/>
      <c r="E77" s="56">
        <v>0.206718346</v>
      </c>
      <c r="F77" s="99">
        <v>3.0999999999999999E-3</v>
      </c>
      <c r="G77" s="73"/>
      <c r="H77" s="72"/>
    </row>
    <row r="78" spans="4:8">
      <c r="D78" s="97"/>
      <c r="E78" s="56">
        <v>0.25839793300000002</v>
      </c>
      <c r="F78" s="99">
        <v>3.5000000000000001E-3</v>
      </c>
      <c r="G78" s="73"/>
      <c r="H78" s="72"/>
    </row>
    <row r="79" spans="4:8">
      <c r="D79" s="97"/>
      <c r="E79" s="56">
        <v>0.25839793300000002</v>
      </c>
      <c r="F79" s="99">
        <v>5.1000000000000004E-3</v>
      </c>
      <c r="G79" s="73"/>
      <c r="H79" s="72"/>
    </row>
    <row r="80" spans="4:8">
      <c r="D80" s="97"/>
      <c r="E80" s="56">
        <v>0.25839793300000002</v>
      </c>
      <c r="F80" s="99">
        <v>6.1000000000000004E-3</v>
      </c>
      <c r="G80" s="73"/>
      <c r="H80" s="72"/>
    </row>
    <row r="81" spans="4:8">
      <c r="D81" s="97"/>
      <c r="E81" s="56">
        <v>0.36175710599999999</v>
      </c>
      <c r="F81" s="99">
        <v>6.7999999999999996E-3</v>
      </c>
      <c r="G81" s="73"/>
      <c r="H81" s="72"/>
    </row>
    <row r="82" spans="4:8">
      <c r="D82" s="97"/>
      <c r="E82" s="56">
        <v>0.36175710599999999</v>
      </c>
      <c r="F82" s="99">
        <v>7.1999999999999998E-3</v>
      </c>
      <c r="G82" s="73"/>
      <c r="H82" s="72"/>
    </row>
    <row r="83" spans="4:8">
      <c r="D83" s="97"/>
      <c r="E83" s="56">
        <v>0.31007751900000002</v>
      </c>
      <c r="F83" s="99">
        <v>9.5999999999999992E-3</v>
      </c>
      <c r="G83" s="73"/>
      <c r="H83" s="72"/>
    </row>
    <row r="84" spans="4:8" ht="27">
      <c r="D84" s="97" t="s">
        <v>846</v>
      </c>
      <c r="E84" s="56">
        <v>0.56847545200000005</v>
      </c>
      <c r="F84" s="99">
        <v>8.5000000000000006E-3</v>
      </c>
      <c r="G84" s="73"/>
      <c r="H84" s="72"/>
    </row>
    <row r="85" spans="4:8">
      <c r="D85" s="97"/>
      <c r="E85" s="56">
        <v>0.46511627900000002</v>
      </c>
      <c r="F85" s="99">
        <v>1.9400000000000001E-2</v>
      </c>
      <c r="G85" s="73"/>
      <c r="H85" s="72"/>
    </row>
    <row r="86" spans="4:8">
      <c r="D86" s="97"/>
      <c r="E86" s="56">
        <v>0.72351421199999999</v>
      </c>
      <c r="F86" s="99">
        <v>1.5800000000000002E-2</v>
      </c>
      <c r="G86" s="73"/>
      <c r="H86" s="72"/>
    </row>
    <row r="87" spans="4:8">
      <c r="D87" s="97"/>
      <c r="E87" s="56">
        <v>0.62015503900000002</v>
      </c>
      <c r="F87" s="99">
        <v>2.8000000000000001E-2</v>
      </c>
      <c r="G87" s="73"/>
      <c r="H87" s="72"/>
    </row>
    <row r="88" spans="4:8">
      <c r="D88" s="97"/>
      <c r="E88" s="56">
        <v>0.87855297200000004</v>
      </c>
      <c r="F88" s="99">
        <v>2.4899999999999999E-2</v>
      </c>
      <c r="G88" s="73"/>
      <c r="H88" s="72"/>
    </row>
    <row r="89" spans="4:8">
      <c r="D89" s="97"/>
      <c r="E89" s="56">
        <v>1.085271318</v>
      </c>
      <c r="F89" s="99">
        <v>4.2200000000000001E-2</v>
      </c>
      <c r="G89" s="73"/>
      <c r="H89" s="72"/>
    </row>
    <row r="90" spans="4:8">
      <c r="D90" s="97"/>
      <c r="E90" s="56">
        <v>1.240310078</v>
      </c>
      <c r="F90" s="99">
        <v>5.5599999999999997E-2</v>
      </c>
      <c r="G90" s="73"/>
      <c r="H90" s="72"/>
    </row>
    <row r="91" spans="4:8">
      <c r="D91" s="97"/>
      <c r="E91" s="56">
        <v>0.98191214500000001</v>
      </c>
      <c r="F91" s="99">
        <v>7.2400000000000006E-2</v>
      </c>
      <c r="G91" s="73"/>
      <c r="H91" s="72"/>
    </row>
    <row r="92" spans="4:8">
      <c r="D92" s="97"/>
      <c r="E92" s="56">
        <v>1.9121447030000001</v>
      </c>
      <c r="F92" s="99">
        <v>6.2199999999999998E-2</v>
      </c>
      <c r="G92" s="73"/>
      <c r="H92" s="72"/>
    </row>
    <row r="93" spans="4:8">
      <c r="D93" s="97"/>
      <c r="E93" s="56">
        <v>1.9638242889999999</v>
      </c>
      <c r="F93" s="99">
        <v>0.1401</v>
      </c>
      <c r="G93" s="73"/>
      <c r="H93" s="72"/>
    </row>
    <row r="94" spans="4:8" ht="27">
      <c r="D94" s="97" t="s">
        <v>847</v>
      </c>
      <c r="E94" s="56">
        <v>2.790697674</v>
      </c>
      <c r="F94" s="99">
        <v>0.1535</v>
      </c>
      <c r="G94" s="73"/>
      <c r="H94" s="72"/>
    </row>
    <row r="95" spans="4:8">
      <c r="D95" s="97"/>
      <c r="E95" s="56">
        <v>4.4961240309999999</v>
      </c>
      <c r="F95" s="99">
        <v>0.25280000000000002</v>
      </c>
      <c r="G95" s="73"/>
      <c r="H95" s="72"/>
    </row>
    <row r="96" spans="4:8">
      <c r="D96" s="97"/>
      <c r="E96" s="56">
        <v>5.3746770030000004</v>
      </c>
      <c r="F96" s="99">
        <v>0.48730000000000001</v>
      </c>
      <c r="G96" s="73"/>
      <c r="H96" s="72"/>
    </row>
    <row r="97" spans="4:8">
      <c r="D97" s="97"/>
      <c r="E97" s="56">
        <v>6.1498708009999996</v>
      </c>
      <c r="F97" s="99">
        <v>0.70830000000000004</v>
      </c>
      <c r="G97" s="73"/>
      <c r="H97" s="72"/>
    </row>
    <row r="98" spans="4:8">
      <c r="D98" s="97"/>
      <c r="E98" s="56">
        <v>7.3901808789999999</v>
      </c>
      <c r="F98" s="99">
        <v>0.95589999999999997</v>
      </c>
      <c r="G98" s="73"/>
      <c r="H98" s="72"/>
    </row>
    <row r="99" spans="4:8">
      <c r="D99" s="97"/>
      <c r="E99" s="56">
        <v>9.4056847549999993</v>
      </c>
      <c r="F99" s="99">
        <v>1.3322000000000001</v>
      </c>
      <c r="G99" s="73"/>
      <c r="H99" s="72"/>
    </row>
    <row r="100" spans="4:8">
      <c r="D100" s="97"/>
      <c r="E100" s="56">
        <v>11.00775194</v>
      </c>
      <c r="F100" s="99">
        <v>2.2515999999999998</v>
      </c>
      <c r="G100" s="73"/>
      <c r="H100" s="72"/>
    </row>
    <row r="101" spans="4:8">
      <c r="D101" s="97"/>
      <c r="E101" s="56">
        <v>13.02325581</v>
      </c>
      <c r="F101" s="99">
        <v>3.823</v>
      </c>
      <c r="G101" s="73"/>
      <c r="H101" s="72"/>
    </row>
    <row r="102" spans="4:8">
      <c r="D102" s="97"/>
      <c r="E102" s="56">
        <v>14.93540052</v>
      </c>
      <c r="F102" s="99">
        <v>6.5679999999999996</v>
      </c>
    </row>
    <row r="103" spans="4:8">
      <c r="D103" s="97"/>
      <c r="E103" s="56">
        <v>11.1627907</v>
      </c>
      <c r="F103" s="99">
        <v>14.331</v>
      </c>
    </row>
    <row r="104" spans="4:8" ht="27.75" thickBot="1">
      <c r="D104" s="98" t="s">
        <v>848</v>
      </c>
      <c r="E104" s="110">
        <v>0</v>
      </c>
      <c r="F104" s="100">
        <v>68.602999999999994</v>
      </c>
    </row>
    <row r="106" spans="4:8">
      <c r="D106" s="70" t="s">
        <v>429</v>
      </c>
    </row>
    <row r="107" spans="4:8">
      <c r="D107" s="609"/>
      <c r="E107" s="609"/>
      <c r="F107" s="609"/>
    </row>
  </sheetData>
  <mergeCells count="2">
    <mergeCell ref="D2:F2"/>
    <mergeCell ref="D107:F107"/>
  </mergeCells>
  <hyperlinks>
    <hyperlink ref="A1" location="GRÁFICOS!A1" display="GRÁFICOS" xr:uid="{22E7C51B-148A-4D8B-B3A3-06275238F855}"/>
  </hyperlinks>
  <pageMargins left="0.7" right="0.7" top="0.75" bottom="0.75" header="0.3" footer="0.3"/>
  <pageSetup paperSize="9"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F1B3C-3D3E-450F-9C3E-E083F5F19093}">
  <sheetPr codeName="Hoja150"/>
  <dimension ref="A1:C20"/>
  <sheetViews>
    <sheetView workbookViewId="0"/>
  </sheetViews>
  <sheetFormatPr baseColWidth="10" defaultColWidth="11.42578125" defaultRowHeight="15.95" customHeight="1"/>
  <cols>
    <col min="1" max="1" width="11.42578125" style="70"/>
    <col min="2" max="2" width="41" style="70" customWidth="1"/>
    <col min="3" max="3" width="14.140625" style="70" customWidth="1"/>
    <col min="4" max="16384" width="11.42578125" style="70"/>
  </cols>
  <sheetData>
    <row r="1" spans="1:3" ht="15.95" customHeight="1">
      <c r="A1" s="79" t="s">
        <v>1270</v>
      </c>
    </row>
    <row r="2" spans="1:3" ht="38.65" customHeight="1">
      <c r="B2" s="579" t="s">
        <v>1491</v>
      </c>
      <c r="C2" s="579"/>
    </row>
    <row r="4" spans="1:3" ht="15.95" customHeight="1">
      <c r="B4" s="393" t="s">
        <v>1483</v>
      </c>
      <c r="C4" s="383" t="s">
        <v>1484</v>
      </c>
    </row>
    <row r="5" spans="1:3" ht="18" customHeight="1">
      <c r="B5" s="351" t="s">
        <v>1485</v>
      </c>
      <c r="C5" s="358">
        <v>4860</v>
      </c>
    </row>
    <row r="6" spans="1:3" ht="18" customHeight="1">
      <c r="B6" s="351" t="s">
        <v>1486</v>
      </c>
      <c r="C6" s="358">
        <v>560</v>
      </c>
    </row>
    <row r="7" spans="1:3" ht="18" customHeight="1">
      <c r="B7" s="351" t="s">
        <v>799</v>
      </c>
      <c r="C7" s="358">
        <v>490</v>
      </c>
    </row>
    <row r="8" spans="1:3" ht="18" customHeight="1">
      <c r="B8" s="351" t="s">
        <v>1487</v>
      </c>
      <c r="C8" s="358">
        <v>483</v>
      </c>
    </row>
    <row r="9" spans="1:3" ht="18" customHeight="1">
      <c r="B9" s="351" t="s">
        <v>1488</v>
      </c>
      <c r="C9" s="358">
        <v>303</v>
      </c>
    </row>
    <row r="10" spans="1:3" ht="18" customHeight="1">
      <c r="B10" s="351" t="s">
        <v>1489</v>
      </c>
      <c r="C10" s="358">
        <v>67</v>
      </c>
    </row>
    <row r="11" spans="1:3" ht="18" customHeight="1">
      <c r="B11" s="369" t="s">
        <v>1490</v>
      </c>
      <c r="C11" s="392">
        <v>6763</v>
      </c>
    </row>
    <row r="12" spans="1:3" ht="18" customHeight="1">
      <c r="B12" s="582"/>
      <c r="C12" s="582"/>
    </row>
    <row r="13" spans="1:3" ht="18" customHeight="1">
      <c r="B13" s="582" t="s">
        <v>1492</v>
      </c>
      <c r="C13" s="582"/>
    </row>
    <row r="14" spans="1:3" ht="18" customHeight="1">
      <c r="B14" s="582" t="s">
        <v>1493</v>
      </c>
      <c r="C14" s="582"/>
    </row>
    <row r="15" spans="1:3" ht="18" customHeight="1">
      <c r="B15" s="582"/>
      <c r="C15" s="582"/>
    </row>
    <row r="16" spans="1:3" ht="18" customHeight="1">
      <c r="B16" s="582"/>
      <c r="C16" s="582"/>
    </row>
    <row r="17" spans="2:3" ht="18" customHeight="1">
      <c r="B17" s="582"/>
      <c r="C17" s="582"/>
    </row>
    <row r="18" spans="2:3" ht="18" customHeight="1">
      <c r="B18" s="582"/>
      <c r="C18" s="582"/>
    </row>
    <row r="19" spans="2:3" ht="18" customHeight="1">
      <c r="B19" s="582"/>
      <c r="C19" s="582"/>
    </row>
    <row r="20" spans="2:3" ht="18" customHeight="1">
      <c r="B20" s="582"/>
      <c r="C20" s="582"/>
    </row>
  </sheetData>
  <mergeCells count="10">
    <mergeCell ref="B2:C2"/>
    <mergeCell ref="B12:C12"/>
    <mergeCell ref="B13:C13"/>
    <mergeCell ref="B19:C19"/>
    <mergeCell ref="B20:C20"/>
    <mergeCell ref="B14:C14"/>
    <mergeCell ref="B15:C15"/>
    <mergeCell ref="B16:C16"/>
    <mergeCell ref="B17:C17"/>
    <mergeCell ref="B18:C18"/>
  </mergeCells>
  <hyperlinks>
    <hyperlink ref="A1" location="CUADROS!A1" display="CUADROS" xr:uid="{47AC4268-D516-4B0A-A2F7-16173A2D8138}"/>
  </hyperlinks>
  <pageMargins left="0.7" right="0.7" top="0.75" bottom="0.75" header="0.3" footer="0.3"/>
  <pageSetup paperSize="9"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EEC65-D7C3-4A25-8FD1-C2A1A5428E21}">
  <sheetPr codeName="Hoja115"/>
  <dimension ref="A1:W107"/>
  <sheetViews>
    <sheetView zoomScale="80" zoomScaleNormal="80" workbookViewId="0"/>
  </sheetViews>
  <sheetFormatPr baseColWidth="10" defaultColWidth="11.42578125" defaultRowHeight="14.25"/>
  <cols>
    <col min="1" max="1" width="11.42578125" style="70"/>
    <col min="2" max="2" width="166" style="70" customWidth="1"/>
    <col min="3" max="3" width="11.42578125" style="70"/>
    <col min="4" max="4" width="11" style="70" customWidth="1"/>
    <col min="5" max="6" width="19.85546875" style="70" customWidth="1"/>
    <col min="7" max="7" width="14" style="70" customWidth="1"/>
    <col min="8" max="10" width="20.28515625" style="70" customWidth="1"/>
    <col min="11" max="16384" width="11.42578125" style="70"/>
  </cols>
  <sheetData>
    <row r="1" spans="1:23" s="69" customFormat="1" ht="16.5">
      <c r="A1" s="80" t="s">
        <v>891</v>
      </c>
      <c r="B1" s="78"/>
      <c r="C1" s="78"/>
      <c r="G1" s="71"/>
      <c r="I1" s="78"/>
      <c r="W1" s="70"/>
    </row>
    <row r="2" spans="1:23" ht="25.5" customHeight="1">
      <c r="B2" s="149" t="s">
        <v>1183</v>
      </c>
      <c r="D2" s="606" t="s">
        <v>1207</v>
      </c>
      <c r="E2" s="607"/>
      <c r="F2" s="607"/>
      <c r="G2" s="73"/>
      <c r="H2" s="72"/>
    </row>
    <row r="3" spans="1:23">
      <c r="G3" s="73"/>
      <c r="H3" s="72"/>
    </row>
    <row r="4" spans="1:23" ht="40.5">
      <c r="D4" s="55"/>
      <c r="E4" s="95" t="s">
        <v>849</v>
      </c>
      <c r="F4" s="95" t="s">
        <v>850</v>
      </c>
      <c r="G4" s="73"/>
      <c r="H4" s="72"/>
    </row>
    <row r="5" spans="1:23" ht="27">
      <c r="D5" s="97" t="s">
        <v>838</v>
      </c>
      <c r="E5" s="56">
        <v>0</v>
      </c>
      <c r="F5" s="99">
        <v>0</v>
      </c>
      <c r="G5" s="73"/>
      <c r="H5" s="72"/>
    </row>
    <row r="6" spans="1:23">
      <c r="D6" s="97"/>
      <c r="E6" s="56">
        <v>0</v>
      </c>
      <c r="F6" s="99">
        <v>0</v>
      </c>
      <c r="G6" s="73"/>
      <c r="H6" s="72"/>
    </row>
    <row r="7" spans="1:23">
      <c r="D7" s="97"/>
      <c r="E7" s="56">
        <v>0</v>
      </c>
      <c r="F7" s="99">
        <v>0</v>
      </c>
      <c r="G7" s="73"/>
      <c r="H7" s="72"/>
    </row>
    <row r="8" spans="1:23">
      <c r="D8" s="97"/>
      <c r="E8" s="56">
        <v>0</v>
      </c>
      <c r="F8" s="99">
        <v>0</v>
      </c>
      <c r="G8" s="73"/>
      <c r="H8" s="72"/>
    </row>
    <row r="9" spans="1:23">
      <c r="D9" s="97"/>
      <c r="E9" s="56">
        <v>0</v>
      </c>
      <c r="F9" s="99">
        <v>0</v>
      </c>
      <c r="G9" s="73"/>
      <c r="H9" s="72"/>
    </row>
    <row r="10" spans="1:23">
      <c r="D10" s="97"/>
      <c r="E10" s="56">
        <v>0</v>
      </c>
      <c r="F10" s="99">
        <v>0</v>
      </c>
      <c r="G10" s="73"/>
      <c r="H10" s="72"/>
    </row>
    <row r="11" spans="1:23">
      <c r="D11" s="97"/>
      <c r="E11" s="56">
        <v>0</v>
      </c>
      <c r="F11" s="99">
        <v>0</v>
      </c>
      <c r="G11" s="73"/>
      <c r="H11" s="72"/>
    </row>
    <row r="12" spans="1:23">
      <c r="D12" s="97"/>
      <c r="E12" s="56">
        <v>0</v>
      </c>
      <c r="F12" s="99">
        <v>0</v>
      </c>
      <c r="G12" s="73"/>
      <c r="H12" s="72"/>
    </row>
    <row r="13" spans="1:23">
      <c r="D13" s="97"/>
      <c r="E13" s="56">
        <v>0</v>
      </c>
      <c r="F13" s="99">
        <v>0</v>
      </c>
      <c r="G13" s="73"/>
      <c r="H13" s="72"/>
    </row>
    <row r="14" spans="1:23" ht="27">
      <c r="D14" s="97" t="s">
        <v>839</v>
      </c>
      <c r="E14" s="56">
        <v>0</v>
      </c>
      <c r="F14" s="99">
        <v>0</v>
      </c>
      <c r="G14" s="73"/>
      <c r="H14" s="72"/>
    </row>
    <row r="15" spans="1:23">
      <c r="D15" s="97"/>
      <c r="E15" s="56">
        <v>0</v>
      </c>
      <c r="F15" s="99">
        <v>0</v>
      </c>
      <c r="G15" s="73"/>
      <c r="H15" s="72"/>
    </row>
    <row r="16" spans="1:23">
      <c r="D16" s="97"/>
      <c r="E16" s="56">
        <v>0</v>
      </c>
      <c r="F16" s="99">
        <v>0</v>
      </c>
      <c r="G16" s="73"/>
      <c r="H16" s="72"/>
    </row>
    <row r="17" spans="2:8">
      <c r="D17" s="97"/>
      <c r="E17" s="56">
        <v>0</v>
      </c>
      <c r="F17" s="99">
        <v>0</v>
      </c>
      <c r="G17" s="73"/>
      <c r="H17" s="72"/>
    </row>
    <row r="18" spans="2:8">
      <c r="D18" s="97"/>
      <c r="E18" s="56">
        <v>0</v>
      </c>
      <c r="F18" s="99">
        <v>0</v>
      </c>
      <c r="G18" s="73"/>
      <c r="H18" s="72"/>
    </row>
    <row r="19" spans="2:8">
      <c r="D19" s="97"/>
      <c r="E19" s="56">
        <v>0</v>
      </c>
      <c r="F19" s="99">
        <v>0</v>
      </c>
      <c r="G19" s="73"/>
      <c r="H19" s="72"/>
    </row>
    <row r="20" spans="2:8">
      <c r="D20" s="97"/>
      <c r="E20" s="56">
        <v>0</v>
      </c>
      <c r="F20" s="99">
        <v>0</v>
      </c>
      <c r="G20" s="73"/>
      <c r="H20" s="72"/>
    </row>
    <row r="21" spans="2:8">
      <c r="D21" s="97"/>
      <c r="E21" s="56">
        <v>0</v>
      </c>
      <c r="F21" s="99">
        <v>0</v>
      </c>
      <c r="G21" s="73"/>
      <c r="H21" s="72"/>
    </row>
    <row r="22" spans="2:8">
      <c r="D22" s="97"/>
      <c r="E22" s="56">
        <v>0</v>
      </c>
      <c r="F22" s="99">
        <v>0</v>
      </c>
      <c r="G22" s="73"/>
      <c r="H22" s="72"/>
    </row>
    <row r="23" spans="2:8">
      <c r="D23" s="97"/>
      <c r="E23" s="56">
        <v>0</v>
      </c>
      <c r="F23" s="99">
        <v>0</v>
      </c>
      <c r="G23" s="73"/>
      <c r="H23" s="72"/>
    </row>
    <row r="24" spans="2:8" ht="27">
      <c r="D24" s="97" t="s">
        <v>840</v>
      </c>
      <c r="E24" s="56">
        <v>0</v>
      </c>
      <c r="F24" s="99">
        <v>0</v>
      </c>
      <c r="G24" s="73"/>
      <c r="H24" s="72"/>
    </row>
    <row r="25" spans="2:8">
      <c r="D25" s="97"/>
      <c r="E25" s="56">
        <v>0</v>
      </c>
      <c r="F25" s="99">
        <v>0</v>
      </c>
      <c r="G25" s="73"/>
      <c r="H25" s="72"/>
    </row>
    <row r="26" spans="2:8">
      <c r="D26" s="97"/>
      <c r="E26" s="56">
        <v>0</v>
      </c>
      <c r="F26" s="99">
        <v>0</v>
      </c>
      <c r="G26" s="73"/>
      <c r="H26" s="72"/>
    </row>
    <row r="27" spans="2:8">
      <c r="D27" s="97"/>
      <c r="E27" s="56">
        <v>0</v>
      </c>
      <c r="F27" s="99">
        <v>0</v>
      </c>
      <c r="G27" s="73"/>
      <c r="H27" s="72"/>
    </row>
    <row r="28" spans="2:8">
      <c r="D28" s="97"/>
      <c r="E28" s="56">
        <v>0</v>
      </c>
      <c r="F28" s="99">
        <v>0</v>
      </c>
      <c r="G28" s="73"/>
      <c r="H28" s="72"/>
    </row>
    <row r="29" spans="2:8">
      <c r="D29" s="97"/>
      <c r="E29" s="56">
        <v>0</v>
      </c>
      <c r="F29" s="99">
        <v>0</v>
      </c>
      <c r="G29" s="73"/>
      <c r="H29" s="72"/>
    </row>
    <row r="30" spans="2:8">
      <c r="B30" s="70" t="s">
        <v>429</v>
      </c>
      <c r="D30" s="97"/>
      <c r="E30" s="56">
        <v>0</v>
      </c>
      <c r="F30" s="99">
        <v>0</v>
      </c>
      <c r="G30" s="73"/>
      <c r="H30" s="72"/>
    </row>
    <row r="31" spans="2:8">
      <c r="D31" s="97"/>
      <c r="E31" s="56">
        <v>0</v>
      </c>
      <c r="F31" s="99">
        <v>0</v>
      </c>
      <c r="G31" s="73"/>
      <c r="H31" s="72"/>
    </row>
    <row r="32" spans="2:8">
      <c r="D32" s="97"/>
      <c r="E32" s="56">
        <v>0</v>
      </c>
      <c r="F32" s="99">
        <v>0</v>
      </c>
      <c r="G32" s="73"/>
      <c r="H32" s="72"/>
    </row>
    <row r="33" spans="4:11">
      <c r="D33" s="97"/>
      <c r="E33" s="56">
        <v>0</v>
      </c>
      <c r="F33" s="99">
        <v>0</v>
      </c>
      <c r="G33" s="73"/>
      <c r="H33" s="72"/>
    </row>
    <row r="34" spans="4:11" ht="27">
      <c r="D34" s="97" t="s">
        <v>841</v>
      </c>
      <c r="E34" s="56">
        <v>0</v>
      </c>
      <c r="F34" s="99">
        <v>0</v>
      </c>
      <c r="G34" s="73"/>
      <c r="H34" s="72"/>
    </row>
    <row r="35" spans="4:11">
      <c r="D35" s="97"/>
      <c r="E35" s="56">
        <v>0</v>
      </c>
      <c r="F35" s="99">
        <v>0</v>
      </c>
      <c r="G35" s="73"/>
      <c r="H35" s="72"/>
    </row>
    <row r="36" spans="4:11">
      <c r="D36" s="97"/>
      <c r="E36" s="56">
        <v>0</v>
      </c>
      <c r="F36" s="99">
        <v>0</v>
      </c>
      <c r="G36" s="73"/>
      <c r="H36" s="72"/>
    </row>
    <row r="37" spans="4:11">
      <c r="D37" s="97"/>
      <c r="E37" s="56">
        <v>0</v>
      </c>
      <c r="F37" s="99">
        <v>0</v>
      </c>
      <c r="G37" s="73"/>
      <c r="H37" s="72"/>
    </row>
    <row r="38" spans="4:11">
      <c r="D38" s="97"/>
      <c r="E38" s="56">
        <v>0</v>
      </c>
      <c r="F38" s="99">
        <v>0</v>
      </c>
      <c r="G38" s="73"/>
      <c r="H38" s="72"/>
    </row>
    <row r="39" spans="4:11">
      <c r="D39" s="97"/>
      <c r="E39" s="56">
        <v>0</v>
      </c>
      <c r="F39" s="99">
        <v>0</v>
      </c>
      <c r="G39" s="73"/>
      <c r="H39" s="72"/>
    </row>
    <row r="40" spans="4:11">
      <c r="D40" s="97"/>
      <c r="E40" s="56">
        <v>0</v>
      </c>
      <c r="F40" s="99">
        <v>0</v>
      </c>
      <c r="G40" s="73"/>
      <c r="H40" s="72"/>
    </row>
    <row r="41" spans="4:11">
      <c r="D41" s="97"/>
      <c r="E41" s="56">
        <v>0</v>
      </c>
      <c r="F41" s="99">
        <v>0</v>
      </c>
      <c r="G41" s="73"/>
      <c r="H41" s="72"/>
    </row>
    <row r="42" spans="4:11">
      <c r="D42" s="97"/>
      <c r="E42" s="56">
        <v>0</v>
      </c>
      <c r="F42" s="99">
        <v>0</v>
      </c>
      <c r="G42" s="73"/>
      <c r="H42" s="72"/>
    </row>
    <row r="43" spans="4:11">
      <c r="D43" s="97"/>
      <c r="E43" s="56">
        <v>0</v>
      </c>
      <c r="F43" s="99">
        <v>0</v>
      </c>
      <c r="G43" s="73"/>
      <c r="H43" s="72"/>
    </row>
    <row r="44" spans="4:11" ht="27">
      <c r="D44" s="97" t="s">
        <v>842</v>
      </c>
      <c r="E44" s="56">
        <v>0</v>
      </c>
      <c r="F44" s="99">
        <v>0</v>
      </c>
      <c r="G44" s="73"/>
      <c r="H44" s="72"/>
    </row>
    <row r="45" spans="4:11">
      <c r="D45" s="97"/>
      <c r="E45" s="56">
        <v>0</v>
      </c>
      <c r="F45" s="99">
        <v>0</v>
      </c>
      <c r="G45" s="73"/>
      <c r="H45" s="72"/>
      <c r="K45" s="74"/>
    </row>
    <row r="46" spans="4:11">
      <c r="D46" s="97"/>
      <c r="E46" s="56">
        <v>0</v>
      </c>
      <c r="F46" s="99">
        <v>0</v>
      </c>
      <c r="G46" s="73"/>
      <c r="H46" s="72"/>
    </row>
    <row r="47" spans="4:11">
      <c r="D47" s="97"/>
      <c r="E47" s="56">
        <v>0</v>
      </c>
      <c r="F47" s="99">
        <v>0</v>
      </c>
      <c r="G47" s="73"/>
      <c r="H47" s="72"/>
    </row>
    <row r="48" spans="4:11">
      <c r="D48" s="97"/>
      <c r="E48" s="56">
        <v>0</v>
      </c>
      <c r="F48" s="99">
        <v>0</v>
      </c>
      <c r="G48" s="73"/>
      <c r="H48" s="72"/>
    </row>
    <row r="49" spans="4:8">
      <c r="D49" s="97"/>
      <c r="E49" s="56">
        <v>0</v>
      </c>
      <c r="F49" s="99">
        <v>0</v>
      </c>
      <c r="G49" s="73"/>
      <c r="H49" s="72"/>
    </row>
    <row r="50" spans="4:8">
      <c r="D50" s="97"/>
      <c r="E50" s="56">
        <v>0</v>
      </c>
      <c r="F50" s="99">
        <v>0</v>
      </c>
      <c r="G50" s="73"/>
      <c r="H50" s="72"/>
    </row>
    <row r="51" spans="4:8">
      <c r="D51" s="97"/>
      <c r="E51" s="56">
        <v>0</v>
      </c>
      <c r="F51" s="99">
        <v>0</v>
      </c>
      <c r="G51" s="73"/>
      <c r="H51" s="72"/>
    </row>
    <row r="52" spans="4:8">
      <c r="D52" s="97"/>
      <c r="E52" s="56">
        <v>0</v>
      </c>
      <c r="F52" s="99">
        <v>0</v>
      </c>
      <c r="G52" s="73"/>
      <c r="H52" s="72"/>
    </row>
    <row r="53" spans="4:8">
      <c r="D53" s="97"/>
      <c r="E53" s="56">
        <v>0</v>
      </c>
      <c r="F53" s="99">
        <v>0</v>
      </c>
      <c r="G53" s="73"/>
      <c r="H53" s="72"/>
    </row>
    <row r="54" spans="4:8" ht="27">
      <c r="D54" s="97" t="s">
        <v>843</v>
      </c>
      <c r="E54" s="56">
        <v>0</v>
      </c>
      <c r="F54" s="99">
        <v>0</v>
      </c>
      <c r="G54" s="73"/>
      <c r="H54" s="72"/>
    </row>
    <row r="55" spans="4:8">
      <c r="D55" s="97"/>
      <c r="E55" s="56">
        <v>0</v>
      </c>
      <c r="F55" s="99">
        <v>0</v>
      </c>
      <c r="G55" s="73"/>
      <c r="H55" s="72"/>
    </row>
    <row r="56" spans="4:8">
      <c r="D56" s="97"/>
      <c r="E56" s="56">
        <v>0</v>
      </c>
      <c r="F56" s="99">
        <v>0</v>
      </c>
      <c r="G56" s="73"/>
      <c r="H56" s="72"/>
    </row>
    <row r="57" spans="4:8">
      <c r="D57" s="97"/>
      <c r="E57" s="56">
        <v>0</v>
      </c>
      <c r="F57" s="99">
        <v>0</v>
      </c>
      <c r="G57" s="73"/>
      <c r="H57" s="72"/>
    </row>
    <row r="58" spans="4:8">
      <c r="D58" s="97"/>
      <c r="E58" s="56">
        <v>0</v>
      </c>
      <c r="F58" s="99">
        <v>0</v>
      </c>
      <c r="G58" s="73"/>
      <c r="H58" s="72"/>
    </row>
    <row r="59" spans="4:8">
      <c r="D59" s="97"/>
      <c r="E59" s="56">
        <v>0</v>
      </c>
      <c r="F59" s="99">
        <v>0</v>
      </c>
      <c r="G59" s="73"/>
      <c r="H59" s="72"/>
    </row>
    <row r="60" spans="4:8">
      <c r="D60" s="97"/>
      <c r="E60" s="56">
        <v>0</v>
      </c>
      <c r="F60" s="99">
        <v>0</v>
      </c>
      <c r="G60" s="73"/>
      <c r="H60" s="72"/>
    </row>
    <row r="61" spans="4:8">
      <c r="D61" s="97"/>
      <c r="E61" s="56">
        <v>0</v>
      </c>
      <c r="F61" s="99">
        <v>0</v>
      </c>
      <c r="G61" s="73"/>
      <c r="H61" s="72"/>
    </row>
    <row r="62" spans="4:8">
      <c r="D62" s="97"/>
      <c r="E62" s="56">
        <v>0</v>
      </c>
      <c r="F62" s="99">
        <v>0</v>
      </c>
      <c r="G62" s="73"/>
      <c r="H62" s="72"/>
    </row>
    <row r="63" spans="4:8">
      <c r="D63" s="97"/>
      <c r="E63" s="56">
        <v>0</v>
      </c>
      <c r="F63" s="99">
        <v>0</v>
      </c>
      <c r="G63" s="73"/>
      <c r="H63" s="72"/>
    </row>
    <row r="64" spans="4:8" ht="27">
      <c r="D64" s="97" t="s">
        <v>844</v>
      </c>
      <c r="E64" s="56">
        <v>0</v>
      </c>
      <c r="F64" s="99">
        <v>0</v>
      </c>
      <c r="G64" s="73"/>
      <c r="H64" s="72"/>
    </row>
    <row r="65" spans="4:8">
      <c r="D65" s="97"/>
      <c r="E65" s="56">
        <v>0</v>
      </c>
      <c r="F65" s="99">
        <v>0</v>
      </c>
      <c r="G65" s="73"/>
      <c r="H65" s="72"/>
    </row>
    <row r="66" spans="4:8">
      <c r="D66" s="97"/>
      <c r="E66" s="56">
        <v>0</v>
      </c>
      <c r="F66" s="99">
        <v>0</v>
      </c>
      <c r="G66" s="73"/>
      <c r="H66" s="72"/>
    </row>
    <row r="67" spans="4:8">
      <c r="D67" s="97"/>
      <c r="E67" s="56">
        <v>0</v>
      </c>
      <c r="F67" s="99">
        <v>0</v>
      </c>
      <c r="G67" s="73"/>
      <c r="H67" s="72"/>
    </row>
    <row r="68" spans="4:8">
      <c r="D68" s="97"/>
      <c r="E68" s="56">
        <v>0</v>
      </c>
      <c r="F68" s="99">
        <v>0</v>
      </c>
      <c r="G68" s="73"/>
      <c r="H68" s="72"/>
    </row>
    <row r="69" spans="4:8">
      <c r="D69" s="97"/>
      <c r="E69" s="56">
        <v>0</v>
      </c>
      <c r="F69" s="99">
        <v>0</v>
      </c>
      <c r="G69" s="73"/>
      <c r="H69" s="72"/>
    </row>
    <row r="70" spans="4:8">
      <c r="D70" s="97"/>
      <c r="E70" s="56">
        <v>0</v>
      </c>
      <c r="F70" s="99">
        <v>0</v>
      </c>
      <c r="G70" s="73"/>
      <c r="H70" s="72"/>
    </row>
    <row r="71" spans="4:8">
      <c r="D71" s="97"/>
      <c r="E71" s="56">
        <v>1.69</v>
      </c>
      <c r="F71" s="99">
        <v>2.3400000000000001E-2</v>
      </c>
      <c r="G71" s="73"/>
      <c r="H71" s="72"/>
    </row>
    <row r="72" spans="4:8">
      <c r="D72" s="97"/>
      <c r="E72" s="56">
        <v>0</v>
      </c>
      <c r="F72" s="99">
        <v>0</v>
      </c>
      <c r="G72" s="73"/>
      <c r="H72" s="72"/>
    </row>
    <row r="73" spans="4:8">
      <c r="D73" s="97"/>
      <c r="E73" s="56">
        <v>0</v>
      </c>
      <c r="F73" s="99">
        <v>0</v>
      </c>
      <c r="G73" s="73"/>
      <c r="H73" s="72"/>
    </row>
    <row r="74" spans="4:8" ht="27">
      <c r="D74" s="97" t="s">
        <v>845</v>
      </c>
      <c r="E74" s="56">
        <v>0</v>
      </c>
      <c r="F74" s="99">
        <v>0</v>
      </c>
      <c r="G74" s="73"/>
      <c r="H74" s="72"/>
    </row>
    <row r="75" spans="4:8">
      <c r="D75" s="97"/>
      <c r="E75" s="56">
        <v>0</v>
      </c>
      <c r="F75" s="99">
        <v>0</v>
      </c>
      <c r="G75" s="73"/>
      <c r="H75" s="72"/>
    </row>
    <row r="76" spans="4:8">
      <c r="D76" s="97"/>
      <c r="E76" s="56">
        <v>0</v>
      </c>
      <c r="F76" s="99">
        <v>0</v>
      </c>
      <c r="G76" s="73"/>
      <c r="H76" s="72"/>
    </row>
    <row r="77" spans="4:8">
      <c r="D77" s="97"/>
      <c r="E77" s="56">
        <v>1.69</v>
      </c>
      <c r="F77" s="99">
        <v>0.65139999999999998</v>
      </c>
      <c r="G77" s="73"/>
      <c r="H77" s="72"/>
    </row>
    <row r="78" spans="4:8">
      <c r="D78" s="97"/>
      <c r="E78" s="56">
        <v>0</v>
      </c>
      <c r="F78" s="99">
        <v>0</v>
      </c>
      <c r="G78" s="73"/>
      <c r="H78" s="72"/>
    </row>
    <row r="79" spans="4:8">
      <c r="D79" s="97"/>
      <c r="E79" s="56">
        <v>0</v>
      </c>
      <c r="F79" s="99">
        <v>0</v>
      </c>
      <c r="G79" s="73"/>
      <c r="H79" s="72"/>
    </row>
    <row r="80" spans="4:8">
      <c r="D80" s="97"/>
      <c r="E80" s="56">
        <v>0</v>
      </c>
      <c r="F80" s="99">
        <v>0</v>
      </c>
      <c r="G80" s="73"/>
      <c r="H80" s="72"/>
    </row>
    <row r="81" spans="4:8">
      <c r="D81" s="97"/>
      <c r="E81" s="56">
        <v>0</v>
      </c>
      <c r="F81" s="99">
        <v>0</v>
      </c>
      <c r="G81" s="73"/>
      <c r="H81" s="72"/>
    </row>
    <row r="82" spans="4:8">
      <c r="D82" s="97"/>
      <c r="E82" s="56">
        <v>0</v>
      </c>
      <c r="F82" s="99">
        <v>0</v>
      </c>
      <c r="G82" s="73"/>
      <c r="H82" s="72"/>
    </row>
    <row r="83" spans="4:8">
      <c r="D83" s="97"/>
      <c r="E83" s="56">
        <v>3.39</v>
      </c>
      <c r="F83" s="99">
        <v>9.5000000000000001E-2</v>
      </c>
      <c r="G83" s="73"/>
      <c r="H83" s="72"/>
    </row>
    <row r="84" spans="4:8" ht="27">
      <c r="D84" s="97" t="s">
        <v>846</v>
      </c>
      <c r="E84" s="56">
        <v>0</v>
      </c>
      <c r="F84" s="99">
        <v>0</v>
      </c>
      <c r="G84" s="73"/>
      <c r="H84" s="72"/>
    </row>
    <row r="85" spans="4:8">
      <c r="D85" s="97"/>
      <c r="E85" s="56">
        <v>0</v>
      </c>
      <c r="F85" s="99">
        <v>0</v>
      </c>
      <c r="G85" s="73"/>
      <c r="H85" s="72"/>
    </row>
    <row r="86" spans="4:8">
      <c r="D86" s="97"/>
      <c r="E86" s="56">
        <v>0</v>
      </c>
      <c r="F86" s="99">
        <v>0</v>
      </c>
      <c r="G86" s="73"/>
      <c r="H86" s="72"/>
    </row>
    <row r="87" spans="4:8">
      <c r="D87" s="97"/>
      <c r="E87" s="56">
        <v>3.39</v>
      </c>
      <c r="F87" s="99">
        <v>3.9E-2</v>
      </c>
      <c r="G87" s="73"/>
      <c r="H87" s="72"/>
    </row>
    <row r="88" spans="4:8">
      <c r="D88" s="97"/>
      <c r="E88" s="56">
        <v>3.39</v>
      </c>
      <c r="F88" s="99">
        <v>0.14849999999999999</v>
      </c>
      <c r="G88" s="73"/>
      <c r="H88" s="72"/>
    </row>
    <row r="89" spans="4:8">
      <c r="D89" s="97"/>
      <c r="E89" s="56">
        <v>6.78</v>
      </c>
      <c r="F89" s="99">
        <v>0.248</v>
      </c>
      <c r="G89" s="73"/>
      <c r="H89" s="72"/>
    </row>
    <row r="90" spans="4:8">
      <c r="D90" s="97"/>
      <c r="E90" s="56">
        <v>1.69</v>
      </c>
      <c r="F90" s="99">
        <v>0.12820000000000001</v>
      </c>
      <c r="G90" s="73"/>
      <c r="H90" s="72"/>
    </row>
    <row r="91" spans="4:8">
      <c r="D91" s="97"/>
      <c r="E91" s="56">
        <v>3.39</v>
      </c>
      <c r="F91" s="99">
        <v>0.1358</v>
      </c>
      <c r="G91" s="73"/>
      <c r="H91" s="72"/>
    </row>
    <row r="92" spans="4:8">
      <c r="D92" s="97"/>
      <c r="E92" s="56">
        <v>5.08</v>
      </c>
      <c r="F92" s="99">
        <v>0.39129999999999998</v>
      </c>
      <c r="G92" s="73"/>
      <c r="H92" s="72"/>
    </row>
    <row r="93" spans="4:8">
      <c r="D93" s="97"/>
      <c r="E93" s="56">
        <v>0</v>
      </c>
      <c r="F93" s="99">
        <v>0</v>
      </c>
      <c r="G93" s="73"/>
      <c r="H93" s="72"/>
    </row>
    <row r="94" spans="4:8" ht="27">
      <c r="D94" s="97" t="s">
        <v>847</v>
      </c>
      <c r="E94" s="56">
        <v>3.39</v>
      </c>
      <c r="F94" s="99">
        <v>4.4299999999999999E-2</v>
      </c>
      <c r="G94" s="73"/>
      <c r="H94" s="72"/>
    </row>
    <row r="95" spans="4:8">
      <c r="D95" s="97"/>
      <c r="E95" s="56">
        <v>1.69</v>
      </c>
      <c r="F95" s="99">
        <v>0.15179999999999999</v>
      </c>
      <c r="G95" s="73"/>
      <c r="H95" s="72"/>
    </row>
    <row r="96" spans="4:8">
      <c r="D96" s="97"/>
      <c r="E96" s="56">
        <v>0</v>
      </c>
      <c r="F96" s="99">
        <v>0</v>
      </c>
      <c r="G96" s="73"/>
      <c r="H96" s="72"/>
    </row>
    <row r="97" spans="4:8">
      <c r="D97" s="97"/>
      <c r="E97" s="56">
        <v>0</v>
      </c>
      <c r="F97" s="99">
        <v>0</v>
      </c>
      <c r="G97" s="73"/>
      <c r="H97" s="72"/>
    </row>
    <row r="98" spans="4:8">
      <c r="D98" s="97"/>
      <c r="E98" s="56">
        <v>5.08</v>
      </c>
      <c r="F98" s="99">
        <v>0.56830000000000003</v>
      </c>
      <c r="G98" s="73"/>
      <c r="H98" s="72"/>
    </row>
    <row r="99" spans="4:8">
      <c r="D99" s="97"/>
      <c r="E99" s="56">
        <v>8.4700000000000006</v>
      </c>
      <c r="F99" s="99">
        <v>3.2698</v>
      </c>
      <c r="G99" s="73"/>
      <c r="H99" s="72"/>
    </row>
    <row r="100" spans="4:8">
      <c r="D100" s="97"/>
      <c r="E100" s="56">
        <v>8.4700000000000006</v>
      </c>
      <c r="F100" s="99">
        <v>2.4605999999999999</v>
      </c>
      <c r="G100" s="73"/>
      <c r="H100" s="72"/>
    </row>
    <row r="101" spans="4:8">
      <c r="D101" s="97"/>
      <c r="E101" s="56">
        <v>6.78</v>
      </c>
      <c r="F101" s="99">
        <v>1.536</v>
      </c>
      <c r="G101" s="73"/>
      <c r="H101" s="72"/>
    </row>
    <row r="102" spans="4:8">
      <c r="D102" s="97"/>
      <c r="E102" s="56">
        <v>6.78</v>
      </c>
      <c r="F102" s="99">
        <v>1.6966000000000001</v>
      </c>
    </row>
    <row r="103" spans="4:8">
      <c r="D103" s="97"/>
      <c r="E103" s="56">
        <v>10.17</v>
      </c>
      <c r="F103" s="99">
        <v>6.3545999999999996</v>
      </c>
    </row>
    <row r="104" spans="4:8" ht="27.75" thickBot="1">
      <c r="D104" s="98" t="s">
        <v>848</v>
      </c>
      <c r="E104" s="110">
        <v>16.95</v>
      </c>
      <c r="F104" s="100">
        <v>82.057199999999995</v>
      </c>
    </row>
    <row r="106" spans="4:8">
      <c r="D106" s="70" t="s">
        <v>429</v>
      </c>
    </row>
    <row r="107" spans="4:8">
      <c r="D107" s="609"/>
      <c r="E107" s="609"/>
      <c r="F107" s="609"/>
    </row>
  </sheetData>
  <mergeCells count="2">
    <mergeCell ref="D2:F2"/>
    <mergeCell ref="D107:F107"/>
  </mergeCells>
  <hyperlinks>
    <hyperlink ref="A1" location="GRÁFICOS!A1" display="GRÁFICOS" xr:uid="{3A5C27EE-7F3C-43C9-ACC3-70A550733C94}"/>
  </hyperlinks>
  <pageMargins left="0.7" right="0.7" top="0.75" bottom="0.75" header="0.3" footer="0.3"/>
  <pageSetup paperSize="9" orientation="portrait" verticalDpi="0" r:id="rId1"/>
  <drawing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110A0-7810-4888-B478-80AEED58103C}">
  <sheetPr codeName="Hoja122"/>
  <dimension ref="A1:G22"/>
  <sheetViews>
    <sheetView workbookViewId="0"/>
  </sheetViews>
  <sheetFormatPr baseColWidth="10" defaultColWidth="11.5703125" defaultRowHeight="13.5"/>
  <cols>
    <col min="1" max="1" width="11.5703125" style="117"/>
    <col min="2" max="2" width="81.85546875" style="117" customWidth="1"/>
    <col min="3" max="16384" width="11.5703125" style="117"/>
  </cols>
  <sheetData>
    <row r="1" spans="1:7">
      <c r="A1" s="80" t="s">
        <v>891</v>
      </c>
      <c r="B1" s="80"/>
      <c r="C1" s="80"/>
      <c r="D1" s="121"/>
      <c r="E1" s="122"/>
      <c r="F1" s="122"/>
    </row>
    <row r="2" spans="1:7" ht="27.4" customHeight="1">
      <c r="B2" s="216" t="s">
        <v>1184</v>
      </c>
      <c r="C2" s="53"/>
      <c r="D2" s="575" t="s">
        <v>1184</v>
      </c>
      <c r="E2" s="597"/>
      <c r="F2" s="597"/>
      <c r="G2" s="597"/>
    </row>
    <row r="4" spans="1:7">
      <c r="D4" s="157"/>
      <c r="E4" s="104" t="s">
        <v>852</v>
      </c>
      <c r="F4" s="104" t="s">
        <v>851</v>
      </c>
    </row>
    <row r="5" spans="1:7">
      <c r="D5" s="299">
        <v>2008</v>
      </c>
      <c r="E5" s="304">
        <v>0.52410000000000001</v>
      </c>
      <c r="F5" s="304">
        <v>0.122</v>
      </c>
    </row>
    <row r="6" spans="1:7">
      <c r="D6" s="299">
        <v>2009</v>
      </c>
      <c r="E6" s="304">
        <v>0.54649999999999999</v>
      </c>
      <c r="F6" s="304">
        <v>0.13100000000000001</v>
      </c>
    </row>
    <row r="7" spans="1:7">
      <c r="D7" s="299">
        <v>2010</v>
      </c>
      <c r="E7" s="304">
        <v>0.55320000000000003</v>
      </c>
      <c r="F7" s="304">
        <v>0.15260000000000001</v>
      </c>
    </row>
    <row r="8" spans="1:7">
      <c r="D8" s="299">
        <v>2011</v>
      </c>
      <c r="E8" s="304">
        <v>0.55769999999999997</v>
      </c>
      <c r="F8" s="304">
        <v>0.15010000000000001</v>
      </c>
    </row>
    <row r="9" spans="1:7">
      <c r="D9" s="299">
        <v>2012</v>
      </c>
      <c r="E9" s="304">
        <v>0.56559999999999999</v>
      </c>
      <c r="F9" s="304">
        <v>0.15870000000000001</v>
      </c>
    </row>
    <row r="10" spans="1:7">
      <c r="D10" s="299">
        <v>2013</v>
      </c>
      <c r="E10" s="304">
        <v>0.59060000000000001</v>
      </c>
      <c r="F10" s="304">
        <v>0.1487</v>
      </c>
    </row>
    <row r="11" spans="1:7">
      <c r="D11" s="299">
        <v>2014</v>
      </c>
      <c r="E11" s="304">
        <v>0.61660000000000004</v>
      </c>
      <c r="F11" s="304">
        <v>0.1358</v>
      </c>
    </row>
    <row r="12" spans="1:7">
      <c r="D12" s="299">
        <v>2015</v>
      </c>
      <c r="E12" s="304">
        <v>0.6502</v>
      </c>
      <c r="F12" s="304">
        <v>0.13009999999999999</v>
      </c>
    </row>
    <row r="13" spans="1:7">
      <c r="D13" s="299">
        <v>2016</v>
      </c>
      <c r="E13" s="304">
        <v>0.63360000000000005</v>
      </c>
      <c r="F13" s="304">
        <v>0.1179</v>
      </c>
    </row>
    <row r="14" spans="1:7">
      <c r="D14" s="299">
        <v>2017</v>
      </c>
      <c r="E14" s="304">
        <v>0.6179</v>
      </c>
      <c r="F14" s="304">
        <v>0.105</v>
      </c>
    </row>
    <row r="15" spans="1:7">
      <c r="D15" s="299">
        <v>2018</v>
      </c>
      <c r="E15" s="304">
        <v>0.61829999999999996</v>
      </c>
      <c r="F15" s="304">
        <v>9.6100000000000005E-2</v>
      </c>
    </row>
    <row r="16" spans="1:7" ht="14.25" thickBot="1">
      <c r="D16" s="300">
        <v>2019</v>
      </c>
      <c r="E16" s="305">
        <v>0.60780000000000001</v>
      </c>
      <c r="F16" s="305">
        <v>9.2399999999999996E-2</v>
      </c>
    </row>
    <row r="18" spans="2:4" ht="14.25">
      <c r="D18" s="76" t="s">
        <v>432</v>
      </c>
    </row>
    <row r="22" spans="2:4" ht="14.25">
      <c r="B22" s="76" t="s">
        <v>432</v>
      </c>
    </row>
  </sheetData>
  <mergeCells count="1">
    <mergeCell ref="D2:G2"/>
  </mergeCells>
  <hyperlinks>
    <hyperlink ref="A1" location="GRÁFICOS!A1" display="GRÁFICOS" xr:uid="{D6685C27-AA57-43CE-A946-2B8E6B62C86B}"/>
  </hyperlinks>
  <pageMargins left="0.7" right="0.7" top="0.75" bottom="0.75" header="0.3" footer="0.3"/>
  <drawing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2CA38-D3C8-4528-8B8D-74848867E12A}">
  <sheetPr codeName="Hoja123"/>
  <dimension ref="A1:G22"/>
  <sheetViews>
    <sheetView workbookViewId="0"/>
  </sheetViews>
  <sheetFormatPr baseColWidth="10" defaultColWidth="11.5703125" defaultRowHeight="13.5"/>
  <cols>
    <col min="1" max="1" width="11.5703125" style="117"/>
    <col min="2" max="2" width="79.28515625" style="117" customWidth="1"/>
    <col min="3" max="4" width="11.5703125" style="117"/>
    <col min="5" max="5" width="16.85546875" style="117" customWidth="1"/>
    <col min="6" max="6" width="16.140625" style="117" customWidth="1"/>
    <col min="7" max="16384" width="11.5703125" style="117"/>
  </cols>
  <sheetData>
    <row r="1" spans="1:7">
      <c r="A1" s="80" t="s">
        <v>891</v>
      </c>
      <c r="B1" s="80"/>
      <c r="C1" s="80"/>
      <c r="D1" s="121"/>
      <c r="E1" s="122"/>
      <c r="F1" s="122"/>
    </row>
    <row r="2" spans="1:7" ht="27">
      <c r="B2" s="216" t="s">
        <v>1185</v>
      </c>
      <c r="C2" s="53"/>
      <c r="D2" s="575" t="s">
        <v>1185</v>
      </c>
      <c r="E2" s="597"/>
      <c r="F2" s="597"/>
      <c r="G2" s="597"/>
    </row>
    <row r="4" spans="1:7">
      <c r="D4" s="157" t="s">
        <v>0</v>
      </c>
      <c r="E4" s="104" t="s">
        <v>854</v>
      </c>
      <c r="F4" s="104" t="s">
        <v>853</v>
      </c>
    </row>
    <row r="5" spans="1:7">
      <c r="D5" s="299">
        <v>2008</v>
      </c>
      <c r="E5" s="304">
        <v>0.61040000000000005</v>
      </c>
      <c r="F5" s="304">
        <v>0.65610000000000002</v>
      </c>
    </row>
    <row r="6" spans="1:7">
      <c r="D6" s="299">
        <v>2009</v>
      </c>
      <c r="E6" s="304">
        <v>0.57499999999999996</v>
      </c>
      <c r="F6" s="304">
        <v>0.52129999999999999</v>
      </c>
    </row>
    <row r="7" spans="1:7">
      <c r="D7" s="299">
        <v>2010</v>
      </c>
      <c r="E7" s="304">
        <v>0.62280000000000002</v>
      </c>
      <c r="F7" s="304">
        <v>0.49249999999999999</v>
      </c>
    </row>
    <row r="8" spans="1:7">
      <c r="D8" s="299">
        <v>2011</v>
      </c>
      <c r="E8" s="304">
        <v>0.68289999999999995</v>
      </c>
      <c r="F8" s="304">
        <v>0.52449999999999997</v>
      </c>
    </row>
    <row r="9" spans="1:7">
      <c r="D9" s="299">
        <v>2012</v>
      </c>
      <c r="E9" s="304">
        <v>0.66859999999999997</v>
      </c>
      <c r="F9" s="304">
        <v>0.48849999999999999</v>
      </c>
    </row>
    <row r="10" spans="1:7">
      <c r="D10" s="299">
        <v>2013</v>
      </c>
      <c r="E10" s="304">
        <v>0.69130000000000003</v>
      </c>
      <c r="F10" s="304">
        <v>0.43880000000000002</v>
      </c>
    </row>
    <row r="11" spans="1:7">
      <c r="D11" s="299">
        <v>2014</v>
      </c>
      <c r="E11" s="304">
        <v>0.57689999999999997</v>
      </c>
      <c r="F11" s="304">
        <v>0.35139999999999999</v>
      </c>
    </row>
    <row r="12" spans="1:7">
      <c r="D12" s="299">
        <v>2015</v>
      </c>
      <c r="E12" s="304">
        <v>0.4224</v>
      </c>
      <c r="F12" s="304">
        <v>0.28110000000000002</v>
      </c>
    </row>
    <row r="13" spans="1:7">
      <c r="D13" s="299">
        <v>2016</v>
      </c>
      <c r="E13" s="304">
        <v>0.40279999999999999</v>
      </c>
      <c r="F13" s="304">
        <v>0.2402</v>
      </c>
    </row>
    <row r="14" spans="1:7">
      <c r="D14" s="299">
        <v>2017</v>
      </c>
      <c r="E14" s="304">
        <v>0.31309999999999999</v>
      </c>
      <c r="F14" s="304">
        <v>0.19819999999999999</v>
      </c>
    </row>
    <row r="15" spans="1:7">
      <c r="D15" s="299">
        <v>2018</v>
      </c>
      <c r="E15" s="304">
        <v>0.28749999999999998</v>
      </c>
      <c r="F15" s="304">
        <v>0.18079999999999999</v>
      </c>
    </row>
    <row r="16" spans="1:7" ht="14.25" thickBot="1">
      <c r="D16" s="300">
        <v>2019</v>
      </c>
      <c r="E16" s="305">
        <v>0.23810000000000001</v>
      </c>
      <c r="F16" s="305">
        <v>0.15939999999999999</v>
      </c>
    </row>
    <row r="18" spans="2:4" ht="14.25">
      <c r="D18" s="70" t="s">
        <v>434</v>
      </c>
    </row>
    <row r="22" spans="2:4" ht="14.25">
      <c r="B22" s="70" t="s">
        <v>434</v>
      </c>
    </row>
  </sheetData>
  <mergeCells count="1">
    <mergeCell ref="D2:G2"/>
  </mergeCells>
  <hyperlinks>
    <hyperlink ref="A1" location="GRÁFICOS!A1" display="GRÁFICOS" xr:uid="{C51E3361-AEE0-47D3-808B-A4D657FA29EF}"/>
  </hyperlinks>
  <pageMargins left="0.7" right="0.7" top="0.75" bottom="0.75" header="0.3" footer="0.3"/>
  <drawing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4DF81-4A93-4277-A8DA-BC58C86C776C}">
  <sheetPr codeName="Hoja124"/>
  <dimension ref="A1:G32"/>
  <sheetViews>
    <sheetView zoomScaleNormal="100" workbookViewId="0"/>
  </sheetViews>
  <sheetFormatPr baseColWidth="10" defaultColWidth="11.5703125" defaultRowHeight="13.5"/>
  <cols>
    <col min="1" max="1" width="11.5703125" style="117"/>
    <col min="2" max="2" width="73.140625" style="117" customWidth="1"/>
    <col min="3" max="3" width="11.5703125" style="117"/>
    <col min="4" max="4" width="14.28515625" style="117" customWidth="1"/>
    <col min="5" max="6" width="15.85546875" style="117" customWidth="1"/>
    <col min="7" max="16384" width="11.5703125" style="117"/>
  </cols>
  <sheetData>
    <row r="1" spans="1:7">
      <c r="A1" s="80" t="s">
        <v>891</v>
      </c>
      <c r="B1" s="80"/>
      <c r="C1" s="80"/>
    </row>
    <row r="2" spans="1:7" ht="40.5">
      <c r="B2" s="216" t="s">
        <v>1190</v>
      </c>
      <c r="C2" s="53"/>
      <c r="D2" s="575" t="s">
        <v>1189</v>
      </c>
      <c r="E2" s="597"/>
      <c r="F2" s="597"/>
      <c r="G2" s="597"/>
    </row>
    <row r="3" spans="1:7">
      <c r="G3" s="156"/>
    </row>
    <row r="4" spans="1:7" ht="27">
      <c r="D4" s="306" t="s">
        <v>864</v>
      </c>
      <c r="E4" s="307" t="s">
        <v>1186</v>
      </c>
      <c r="F4" s="307" t="s">
        <v>1187</v>
      </c>
      <c r="G4" s="120"/>
    </row>
    <row r="5" spans="1:7">
      <c r="D5" s="299" t="s">
        <v>863</v>
      </c>
      <c r="E5" s="304">
        <v>0.35823170731707316</v>
      </c>
      <c r="F5" s="304">
        <v>0.54211332312404292</v>
      </c>
      <c r="G5" s="120"/>
    </row>
    <row r="6" spans="1:7">
      <c r="D6" s="299" t="s">
        <v>862</v>
      </c>
      <c r="E6" s="304">
        <v>7.6727642276422758E-2</v>
      </c>
      <c r="F6" s="304">
        <v>0.14446145992853496</v>
      </c>
      <c r="G6" s="120"/>
    </row>
    <row r="7" spans="1:7">
      <c r="D7" s="299" t="s">
        <v>861</v>
      </c>
      <c r="E7" s="304">
        <v>7.5711382113821141E-2</v>
      </c>
      <c r="F7" s="304">
        <v>9.7498723838693208E-2</v>
      </c>
      <c r="G7" s="120"/>
    </row>
    <row r="8" spans="1:7">
      <c r="D8" s="299" t="s">
        <v>860</v>
      </c>
      <c r="E8" s="304">
        <v>7.266260162601626E-2</v>
      </c>
      <c r="F8" s="304">
        <v>7.5038284839203676E-2</v>
      </c>
      <c r="G8" s="120"/>
    </row>
    <row r="9" spans="1:7">
      <c r="D9" s="299" t="s">
        <v>859</v>
      </c>
      <c r="E9" s="304">
        <v>0.10518292682926829</v>
      </c>
      <c r="F9" s="304">
        <v>4.4920877998979071E-2</v>
      </c>
      <c r="G9" s="120"/>
    </row>
    <row r="10" spans="1:7">
      <c r="D10" s="299" t="s">
        <v>858</v>
      </c>
      <c r="E10" s="304">
        <v>0.10670731707317073</v>
      </c>
      <c r="F10" s="304">
        <v>3.1648800408371619E-2</v>
      </c>
      <c r="G10" s="120"/>
    </row>
    <row r="11" spans="1:7">
      <c r="D11" s="299" t="s">
        <v>857</v>
      </c>
      <c r="E11" s="304">
        <v>0.11280487804878049</v>
      </c>
      <c r="F11" s="304">
        <v>2.5012761613067893E-2</v>
      </c>
      <c r="G11" s="120"/>
    </row>
    <row r="12" spans="1:7">
      <c r="D12" s="299" t="s">
        <v>856</v>
      </c>
      <c r="E12" s="304">
        <v>8.6382113821138209E-2</v>
      </c>
      <c r="F12" s="304">
        <v>3.9305768249106685E-2</v>
      </c>
      <c r="G12" s="120"/>
    </row>
    <row r="13" spans="1:7" ht="14.25" thickBot="1">
      <c r="D13" s="300" t="s">
        <v>855</v>
      </c>
      <c r="E13" s="305">
        <v>5.5894308943089431E-3</v>
      </c>
      <c r="F13" s="305"/>
      <c r="G13" s="123"/>
    </row>
    <row r="14" spans="1:7">
      <c r="G14" s="123"/>
    </row>
    <row r="15" spans="1:7" ht="14.25">
      <c r="D15" s="70" t="s">
        <v>1188</v>
      </c>
      <c r="G15" s="120"/>
    </row>
    <row r="16" spans="1:7">
      <c r="G16" s="120"/>
    </row>
    <row r="17" spans="2:7">
      <c r="G17" s="120"/>
    </row>
    <row r="18" spans="2:7">
      <c r="G18" s="120"/>
    </row>
    <row r="19" spans="2:7">
      <c r="G19" s="120"/>
    </row>
    <row r="20" spans="2:7">
      <c r="G20" s="120"/>
    </row>
    <row r="21" spans="2:7">
      <c r="G21" s="120"/>
    </row>
    <row r="22" spans="2:7">
      <c r="G22" s="120"/>
    </row>
    <row r="23" spans="2:7">
      <c r="G23" s="120"/>
    </row>
    <row r="24" spans="2:7" ht="14.25">
      <c r="B24" s="70" t="s">
        <v>1188</v>
      </c>
      <c r="G24" s="120"/>
    </row>
    <row r="25" spans="2:7">
      <c r="G25" s="120"/>
    </row>
    <row r="26" spans="2:7">
      <c r="G26" s="120"/>
    </row>
    <row r="27" spans="2:7">
      <c r="G27" s="120"/>
    </row>
    <row r="28" spans="2:7">
      <c r="G28" s="120"/>
    </row>
    <row r="29" spans="2:7">
      <c r="G29" s="156"/>
    </row>
    <row r="30" spans="2:7">
      <c r="G30" s="120"/>
    </row>
    <row r="31" spans="2:7">
      <c r="G31" s="120"/>
    </row>
    <row r="32" spans="2:7">
      <c r="G32" s="120"/>
    </row>
  </sheetData>
  <mergeCells count="1">
    <mergeCell ref="D2:G2"/>
  </mergeCells>
  <hyperlinks>
    <hyperlink ref="A1" location="GRÁFICOS!A1" display="GRÁFICOS" xr:uid="{65C74050-DCF5-42F6-833B-D1097DA052CE}"/>
  </hyperlinks>
  <pageMargins left="0.7" right="0.7" top="0.75" bottom="0.75" header="0.3" footer="0.3"/>
  <drawing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441DE-A29D-43DF-B677-CF0134277E61}">
  <sheetPr codeName="Hoja125"/>
  <dimension ref="A1:F20"/>
  <sheetViews>
    <sheetView workbookViewId="0"/>
  </sheetViews>
  <sheetFormatPr baseColWidth="10" defaultColWidth="11.5703125" defaultRowHeight="13.5"/>
  <cols>
    <col min="1" max="1" width="11.5703125" style="117"/>
    <col min="2" max="2" width="80" style="117" customWidth="1"/>
    <col min="3" max="3" width="11.5703125" style="117"/>
    <col min="4" max="4" width="13.140625" style="155" customWidth="1"/>
    <col min="5" max="6" width="16.5703125" style="155" customWidth="1"/>
    <col min="7" max="16384" width="11.5703125" style="117"/>
  </cols>
  <sheetData>
    <row r="1" spans="1:6">
      <c r="A1" s="80" t="s">
        <v>891</v>
      </c>
      <c r="B1" s="80"/>
      <c r="C1" s="80"/>
      <c r="D1" s="309"/>
      <c r="E1" s="310"/>
      <c r="F1" s="310"/>
    </row>
    <row r="2" spans="1:6" ht="26.1" customHeight="1">
      <c r="B2" s="216" t="s">
        <v>1191</v>
      </c>
      <c r="C2" s="53"/>
      <c r="D2" s="575" t="s">
        <v>1191</v>
      </c>
      <c r="E2" s="597"/>
      <c r="F2" s="597"/>
    </row>
    <row r="4" spans="1:6" ht="27">
      <c r="D4" s="306" t="s">
        <v>0</v>
      </c>
      <c r="E4" s="308" t="s">
        <v>865</v>
      </c>
      <c r="F4" s="308" t="s">
        <v>1192</v>
      </c>
    </row>
    <row r="5" spans="1:6">
      <c r="D5" s="311">
        <v>2013</v>
      </c>
      <c r="E5" s="313">
        <v>105.06</v>
      </c>
      <c r="F5" s="311">
        <v>2</v>
      </c>
    </row>
    <row r="6" spans="1:6">
      <c r="D6" s="311">
        <v>2014</v>
      </c>
      <c r="E6" s="313">
        <v>2190.5500000000002</v>
      </c>
      <c r="F6" s="311">
        <v>6</v>
      </c>
    </row>
    <row r="7" spans="1:6">
      <c r="D7" s="311">
        <v>2015</v>
      </c>
      <c r="E7" s="313">
        <v>8595.39</v>
      </c>
      <c r="F7" s="311">
        <v>15</v>
      </c>
    </row>
    <row r="8" spans="1:6">
      <c r="D8" s="311">
        <v>2016</v>
      </c>
      <c r="E8" s="313">
        <v>11012.17</v>
      </c>
      <c r="F8" s="311">
        <v>32</v>
      </c>
    </row>
    <row r="9" spans="1:6">
      <c r="D9" s="311">
        <v>2017</v>
      </c>
      <c r="E9" s="313">
        <v>20826.88</v>
      </c>
      <c r="F9" s="311">
        <v>52</v>
      </c>
    </row>
    <row r="10" spans="1:6">
      <c r="D10" s="311">
        <v>2018</v>
      </c>
      <c r="E10" s="313">
        <v>22372.6</v>
      </c>
      <c r="F10" s="311">
        <v>69</v>
      </c>
    </row>
    <row r="11" spans="1:6" ht="14.25" thickBot="1">
      <c r="D11" s="312">
        <v>2019</v>
      </c>
      <c r="E11" s="314">
        <v>22308.37</v>
      </c>
      <c r="F11" s="312">
        <v>71</v>
      </c>
    </row>
    <row r="13" spans="1:6">
      <c r="D13" s="617" t="s">
        <v>439</v>
      </c>
      <c r="E13" s="617"/>
      <c r="F13" s="617"/>
    </row>
    <row r="14" spans="1:6">
      <c r="D14" s="617"/>
      <c r="E14" s="617"/>
      <c r="F14" s="617"/>
    </row>
    <row r="20" spans="2:2" ht="14.25">
      <c r="B20" s="193" t="s">
        <v>439</v>
      </c>
    </row>
  </sheetData>
  <mergeCells count="2">
    <mergeCell ref="D2:F2"/>
    <mergeCell ref="D13:F14"/>
  </mergeCells>
  <hyperlinks>
    <hyperlink ref="A1" location="GRÁFICOS!A1" display="GRÁFICOS" xr:uid="{B3031BB6-EF09-4055-8FF1-30F0EE7DCFB4}"/>
  </hyperlinks>
  <pageMargins left="0.7" right="0.7" top="0.75" bottom="0.75" header="0.3" footer="0.3"/>
  <drawing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A8D06-BAF4-4D46-95F3-947D16AFBBE9}">
  <sheetPr codeName="Hoja126"/>
  <dimension ref="A1:F20"/>
  <sheetViews>
    <sheetView workbookViewId="0"/>
  </sheetViews>
  <sheetFormatPr baseColWidth="10" defaultColWidth="11.5703125" defaultRowHeight="13.5"/>
  <cols>
    <col min="1" max="1" width="11.5703125" style="117"/>
    <col min="2" max="2" width="75.140625" style="117" customWidth="1"/>
    <col min="3" max="3" width="11.5703125" style="117"/>
    <col min="4" max="4" width="19.42578125" style="117" customWidth="1"/>
    <col min="5" max="5" width="13.85546875" style="117" customWidth="1"/>
    <col min="6" max="16384" width="11.5703125" style="117"/>
  </cols>
  <sheetData>
    <row r="1" spans="1:6">
      <c r="A1" s="80" t="s">
        <v>891</v>
      </c>
      <c r="B1" s="80"/>
      <c r="C1" s="80"/>
    </row>
    <row r="2" spans="1:6" ht="27.6" customHeight="1">
      <c r="B2" s="216" t="s">
        <v>1193</v>
      </c>
      <c r="C2" s="53"/>
      <c r="D2" s="575" t="s">
        <v>1193</v>
      </c>
      <c r="E2" s="597"/>
      <c r="F2" s="597"/>
    </row>
    <row r="4" spans="1:6">
      <c r="D4" s="306" t="s">
        <v>0</v>
      </c>
      <c r="E4" s="307" t="s">
        <v>1195</v>
      </c>
    </row>
    <row r="5" spans="1:6">
      <c r="D5" s="315" t="s">
        <v>872</v>
      </c>
      <c r="E5" s="304">
        <v>0.26500000000000001</v>
      </c>
    </row>
    <row r="6" spans="1:6">
      <c r="D6" s="315" t="s">
        <v>871</v>
      </c>
      <c r="E6" s="304">
        <v>0.29099999999999998</v>
      </c>
    </row>
    <row r="7" spans="1:6">
      <c r="D7" s="315" t="s">
        <v>870</v>
      </c>
      <c r="E7" s="304">
        <v>0.193</v>
      </c>
    </row>
    <row r="8" spans="1:6">
      <c r="D8" s="316" t="s">
        <v>869</v>
      </c>
      <c r="E8" s="304">
        <v>0.108</v>
      </c>
    </row>
    <row r="9" spans="1:6">
      <c r="D9" s="316" t="s">
        <v>868</v>
      </c>
      <c r="E9" s="304">
        <v>0.109</v>
      </c>
    </row>
    <row r="10" spans="1:6">
      <c r="D10" s="316" t="s">
        <v>867</v>
      </c>
      <c r="E10" s="304">
        <v>2.7E-2</v>
      </c>
    </row>
    <row r="11" spans="1:6" ht="14.25" thickBot="1">
      <c r="D11" s="317" t="s">
        <v>866</v>
      </c>
      <c r="E11" s="305">
        <v>2E-3</v>
      </c>
    </row>
    <row r="12" spans="1:6">
      <c r="D12" s="116"/>
      <c r="E12" s="116"/>
    </row>
    <row r="13" spans="1:6">
      <c r="D13" s="617" t="s">
        <v>439</v>
      </c>
      <c r="E13" s="617"/>
    </row>
    <row r="14" spans="1:6">
      <c r="D14" s="617"/>
      <c r="E14" s="617"/>
    </row>
    <row r="15" spans="1:6">
      <c r="D15" s="617" t="s">
        <v>1194</v>
      </c>
      <c r="E15" s="617"/>
    </row>
    <row r="16" spans="1:6">
      <c r="D16" s="617"/>
      <c r="E16" s="617"/>
    </row>
    <row r="19" spans="2:2" ht="14.25">
      <c r="B19" s="193" t="s">
        <v>439</v>
      </c>
    </row>
    <row r="20" spans="2:2" ht="14.25">
      <c r="B20" s="193" t="s">
        <v>1194</v>
      </c>
    </row>
  </sheetData>
  <mergeCells count="3">
    <mergeCell ref="D2:F2"/>
    <mergeCell ref="D13:E14"/>
    <mergeCell ref="D15:E16"/>
  </mergeCells>
  <hyperlinks>
    <hyperlink ref="A1" location="GRÁFICOS!A1" display="GRÁFICOS" xr:uid="{1FD8593B-507E-4AFB-9437-19C2464C2630}"/>
  </hyperlinks>
  <pageMargins left="0.7" right="0.7" top="0.75" bottom="0.75" header="0.3" footer="0.3"/>
  <drawing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A4439-FF6A-4BF5-B659-E65D4220DFF9}">
  <sheetPr codeName="Hoja145"/>
  <dimension ref="A1:F20"/>
  <sheetViews>
    <sheetView workbookViewId="0"/>
  </sheetViews>
  <sheetFormatPr baseColWidth="10" defaultColWidth="11.5703125" defaultRowHeight="13.5"/>
  <cols>
    <col min="1" max="1" width="11.5703125" style="117"/>
    <col min="2" max="2" width="75.140625" style="117" customWidth="1"/>
    <col min="3" max="3" width="11.5703125" style="117"/>
    <col min="4" max="4" width="19.42578125" style="117" customWidth="1"/>
    <col min="5" max="5" width="13.85546875" style="117" customWidth="1"/>
    <col min="6" max="16384" width="11.5703125" style="117"/>
  </cols>
  <sheetData>
    <row r="1" spans="1:6">
      <c r="A1" s="80" t="s">
        <v>891</v>
      </c>
      <c r="B1" s="80"/>
      <c r="C1" s="80"/>
    </row>
    <row r="2" spans="1:6" ht="27.6" customHeight="1">
      <c r="B2" s="216" t="s">
        <v>1196</v>
      </c>
      <c r="C2" s="53"/>
      <c r="D2" s="575" t="s">
        <v>1196</v>
      </c>
      <c r="E2" s="597"/>
      <c r="F2" s="597"/>
    </row>
    <row r="4" spans="1:6">
      <c r="D4" s="306" t="s">
        <v>0</v>
      </c>
      <c r="E4" s="307" t="s">
        <v>1195</v>
      </c>
    </row>
    <row r="5" spans="1:6">
      <c r="D5" s="315" t="s">
        <v>872</v>
      </c>
      <c r="E5" s="304">
        <v>-0.02</v>
      </c>
    </row>
    <row r="6" spans="1:6">
      <c r="D6" s="315" t="s">
        <v>871</v>
      </c>
      <c r="E6" s="304">
        <v>0.19</v>
      </c>
    </row>
    <row r="7" spans="1:6">
      <c r="D7" s="315" t="s">
        <v>870</v>
      </c>
      <c r="E7" s="304">
        <v>7.0000000000000007E-2</v>
      </c>
    </row>
    <row r="8" spans="1:6">
      <c r="D8" s="316" t="s">
        <v>869</v>
      </c>
      <c r="E8" s="304">
        <v>0.33</v>
      </c>
    </row>
    <row r="9" spans="1:6">
      <c r="D9" s="316" t="s">
        <v>868</v>
      </c>
      <c r="E9" s="304">
        <v>2.82</v>
      </c>
    </row>
    <row r="10" spans="1:6" ht="14.25" thickBot="1">
      <c r="D10" s="317" t="s">
        <v>867</v>
      </c>
      <c r="E10" s="305">
        <v>0.18</v>
      </c>
    </row>
    <row r="11" spans="1:6">
      <c r="D11" s="116"/>
      <c r="E11" s="116"/>
    </row>
    <row r="12" spans="1:6">
      <c r="D12" s="617" t="s">
        <v>439</v>
      </c>
      <c r="E12" s="617"/>
    </row>
    <row r="13" spans="1:6">
      <c r="D13" s="617"/>
      <c r="E13" s="617"/>
    </row>
    <row r="14" spans="1:6">
      <c r="D14" s="617" t="s">
        <v>1194</v>
      </c>
      <c r="E14" s="617"/>
    </row>
    <row r="15" spans="1:6">
      <c r="D15" s="617"/>
      <c r="E15" s="617"/>
    </row>
    <row r="16" spans="1:6">
      <c r="D16" s="116"/>
      <c r="E16" s="116"/>
    </row>
    <row r="19" spans="2:2" ht="14.25">
      <c r="B19" s="193" t="s">
        <v>439</v>
      </c>
    </row>
    <row r="20" spans="2:2" ht="14.25">
      <c r="B20" s="193" t="s">
        <v>1194</v>
      </c>
    </row>
  </sheetData>
  <mergeCells count="3">
    <mergeCell ref="D2:F2"/>
    <mergeCell ref="D12:E13"/>
    <mergeCell ref="D14:E15"/>
  </mergeCells>
  <hyperlinks>
    <hyperlink ref="A1" location="GRÁFICOS!A1" display="GRÁFICOS" xr:uid="{756FEF36-119E-4905-A17D-D6C72F36C31F}"/>
  </hyperlinks>
  <pageMargins left="0.7" right="0.7" top="0.75" bottom="0.75" header="0.3" footer="0.3"/>
  <drawing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108DA-F3F5-4729-BD4D-83367FE9430A}">
  <sheetPr codeName="Hoja117"/>
  <dimension ref="A1:Q21"/>
  <sheetViews>
    <sheetView zoomScaleNormal="100" workbookViewId="0"/>
  </sheetViews>
  <sheetFormatPr baseColWidth="10" defaultColWidth="11.42578125" defaultRowHeight="13.5"/>
  <cols>
    <col min="1" max="1" width="11.42578125" style="53"/>
    <col min="2" max="2" width="79" style="53" customWidth="1"/>
    <col min="3" max="3" width="11.42578125" style="53"/>
    <col min="4" max="4" width="26.42578125" style="53" customWidth="1"/>
    <col min="5" max="16384" width="11.42578125" style="53"/>
  </cols>
  <sheetData>
    <row r="1" spans="1:17">
      <c r="A1" s="80" t="s">
        <v>891</v>
      </c>
      <c r="B1" s="80"/>
      <c r="C1" s="80"/>
    </row>
    <row r="2" spans="1:17">
      <c r="B2" s="149" t="s">
        <v>1197</v>
      </c>
      <c r="D2" s="88" t="s">
        <v>1197</v>
      </c>
    </row>
    <row r="4" spans="1:17">
      <c r="D4" s="157"/>
      <c r="E4" s="104" t="s">
        <v>607</v>
      </c>
      <c r="F4" s="104" t="s">
        <v>608</v>
      </c>
      <c r="G4" s="104" t="s">
        <v>578</v>
      </c>
      <c r="H4" s="104" t="s">
        <v>579</v>
      </c>
      <c r="I4" s="104" t="s">
        <v>609</v>
      </c>
      <c r="J4" s="104" t="s">
        <v>610</v>
      </c>
      <c r="K4" s="104" t="s">
        <v>611</v>
      </c>
      <c r="L4" s="104" t="s">
        <v>612</v>
      </c>
      <c r="M4" s="104" t="s">
        <v>613</v>
      </c>
      <c r="N4" s="104" t="s">
        <v>614</v>
      </c>
      <c r="O4" s="104" t="s">
        <v>615</v>
      </c>
      <c r="P4" s="104" t="s">
        <v>616</v>
      </c>
      <c r="Q4" s="104">
        <v>2017</v>
      </c>
    </row>
    <row r="5" spans="1:17">
      <c r="D5" s="103" t="s">
        <v>1177</v>
      </c>
      <c r="E5" s="301">
        <v>0.2938542552740353</v>
      </c>
      <c r="F5" s="301">
        <v>0.35762233229943058</v>
      </c>
      <c r="G5" s="301">
        <v>0.40959737314193317</v>
      </c>
      <c r="H5" s="301">
        <v>0.45127020427802744</v>
      </c>
      <c r="I5" s="301">
        <v>0.4333824265187764</v>
      </c>
      <c r="J5" s="301">
        <v>0.42507005314959379</v>
      </c>
      <c r="K5" s="301">
        <v>0.46931941298138485</v>
      </c>
      <c r="L5" s="301">
        <v>0.44593542439054551</v>
      </c>
      <c r="M5" s="301">
        <v>0.46871460681988464</v>
      </c>
      <c r="N5" s="301">
        <v>0.51145018211038906</v>
      </c>
      <c r="O5" s="301">
        <v>0.5756506960464669</v>
      </c>
      <c r="P5" s="301">
        <v>0.62624999999999997</v>
      </c>
      <c r="Q5" s="301">
        <v>0.72380645161290325</v>
      </c>
    </row>
    <row r="6" spans="1:17" ht="14.25" thickBot="1">
      <c r="D6" s="106" t="s">
        <v>905</v>
      </c>
      <c r="E6" s="302">
        <v>8.5969184338850063E-3</v>
      </c>
      <c r="F6" s="302">
        <v>9.1272195507546491E-3</v>
      </c>
      <c r="G6" s="302">
        <v>9.6224395286254628E-3</v>
      </c>
      <c r="H6" s="302">
        <v>8.9999999999999993E-3</v>
      </c>
      <c r="I6" s="302">
        <v>8.2479806348535571E-3</v>
      </c>
      <c r="J6" s="302">
        <v>9.4362750767570339E-3</v>
      </c>
      <c r="K6" s="302">
        <v>8.7813618399154251E-3</v>
      </c>
      <c r="L6" s="302">
        <v>6.4434538838094319E-3</v>
      </c>
      <c r="M6" s="302">
        <v>8.5795652307828815E-3</v>
      </c>
      <c r="N6" s="302">
        <v>9.7319381013007637E-3</v>
      </c>
      <c r="O6" s="302">
        <v>8.6018322830872934E-3</v>
      </c>
      <c r="P6" s="302">
        <v>8.8492173808153232E-3</v>
      </c>
      <c r="Q6" s="302">
        <v>1.2175056738649761E-2</v>
      </c>
    </row>
    <row r="9" spans="1:17" ht="14.25">
      <c r="D9" s="76" t="s">
        <v>413</v>
      </c>
    </row>
    <row r="21" spans="2:2" ht="14.25">
      <c r="B21" s="76" t="s">
        <v>413</v>
      </c>
    </row>
  </sheetData>
  <hyperlinks>
    <hyperlink ref="A1" location="GRÁFICOS!A1" display="GRÁFICOS" xr:uid="{1F0327D4-A72B-4A56-A509-12D59AEFFFEA}"/>
  </hyperlinks>
  <pageMargins left="0.7" right="0.7" top="0.75" bottom="0.75" header="0.3" footer="0.3"/>
  <pageSetup paperSize="9" orientation="portrait" r:id="rId1"/>
  <drawing r:id="rId2"/>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BF164-C593-4925-808A-6A65B6B39F9A}">
  <sheetPr codeName="Hoja118"/>
  <dimension ref="A1:E24"/>
  <sheetViews>
    <sheetView zoomScaleNormal="100" workbookViewId="0"/>
  </sheetViews>
  <sheetFormatPr baseColWidth="10" defaultColWidth="11" defaultRowHeight="13.5"/>
  <cols>
    <col min="1" max="1" width="11" style="117"/>
    <col min="2" max="2" width="87.28515625" style="117" customWidth="1"/>
    <col min="3" max="3" width="12.140625" style="117" customWidth="1"/>
    <col min="4" max="4" width="35.42578125" style="117" customWidth="1"/>
    <col min="5" max="16384" width="11" style="117"/>
  </cols>
  <sheetData>
    <row r="1" spans="1:5">
      <c r="A1" s="80" t="s">
        <v>891</v>
      </c>
      <c r="B1" s="80"/>
      <c r="C1" s="80"/>
    </row>
    <row r="2" spans="1:5" ht="26.45" customHeight="1">
      <c r="B2" s="149" t="s">
        <v>1199</v>
      </c>
      <c r="D2" s="579" t="s">
        <v>1200</v>
      </c>
      <c r="E2" s="619"/>
    </row>
    <row r="4" spans="1:5">
      <c r="D4" s="195"/>
      <c r="E4" s="215" t="s">
        <v>794</v>
      </c>
    </row>
    <row r="5" spans="1:5">
      <c r="D5" s="213" t="s">
        <v>518</v>
      </c>
      <c r="E5" s="139">
        <v>0.39916800000000002</v>
      </c>
    </row>
    <row r="6" spans="1:5">
      <c r="D6" s="213" t="s">
        <v>818</v>
      </c>
      <c r="E6" s="139">
        <v>0.20637</v>
      </c>
    </row>
    <row r="7" spans="1:5">
      <c r="D7" s="213" t="s">
        <v>503</v>
      </c>
      <c r="E7" s="139">
        <v>0.13225100000000001</v>
      </c>
    </row>
    <row r="8" spans="1:5">
      <c r="D8" s="213" t="s">
        <v>508</v>
      </c>
      <c r="E8" s="139">
        <v>9.6213000000000007E-2</v>
      </c>
    </row>
    <row r="9" spans="1:5">
      <c r="D9" s="213" t="s">
        <v>482</v>
      </c>
      <c r="E9" s="139">
        <v>6.6279000000000005E-2</v>
      </c>
    </row>
    <row r="10" spans="1:5">
      <c r="D10" s="213" t="s">
        <v>498</v>
      </c>
      <c r="E10" s="139">
        <v>6.2005999999999999E-2</v>
      </c>
    </row>
    <row r="11" spans="1:5" ht="14.25" thickBot="1">
      <c r="D11" s="220" t="s">
        <v>499</v>
      </c>
      <c r="E11" s="198">
        <v>3.3616E-2</v>
      </c>
    </row>
    <row r="13" spans="1:5">
      <c r="D13" s="617" t="s">
        <v>1198</v>
      </c>
      <c r="E13" s="617"/>
    </row>
    <row r="14" spans="1:5" ht="12.6" customHeight="1">
      <c r="D14" s="617"/>
      <c r="E14" s="617"/>
    </row>
    <row r="15" spans="1:5" ht="12.6" customHeight="1">
      <c r="D15" s="272"/>
      <c r="E15" s="272"/>
    </row>
    <row r="20" spans="2:2" ht="12.6" customHeight="1">
      <c r="B20" s="153"/>
    </row>
    <row r="24" spans="2:2" ht="27">
      <c r="B24" s="194" t="s">
        <v>1198</v>
      </c>
    </row>
  </sheetData>
  <mergeCells count="2">
    <mergeCell ref="D2:E2"/>
    <mergeCell ref="D13:E14"/>
  </mergeCells>
  <hyperlinks>
    <hyperlink ref="A1" location="GRÁFICOS!A1" display="GRÁFICOS" xr:uid="{A983B2E4-569A-4EDD-B271-C167AA4ECB34}"/>
  </hyperlinks>
  <pageMargins left="0.7" right="0.7" top="0.75" bottom="0.75" header="0.3" footer="0.3"/>
  <drawing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03BEA-AB3F-4C0C-BEA6-9EF0C3D28D92}">
  <sheetPr codeName="Hoja119"/>
  <dimension ref="A1:F27"/>
  <sheetViews>
    <sheetView zoomScaleNormal="100" workbookViewId="0"/>
  </sheetViews>
  <sheetFormatPr baseColWidth="10" defaultColWidth="11" defaultRowHeight="13.5"/>
  <cols>
    <col min="1" max="1" width="11" style="53"/>
    <col min="2" max="2" width="74.7109375" style="53" customWidth="1"/>
    <col min="3" max="3" width="20.28515625" style="53" customWidth="1"/>
    <col min="4" max="4" width="34" style="53" customWidth="1"/>
    <col min="5" max="5" width="18" style="53" bestFit="1" customWidth="1"/>
    <col min="6" max="16384" width="11" style="53"/>
  </cols>
  <sheetData>
    <row r="1" spans="1:6">
      <c r="A1" s="80" t="s">
        <v>891</v>
      </c>
    </row>
    <row r="2" spans="1:6" ht="27">
      <c r="B2" s="149" t="s">
        <v>1204</v>
      </c>
      <c r="D2" s="579" t="s">
        <v>1204</v>
      </c>
      <c r="E2" s="619"/>
      <c r="F2" s="619"/>
    </row>
    <row r="4" spans="1:6">
      <c r="D4" s="195"/>
      <c r="E4" s="215" t="s">
        <v>1201</v>
      </c>
    </row>
    <row r="5" spans="1:6">
      <c r="D5" s="276" t="s">
        <v>813</v>
      </c>
      <c r="E5" s="173">
        <v>1</v>
      </c>
    </row>
    <row r="6" spans="1:6">
      <c r="D6" s="276" t="s">
        <v>883</v>
      </c>
      <c r="E6" s="173">
        <v>1</v>
      </c>
    </row>
    <row r="7" spans="1:6">
      <c r="D7" s="276" t="s">
        <v>882</v>
      </c>
      <c r="E7" s="173">
        <v>1</v>
      </c>
    </row>
    <row r="8" spans="1:6">
      <c r="D8" s="276" t="s">
        <v>881</v>
      </c>
      <c r="E8" s="173">
        <v>1</v>
      </c>
    </row>
    <row r="9" spans="1:6">
      <c r="D9" s="276" t="s">
        <v>880</v>
      </c>
      <c r="E9" s="173">
        <v>2</v>
      </c>
    </row>
    <row r="10" spans="1:6">
      <c r="D10" s="276" t="s">
        <v>879</v>
      </c>
      <c r="E10" s="173">
        <v>3</v>
      </c>
    </row>
    <row r="11" spans="1:6">
      <c r="D11" s="276" t="s">
        <v>878</v>
      </c>
      <c r="E11" s="173">
        <v>4</v>
      </c>
    </row>
    <row r="12" spans="1:6">
      <c r="D12" s="276" t="s">
        <v>877</v>
      </c>
      <c r="E12" s="173">
        <v>4</v>
      </c>
    </row>
    <row r="13" spans="1:6">
      <c r="D13" s="276" t="s">
        <v>876</v>
      </c>
      <c r="E13" s="173">
        <v>4</v>
      </c>
    </row>
    <row r="14" spans="1:6">
      <c r="D14" s="276" t="s">
        <v>875</v>
      </c>
      <c r="E14" s="173">
        <v>5</v>
      </c>
    </row>
    <row r="15" spans="1:6">
      <c r="D15" s="276" t="s">
        <v>874</v>
      </c>
      <c r="E15" s="173">
        <v>7</v>
      </c>
    </row>
    <row r="16" spans="1:6" ht="14.25" thickBot="1">
      <c r="D16" s="168" t="s">
        <v>873</v>
      </c>
      <c r="E16" s="175">
        <v>9</v>
      </c>
    </row>
    <row r="18" spans="2:5">
      <c r="D18" s="617" t="s">
        <v>1202</v>
      </c>
      <c r="E18" s="617"/>
    </row>
    <row r="19" spans="2:5">
      <c r="D19" s="617"/>
      <c r="E19" s="617"/>
    </row>
    <row r="20" spans="2:5" ht="12.6" customHeight="1">
      <c r="D20" s="598" t="s">
        <v>1203</v>
      </c>
      <c r="E20" s="598"/>
    </row>
    <row r="21" spans="2:5">
      <c r="D21" s="598"/>
      <c r="E21" s="598"/>
    </row>
    <row r="22" spans="2:5">
      <c r="D22" s="598"/>
      <c r="E22" s="598"/>
    </row>
    <row r="23" spans="2:5" ht="12.6" customHeight="1">
      <c r="D23" s="598"/>
      <c r="E23" s="598"/>
    </row>
    <row r="24" spans="2:5" ht="27">
      <c r="B24" s="194" t="s">
        <v>1202</v>
      </c>
      <c r="D24" s="150"/>
      <c r="E24" s="150"/>
    </row>
    <row r="25" spans="2:5" ht="14.25">
      <c r="B25" s="598" t="s">
        <v>1203</v>
      </c>
      <c r="D25" s="150"/>
      <c r="E25" s="150"/>
    </row>
    <row r="26" spans="2:5">
      <c r="B26" s="598"/>
    </row>
    <row r="27" spans="2:5">
      <c r="B27" s="598"/>
    </row>
  </sheetData>
  <mergeCells count="4">
    <mergeCell ref="D2:F2"/>
    <mergeCell ref="D18:E19"/>
    <mergeCell ref="B25:B27"/>
    <mergeCell ref="D20:E23"/>
  </mergeCells>
  <hyperlinks>
    <hyperlink ref="A1" location="GRÁFICOS!A1" display="GRÁFICOS" xr:uid="{45BD3A6E-9922-4AD6-B3E4-BBF81F94A9D9}"/>
  </hyperlinks>
  <pageMargins left="0.7" right="0.7" top="0.75" bottom="0.75" header="0.3" footer="0.3"/>
  <pageSetup paperSize="9" orientation="portrait"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8FFE6-38B4-42A9-9077-522D654C1C1A}">
  <sheetPr codeName="Hoja151"/>
  <dimension ref="A1:E21"/>
  <sheetViews>
    <sheetView workbookViewId="0"/>
  </sheetViews>
  <sheetFormatPr baseColWidth="10" defaultColWidth="11.42578125" defaultRowHeight="15.95" customHeight="1"/>
  <cols>
    <col min="1" max="1" width="11.42578125" style="70"/>
    <col min="2" max="2" width="24" style="70" customWidth="1"/>
    <col min="3" max="3" width="16.140625" style="70" customWidth="1"/>
    <col min="4" max="4" width="21.140625" style="70" customWidth="1"/>
    <col min="5" max="5" width="19.42578125" style="70" customWidth="1"/>
    <col min="6" max="16384" width="11.42578125" style="70"/>
  </cols>
  <sheetData>
    <row r="1" spans="1:5" ht="15.95" customHeight="1">
      <c r="A1" s="79" t="s">
        <v>1270</v>
      </c>
    </row>
    <row r="2" spans="1:5" ht="38.65" customHeight="1">
      <c r="B2" s="579" t="s">
        <v>1495</v>
      </c>
      <c r="C2" s="579"/>
      <c r="D2" s="579"/>
      <c r="E2" s="579"/>
    </row>
    <row r="4" spans="1:5" ht="34.5" customHeight="1">
      <c r="B4" s="377" t="s">
        <v>1496</v>
      </c>
      <c r="C4" s="383" t="s">
        <v>1497</v>
      </c>
      <c r="D4" s="394" t="s">
        <v>1505</v>
      </c>
      <c r="E4" s="394" t="s">
        <v>1506</v>
      </c>
    </row>
    <row r="5" spans="1:5" ht="18" customHeight="1">
      <c r="B5" s="351" t="s">
        <v>795</v>
      </c>
      <c r="C5" s="353">
        <v>28.6</v>
      </c>
      <c r="D5" s="434">
        <v>8904</v>
      </c>
      <c r="E5" s="444">
        <v>8515</v>
      </c>
    </row>
    <row r="6" spans="1:5" ht="18" customHeight="1">
      <c r="B6" s="351" t="s">
        <v>1097</v>
      </c>
      <c r="C6" s="353">
        <v>1</v>
      </c>
      <c r="D6" s="434">
        <v>0</v>
      </c>
      <c r="E6" s="444">
        <v>0</v>
      </c>
    </row>
    <row r="7" spans="1:5" ht="18" customHeight="1">
      <c r="B7" s="351" t="s">
        <v>1498</v>
      </c>
      <c r="C7" s="353">
        <v>2.4</v>
      </c>
      <c r="D7" s="434">
        <v>0</v>
      </c>
      <c r="E7" s="444">
        <v>0</v>
      </c>
    </row>
    <row r="8" spans="1:5" ht="18" customHeight="1">
      <c r="B8" s="351" t="s">
        <v>1499</v>
      </c>
      <c r="C8" s="353">
        <v>8.1</v>
      </c>
      <c r="D8" s="434">
        <v>0</v>
      </c>
      <c r="E8" s="444">
        <v>0</v>
      </c>
    </row>
    <row r="9" spans="1:5" ht="18" customHeight="1">
      <c r="B9" s="351" t="s">
        <v>1500</v>
      </c>
      <c r="C9" s="353">
        <v>11.7</v>
      </c>
      <c r="D9" s="434">
        <v>454</v>
      </c>
      <c r="E9" s="444">
        <v>403</v>
      </c>
    </row>
    <row r="10" spans="1:5" ht="18" customHeight="1">
      <c r="B10" s="351" t="s">
        <v>1501</v>
      </c>
      <c r="C10" s="353">
        <v>4.0999999999999996</v>
      </c>
      <c r="D10" s="434">
        <v>314</v>
      </c>
      <c r="E10" s="444">
        <v>208</v>
      </c>
    </row>
    <row r="11" spans="1:5" ht="18" customHeight="1">
      <c r="B11" s="351" t="s">
        <v>774</v>
      </c>
      <c r="C11" s="353">
        <v>3.1</v>
      </c>
      <c r="D11" s="434">
        <v>742</v>
      </c>
      <c r="E11" s="444">
        <v>667</v>
      </c>
    </row>
    <row r="12" spans="1:5" ht="18" customHeight="1">
      <c r="B12" s="351" t="s">
        <v>1502</v>
      </c>
      <c r="C12" s="353">
        <v>7.5</v>
      </c>
      <c r="D12" s="434">
        <v>0</v>
      </c>
      <c r="E12" s="444">
        <v>0</v>
      </c>
    </row>
    <row r="13" spans="1:5" ht="18" customHeight="1">
      <c r="B13" s="351" t="s">
        <v>798</v>
      </c>
      <c r="C13" s="353">
        <v>5.2</v>
      </c>
      <c r="D13" s="434">
        <v>561</v>
      </c>
      <c r="E13" s="444">
        <v>445</v>
      </c>
    </row>
    <row r="14" spans="1:5" ht="18" customHeight="1">
      <c r="B14" s="351" t="s">
        <v>1503</v>
      </c>
      <c r="C14" s="353">
        <v>5.4</v>
      </c>
      <c r="D14" s="434">
        <v>0</v>
      </c>
      <c r="E14" s="444">
        <v>0</v>
      </c>
    </row>
    <row r="15" spans="1:5" ht="18" customHeight="1">
      <c r="B15" s="351" t="s">
        <v>776</v>
      </c>
      <c r="C15" s="353">
        <v>5.0999999999999996</v>
      </c>
      <c r="D15" s="434">
        <v>803</v>
      </c>
      <c r="E15" s="444">
        <v>500</v>
      </c>
    </row>
    <row r="16" spans="1:5" ht="18" customHeight="1">
      <c r="B16" s="351" t="s">
        <v>796</v>
      </c>
      <c r="C16" s="353">
        <v>11.7</v>
      </c>
      <c r="D16" s="434">
        <v>4273</v>
      </c>
      <c r="E16" s="444">
        <v>2467</v>
      </c>
    </row>
    <row r="17" spans="2:5" ht="18" customHeight="1">
      <c r="B17" s="351" t="s">
        <v>799</v>
      </c>
      <c r="C17" s="353">
        <v>0.7</v>
      </c>
      <c r="D17" s="434">
        <v>489</v>
      </c>
      <c r="E17" s="444">
        <v>489</v>
      </c>
    </row>
    <row r="18" spans="2:5" ht="18" customHeight="1">
      <c r="B18" s="351" t="s">
        <v>1504</v>
      </c>
      <c r="C18" s="353">
        <v>5.4</v>
      </c>
      <c r="D18" s="434">
        <v>141</v>
      </c>
      <c r="E18" s="444">
        <v>124</v>
      </c>
    </row>
    <row r="19" spans="2:5" ht="18" customHeight="1">
      <c r="B19" s="397" t="s">
        <v>1490</v>
      </c>
      <c r="C19" s="398" t="s">
        <v>1409</v>
      </c>
      <c r="D19" s="399">
        <v>16682</v>
      </c>
      <c r="E19" s="399">
        <v>13819</v>
      </c>
    </row>
    <row r="20" spans="2:5" ht="11.1" customHeight="1">
      <c r="B20" s="396" t="s">
        <v>1507</v>
      </c>
      <c r="C20" s="388"/>
      <c r="D20" s="388"/>
      <c r="E20" s="388"/>
    </row>
    <row r="21" spans="2:5" ht="26.45" customHeight="1">
      <c r="B21" s="582" t="s">
        <v>1508</v>
      </c>
      <c r="C21" s="582"/>
      <c r="D21" s="582"/>
      <c r="E21" s="582"/>
    </row>
  </sheetData>
  <mergeCells count="2">
    <mergeCell ref="B2:E2"/>
    <mergeCell ref="B21:E21"/>
  </mergeCells>
  <hyperlinks>
    <hyperlink ref="A1" location="CUADROS!A1" display="CUADROS" xr:uid="{429C4CEC-79B5-49B7-A366-75881CFF49FA}"/>
  </hyperlinks>
  <pageMargins left="0.7" right="0.7" top="0.75" bottom="0.75" header="0.3" footer="0.3"/>
  <pageSetup paperSize="9"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CC25F-5296-4BF5-9CA5-5C9759515BAF}">
  <sheetPr codeName="Hoja120"/>
  <dimension ref="A1:W107"/>
  <sheetViews>
    <sheetView zoomScale="80" zoomScaleNormal="80" workbookViewId="0"/>
  </sheetViews>
  <sheetFormatPr baseColWidth="10" defaultColWidth="11.42578125" defaultRowHeight="14.25"/>
  <cols>
    <col min="1" max="1" width="11.42578125" style="70"/>
    <col min="2" max="2" width="166" style="70" customWidth="1"/>
    <col min="3" max="3" width="11.42578125" style="70"/>
    <col min="4" max="4" width="11.5703125" style="70" customWidth="1"/>
    <col min="5" max="6" width="21.7109375" style="70" customWidth="1"/>
    <col min="7" max="7" width="14" style="70" customWidth="1"/>
    <col min="8" max="10" width="20.28515625" style="70" customWidth="1"/>
    <col min="11" max="16384" width="11.42578125" style="70"/>
  </cols>
  <sheetData>
    <row r="1" spans="1:23" s="69" customFormat="1" ht="16.5">
      <c r="A1" s="80" t="s">
        <v>891</v>
      </c>
      <c r="B1" s="78"/>
      <c r="C1" s="78"/>
      <c r="G1" s="71"/>
      <c r="I1" s="78"/>
      <c r="W1" s="70"/>
    </row>
    <row r="2" spans="1:23" ht="25.5" customHeight="1">
      <c r="B2" s="149" t="s">
        <v>1208</v>
      </c>
      <c r="D2" s="606" t="s">
        <v>1209</v>
      </c>
      <c r="E2" s="607"/>
      <c r="F2" s="607"/>
      <c r="G2" s="73"/>
      <c r="H2" s="72"/>
    </row>
    <row r="3" spans="1:23">
      <c r="G3" s="73"/>
      <c r="H3" s="72"/>
    </row>
    <row r="4" spans="1:23" ht="40.5">
      <c r="D4" s="55"/>
      <c r="E4" s="95" t="s">
        <v>1205</v>
      </c>
      <c r="F4" s="95" t="s">
        <v>1206</v>
      </c>
      <c r="G4" s="73"/>
      <c r="H4" s="72"/>
    </row>
    <row r="5" spans="1:23" ht="27">
      <c r="D5" s="97" t="s">
        <v>838</v>
      </c>
      <c r="E5" s="56">
        <v>80</v>
      </c>
      <c r="F5" s="99">
        <v>0</v>
      </c>
      <c r="G5" s="73"/>
      <c r="H5" s="72"/>
    </row>
    <row r="6" spans="1:23">
      <c r="D6" s="97"/>
      <c r="E6" s="56">
        <v>29</v>
      </c>
      <c r="F6" s="99">
        <v>7.9319109999999998E-2</v>
      </c>
      <c r="G6" s="73"/>
      <c r="H6" s="72"/>
    </row>
    <row r="7" spans="1:23">
      <c r="D7" s="97"/>
      <c r="E7" s="56">
        <v>10</v>
      </c>
      <c r="F7" s="99">
        <v>5.4178900000000007E-3</v>
      </c>
      <c r="G7" s="73"/>
      <c r="H7" s="72"/>
    </row>
    <row r="8" spans="1:23">
      <c r="D8" s="97"/>
      <c r="E8" s="56">
        <v>11</v>
      </c>
      <c r="F8" s="99">
        <v>5.115434E-2</v>
      </c>
      <c r="G8" s="73"/>
      <c r="H8" s="72"/>
    </row>
    <row r="9" spans="1:23">
      <c r="D9" s="97"/>
      <c r="E9" s="56">
        <v>8</v>
      </c>
      <c r="F9" s="99">
        <v>3.49425E-3</v>
      </c>
      <c r="G9" s="73"/>
      <c r="H9" s="72"/>
    </row>
    <row r="10" spans="1:23">
      <c r="D10" s="97"/>
      <c r="E10" s="56">
        <v>8</v>
      </c>
      <c r="F10" s="99">
        <v>5.8528299999999998E-3</v>
      </c>
      <c r="G10" s="73"/>
      <c r="H10" s="72"/>
    </row>
    <row r="11" spans="1:23">
      <c r="D11" s="97"/>
      <c r="E11" s="56">
        <v>7</v>
      </c>
      <c r="F11" s="99">
        <v>1.437516E-2</v>
      </c>
      <c r="G11" s="73"/>
      <c r="H11" s="72"/>
    </row>
    <row r="12" spans="1:23">
      <c r="D12" s="97"/>
      <c r="E12" s="56">
        <v>3</v>
      </c>
      <c r="F12" s="99">
        <v>3.7413699999999999E-3</v>
      </c>
      <c r="G12" s="73"/>
      <c r="H12" s="72"/>
    </row>
    <row r="13" spans="1:23">
      <c r="D13" s="97"/>
      <c r="E13" s="56">
        <v>5</v>
      </c>
      <c r="F13" s="99">
        <v>2.43539E-3</v>
      </c>
      <c r="G13" s="73"/>
      <c r="H13" s="72"/>
    </row>
    <row r="14" spans="1:23" ht="27">
      <c r="D14" s="97" t="s">
        <v>839</v>
      </c>
      <c r="E14" s="56">
        <v>5</v>
      </c>
      <c r="F14" s="99">
        <v>9.2907000000000005E-4</v>
      </c>
      <c r="G14" s="73"/>
      <c r="H14" s="72"/>
    </row>
    <row r="15" spans="1:23">
      <c r="D15" s="97"/>
      <c r="E15" s="56">
        <v>5</v>
      </c>
      <c r="F15" s="99">
        <v>3.7072199999999998E-3</v>
      </c>
      <c r="G15" s="73"/>
      <c r="H15" s="72"/>
    </row>
    <row r="16" spans="1:23">
      <c r="D16" s="97"/>
      <c r="E16" s="56">
        <v>7</v>
      </c>
      <c r="F16" s="99">
        <v>2.3257299999999998E-3</v>
      </c>
      <c r="G16" s="73"/>
      <c r="H16" s="72"/>
    </row>
    <row r="17" spans="2:8">
      <c r="D17" s="97"/>
      <c r="E17" s="56">
        <v>4</v>
      </c>
      <c r="F17" s="99">
        <v>3.4493800000000002E-3</v>
      </c>
      <c r="G17" s="73"/>
      <c r="H17" s="72"/>
    </row>
    <row r="18" spans="2:8">
      <c r="D18" s="97"/>
      <c r="E18" s="56">
        <v>7</v>
      </c>
      <c r="F18" s="99">
        <v>4.3748400000000005E-3</v>
      </c>
      <c r="G18" s="73"/>
      <c r="H18" s="72"/>
    </row>
    <row r="19" spans="2:8">
      <c r="D19" s="97"/>
      <c r="E19" s="56">
        <v>10</v>
      </c>
      <c r="F19" s="99">
        <v>5.7993599999999999E-3</v>
      </c>
      <c r="G19" s="73"/>
      <c r="H19" s="72"/>
    </row>
    <row r="20" spans="2:8">
      <c r="D20" s="97"/>
      <c r="E20" s="56">
        <v>5</v>
      </c>
      <c r="F20" s="99">
        <v>5.2364099999999995E-3</v>
      </c>
      <c r="G20" s="73"/>
      <c r="H20" s="72"/>
    </row>
    <row r="21" spans="2:8">
      <c r="D21" s="97"/>
      <c r="E21" s="56">
        <v>7</v>
      </c>
      <c r="F21" s="99">
        <v>3.3330300000000003E-3</v>
      </c>
      <c r="G21" s="73"/>
      <c r="H21" s="72"/>
    </row>
    <row r="22" spans="2:8">
      <c r="D22" s="97"/>
      <c r="E22" s="56">
        <v>11</v>
      </c>
      <c r="F22" s="99">
        <v>2.0944319999999999E-2</v>
      </c>
      <c r="G22" s="73"/>
      <c r="H22" s="72"/>
    </row>
    <row r="23" spans="2:8">
      <c r="D23" s="97"/>
      <c r="E23" s="56">
        <v>11</v>
      </c>
      <c r="F23" s="99">
        <v>5.1129799999999996E-3</v>
      </c>
      <c r="G23" s="73"/>
      <c r="H23" s="72"/>
    </row>
    <row r="24" spans="2:8" ht="27">
      <c r="D24" s="97" t="s">
        <v>840</v>
      </c>
      <c r="E24" s="56">
        <v>11</v>
      </c>
      <c r="F24" s="99">
        <v>4.4236099999999997E-3</v>
      </c>
      <c r="G24" s="73"/>
      <c r="H24" s="72"/>
    </row>
    <row r="25" spans="2:8">
      <c r="D25" s="97"/>
      <c r="E25" s="56">
        <v>8</v>
      </c>
      <c r="F25" s="99">
        <v>2.2281619999999999E-2</v>
      </c>
      <c r="G25" s="73"/>
      <c r="H25" s="72"/>
    </row>
    <row r="26" spans="2:8">
      <c r="D26" s="97"/>
      <c r="E26" s="56">
        <v>8</v>
      </c>
      <c r="F26" s="99">
        <v>3.0477500000000001E-3</v>
      </c>
      <c r="G26" s="73"/>
      <c r="H26" s="72"/>
    </row>
    <row r="27" spans="2:8">
      <c r="D27" s="97"/>
      <c r="E27" s="56">
        <v>6</v>
      </c>
      <c r="F27" s="99">
        <v>5.6114999999999995E-4</v>
      </c>
      <c r="G27" s="73"/>
      <c r="H27" s="72"/>
    </row>
    <row r="28" spans="2:8">
      <c r="D28" s="97"/>
      <c r="E28" s="56">
        <v>9</v>
      </c>
      <c r="F28" s="99">
        <v>8.9517999999999998E-4</v>
      </c>
      <c r="G28" s="73"/>
      <c r="H28" s="72"/>
    </row>
    <row r="29" spans="2:8">
      <c r="D29" s="97"/>
      <c r="E29" s="56">
        <v>6</v>
      </c>
      <c r="F29" s="99">
        <v>1.75366E-3</v>
      </c>
      <c r="G29" s="73"/>
      <c r="H29" s="72"/>
    </row>
    <row r="30" spans="2:8">
      <c r="B30" s="70" t="s">
        <v>162</v>
      </c>
      <c r="D30" s="97"/>
      <c r="E30" s="56">
        <v>5</v>
      </c>
      <c r="F30" s="99">
        <v>3.4877999999999998E-4</v>
      </c>
      <c r="G30" s="73"/>
      <c r="H30" s="72"/>
    </row>
    <row r="31" spans="2:8">
      <c r="D31" s="97"/>
      <c r="E31" s="56">
        <v>5</v>
      </c>
      <c r="F31" s="99">
        <v>1.3415499999999999E-3</v>
      </c>
      <c r="G31" s="73"/>
      <c r="H31" s="72"/>
    </row>
    <row r="32" spans="2:8">
      <c r="D32" s="97"/>
      <c r="E32" s="56">
        <v>5</v>
      </c>
      <c r="F32" s="99">
        <v>4.3912500000000002E-3</v>
      </c>
      <c r="G32" s="73"/>
      <c r="H32" s="72"/>
    </row>
    <row r="33" spans="4:11">
      <c r="D33" s="97"/>
      <c r="E33" s="56">
        <v>9</v>
      </c>
      <c r="F33" s="99">
        <v>2.1892499999999998E-3</v>
      </c>
      <c r="G33" s="73"/>
      <c r="H33" s="72"/>
    </row>
    <row r="34" spans="4:11" ht="27">
      <c r="D34" s="97" t="s">
        <v>841</v>
      </c>
      <c r="E34" s="56">
        <v>4</v>
      </c>
      <c r="F34" s="99">
        <v>1.45191E-3</v>
      </c>
      <c r="G34" s="73"/>
      <c r="H34" s="72"/>
    </row>
    <row r="35" spans="4:11">
      <c r="D35" s="97"/>
      <c r="E35" s="56">
        <v>11</v>
      </c>
      <c r="F35" s="99">
        <v>1.34527E-3</v>
      </c>
      <c r="G35" s="73"/>
      <c r="H35" s="72"/>
    </row>
    <row r="36" spans="4:11">
      <c r="D36" s="97"/>
      <c r="E36" s="56">
        <v>10</v>
      </c>
      <c r="F36" s="99">
        <v>1.4127599999999999E-3</v>
      </c>
      <c r="G36" s="73"/>
      <c r="H36" s="72"/>
    </row>
    <row r="37" spans="4:11">
      <c r="D37" s="97"/>
      <c r="E37" s="56">
        <v>10</v>
      </c>
      <c r="F37" s="99">
        <v>6.7723999999999996E-4</v>
      </c>
      <c r="G37" s="73"/>
      <c r="H37" s="72"/>
    </row>
    <row r="38" spans="4:11">
      <c r="D38" s="97"/>
      <c r="E38" s="56">
        <v>6</v>
      </c>
      <c r="F38" s="99">
        <v>1.36707E-3</v>
      </c>
      <c r="G38" s="73"/>
      <c r="H38" s="72"/>
    </row>
    <row r="39" spans="4:11">
      <c r="D39" s="97"/>
      <c r="E39" s="56">
        <v>3</v>
      </c>
      <c r="F39" s="99">
        <v>7.2820000000000003E-4</v>
      </c>
      <c r="G39" s="73"/>
      <c r="H39" s="72"/>
    </row>
    <row r="40" spans="4:11">
      <c r="D40" s="97"/>
      <c r="E40" s="56">
        <v>2</v>
      </c>
      <c r="F40" s="99">
        <v>3.6850000000000001E-5</v>
      </c>
      <c r="G40" s="73"/>
      <c r="H40" s="72"/>
    </row>
    <row r="41" spans="4:11">
      <c r="D41" s="97"/>
      <c r="E41" s="56">
        <v>0</v>
      </c>
      <c r="F41" s="99">
        <v>0</v>
      </c>
      <c r="G41" s="73"/>
      <c r="H41" s="72"/>
    </row>
    <row r="42" spans="4:11">
      <c r="D42" s="97"/>
      <c r="E42" s="56">
        <v>0</v>
      </c>
      <c r="F42" s="99">
        <v>0</v>
      </c>
      <c r="G42" s="73"/>
      <c r="H42" s="72"/>
    </row>
    <row r="43" spans="4:11">
      <c r="D43" s="97"/>
      <c r="E43" s="56">
        <v>0</v>
      </c>
      <c r="F43" s="99">
        <v>0</v>
      </c>
      <c r="G43" s="73"/>
      <c r="H43" s="72"/>
    </row>
    <row r="44" spans="4:11" ht="27">
      <c r="D44" s="97" t="s">
        <v>842</v>
      </c>
      <c r="E44" s="56">
        <v>0</v>
      </c>
      <c r="F44" s="99">
        <v>0</v>
      </c>
      <c r="G44" s="73"/>
      <c r="H44" s="72"/>
    </row>
    <row r="45" spans="4:11">
      <c r="D45" s="97"/>
      <c r="E45" s="56">
        <v>0</v>
      </c>
      <c r="F45" s="99">
        <v>0</v>
      </c>
      <c r="G45" s="73"/>
      <c r="H45" s="72"/>
      <c r="K45" s="74"/>
    </row>
    <row r="46" spans="4:11">
      <c r="D46" s="97"/>
      <c r="E46" s="56">
        <v>0</v>
      </c>
      <c r="F46" s="99">
        <v>0</v>
      </c>
      <c r="G46" s="73"/>
      <c r="H46" s="72"/>
    </row>
    <row r="47" spans="4:11">
      <c r="D47" s="97"/>
      <c r="E47" s="56">
        <v>0</v>
      </c>
      <c r="F47" s="99">
        <v>0</v>
      </c>
      <c r="G47" s="73"/>
      <c r="H47" s="72"/>
    </row>
    <row r="48" spans="4:11">
      <c r="D48" s="97"/>
      <c r="E48" s="56">
        <v>0</v>
      </c>
      <c r="F48" s="99">
        <v>0</v>
      </c>
      <c r="G48" s="73"/>
      <c r="H48" s="72"/>
    </row>
    <row r="49" spans="4:8">
      <c r="D49" s="97"/>
      <c r="E49" s="56">
        <v>0</v>
      </c>
      <c r="F49" s="99">
        <v>0</v>
      </c>
      <c r="G49" s="73"/>
      <c r="H49" s="72"/>
    </row>
    <row r="50" spans="4:8">
      <c r="D50" s="97"/>
      <c r="E50" s="56">
        <v>0</v>
      </c>
      <c r="F50" s="99">
        <v>0</v>
      </c>
      <c r="G50" s="73"/>
      <c r="H50" s="72"/>
    </row>
    <row r="51" spans="4:8">
      <c r="D51" s="97"/>
      <c r="E51" s="56">
        <v>0</v>
      </c>
      <c r="F51" s="99">
        <v>0</v>
      </c>
      <c r="G51" s="73"/>
      <c r="H51" s="72"/>
    </row>
    <row r="52" spans="4:8">
      <c r="D52" s="97"/>
      <c r="E52" s="56">
        <v>0</v>
      </c>
      <c r="F52" s="99">
        <v>0</v>
      </c>
      <c r="G52" s="73"/>
      <c r="H52" s="72"/>
    </row>
    <row r="53" spans="4:8">
      <c r="D53" s="97"/>
      <c r="E53" s="56">
        <v>0</v>
      </c>
      <c r="F53" s="99">
        <v>0</v>
      </c>
      <c r="G53" s="73"/>
      <c r="H53" s="72"/>
    </row>
    <row r="54" spans="4:8" ht="27">
      <c r="D54" s="97" t="s">
        <v>843</v>
      </c>
      <c r="E54" s="56">
        <v>0</v>
      </c>
      <c r="F54" s="99">
        <v>0</v>
      </c>
      <c r="G54" s="73"/>
      <c r="H54" s="72"/>
    </row>
    <row r="55" spans="4:8">
      <c r="D55" s="97"/>
      <c r="E55" s="56">
        <v>0</v>
      </c>
      <c r="F55" s="99">
        <v>0</v>
      </c>
      <c r="G55" s="73"/>
      <c r="H55" s="72"/>
    </row>
    <row r="56" spans="4:8">
      <c r="D56" s="97"/>
      <c r="E56" s="56">
        <v>0</v>
      </c>
      <c r="F56" s="99">
        <v>0</v>
      </c>
      <c r="G56" s="73"/>
      <c r="H56" s="72"/>
    </row>
    <row r="57" spans="4:8">
      <c r="D57" s="97"/>
      <c r="E57" s="56">
        <v>0</v>
      </c>
      <c r="F57" s="99">
        <v>0</v>
      </c>
      <c r="G57" s="73"/>
      <c r="H57" s="72"/>
    </row>
    <row r="58" spans="4:8">
      <c r="D58" s="97"/>
      <c r="E58" s="56">
        <v>11</v>
      </c>
      <c r="F58" s="99">
        <v>3.5880519999999999E-2</v>
      </c>
      <c r="G58" s="73"/>
      <c r="H58" s="72"/>
    </row>
    <row r="59" spans="4:8">
      <c r="D59" s="97"/>
      <c r="E59" s="56">
        <v>30</v>
      </c>
      <c r="F59" s="99">
        <v>2.5144E-3</v>
      </c>
      <c r="G59" s="73"/>
      <c r="H59" s="72"/>
    </row>
    <row r="60" spans="4:8">
      <c r="D60" s="97"/>
      <c r="E60" s="56">
        <v>39</v>
      </c>
      <c r="F60" s="99">
        <v>2.9320700000000002E-3</v>
      </c>
      <c r="G60" s="73"/>
      <c r="H60" s="72"/>
    </row>
    <row r="61" spans="4:8">
      <c r="D61" s="97"/>
      <c r="E61" s="56">
        <v>48</v>
      </c>
      <c r="F61" s="99">
        <v>3.3690899999999999E-3</v>
      </c>
      <c r="G61" s="73"/>
      <c r="H61" s="72"/>
    </row>
    <row r="62" spans="4:8">
      <c r="D62" s="97"/>
      <c r="E62" s="56">
        <v>44</v>
      </c>
      <c r="F62" s="99">
        <v>5.83455E-3</v>
      </c>
      <c r="G62" s="73"/>
      <c r="H62" s="72"/>
    </row>
    <row r="63" spans="4:8">
      <c r="D63" s="97"/>
      <c r="E63" s="56">
        <v>50</v>
      </c>
      <c r="F63" s="99">
        <v>3.67374E-3</v>
      </c>
      <c r="G63" s="73"/>
      <c r="H63" s="72"/>
    </row>
    <row r="64" spans="4:8" ht="27">
      <c r="D64" s="97" t="s">
        <v>844</v>
      </c>
      <c r="E64" s="56">
        <v>55</v>
      </c>
      <c r="F64" s="99">
        <v>9.2099399999999998E-3</v>
      </c>
      <c r="G64" s="73"/>
      <c r="H64" s="72"/>
    </row>
    <row r="65" spans="4:8">
      <c r="D65" s="97"/>
      <c r="E65" s="56">
        <v>53</v>
      </c>
      <c r="F65" s="99">
        <v>2.017447E-2</v>
      </c>
      <c r="G65" s="73"/>
      <c r="H65" s="72"/>
    </row>
    <row r="66" spans="4:8">
      <c r="D66" s="97"/>
      <c r="E66" s="56">
        <v>66</v>
      </c>
      <c r="F66" s="99">
        <v>7.3993000000000001E-3</v>
      </c>
      <c r="G66" s="73"/>
      <c r="H66" s="72"/>
    </row>
    <row r="67" spans="4:8">
      <c r="D67" s="97"/>
      <c r="E67" s="56">
        <v>62</v>
      </c>
      <c r="F67" s="99">
        <v>1.2401190000000001E-2</v>
      </c>
      <c r="G67" s="73"/>
      <c r="H67" s="72"/>
    </row>
    <row r="68" spans="4:8">
      <c r="D68" s="97"/>
      <c r="E68" s="56">
        <v>61</v>
      </c>
      <c r="F68" s="99">
        <v>1.031466E-2</v>
      </c>
      <c r="G68" s="73"/>
      <c r="H68" s="72"/>
    </row>
    <row r="69" spans="4:8">
      <c r="D69" s="97"/>
      <c r="E69" s="56">
        <v>68</v>
      </c>
      <c r="F69" s="99">
        <v>9.8539400000000003E-3</v>
      </c>
      <c r="G69" s="73"/>
      <c r="H69" s="72"/>
    </row>
    <row r="70" spans="4:8">
      <c r="D70" s="97"/>
      <c r="E70" s="56">
        <v>65</v>
      </c>
      <c r="F70" s="99">
        <v>1.0950950000000001E-2</v>
      </c>
      <c r="G70" s="73"/>
      <c r="H70" s="72"/>
    </row>
    <row r="71" spans="4:8">
      <c r="D71" s="97"/>
      <c r="E71" s="56">
        <v>63</v>
      </c>
      <c r="F71" s="99">
        <v>1.1670740000000001E-2</v>
      </c>
      <c r="G71" s="73"/>
      <c r="H71" s="72"/>
    </row>
    <row r="72" spans="4:8">
      <c r="D72" s="97"/>
      <c r="E72" s="56">
        <v>65</v>
      </c>
      <c r="F72" s="99">
        <v>1.4889639999999999E-2</v>
      </c>
      <c r="G72" s="73"/>
      <c r="H72" s="72"/>
    </row>
    <row r="73" spans="4:8">
      <c r="D73" s="97"/>
      <c r="E73" s="56">
        <v>65</v>
      </c>
      <c r="F73" s="99">
        <v>1.5426450000000001E-2</v>
      </c>
      <c r="G73" s="73"/>
      <c r="H73" s="72"/>
    </row>
    <row r="74" spans="4:8" ht="27">
      <c r="D74" s="97" t="s">
        <v>845</v>
      </c>
      <c r="E74" s="56">
        <v>78</v>
      </c>
      <c r="F74" s="99">
        <v>1.569512E-2</v>
      </c>
      <c r="G74" s="73"/>
      <c r="H74" s="72"/>
    </row>
    <row r="75" spans="4:8">
      <c r="D75" s="97"/>
      <c r="E75" s="56">
        <v>87</v>
      </c>
      <c r="F75" s="99">
        <v>1.7722410000000001E-2</v>
      </c>
      <c r="G75" s="73"/>
      <c r="H75" s="72"/>
    </row>
    <row r="76" spans="4:8">
      <c r="D76" s="97"/>
      <c r="E76" s="56">
        <v>79</v>
      </c>
      <c r="F76" s="99">
        <v>2.1512070000000001E-2</v>
      </c>
      <c r="G76" s="73"/>
      <c r="H76" s="72"/>
    </row>
    <row r="77" spans="4:8">
      <c r="D77" s="97"/>
      <c r="E77" s="56">
        <v>89</v>
      </c>
      <c r="F77" s="99">
        <v>2.4338150000000003E-2</v>
      </c>
      <c r="G77" s="73"/>
      <c r="H77" s="72"/>
    </row>
    <row r="78" spans="4:8">
      <c r="D78" s="97"/>
      <c r="E78" s="56">
        <v>74</v>
      </c>
      <c r="F78" s="99">
        <v>1.9021470000000002E-2</v>
      </c>
      <c r="G78" s="73"/>
      <c r="H78" s="72"/>
    </row>
    <row r="79" spans="4:8">
      <c r="D79" s="97"/>
      <c r="E79" s="56">
        <v>96</v>
      </c>
      <c r="F79" s="99">
        <v>2.7241950000000001E-2</v>
      </c>
      <c r="G79" s="73"/>
      <c r="H79" s="72"/>
    </row>
    <row r="80" spans="4:8">
      <c r="D80" s="97"/>
      <c r="E80" s="56">
        <v>93</v>
      </c>
      <c r="F80" s="99">
        <v>2.487292E-2</v>
      </c>
      <c r="G80" s="73"/>
      <c r="H80" s="72"/>
    </row>
    <row r="81" spans="4:8">
      <c r="D81" s="97"/>
      <c r="E81" s="56">
        <v>101</v>
      </c>
      <c r="F81" s="99">
        <v>3.307479E-2</v>
      </c>
      <c r="G81" s="73"/>
      <c r="H81" s="72"/>
    </row>
    <row r="82" spans="4:8">
      <c r="D82" s="97"/>
      <c r="E82" s="56">
        <v>100</v>
      </c>
      <c r="F82" s="99">
        <v>2.8140499999999999E-2</v>
      </c>
      <c r="G82" s="73"/>
      <c r="H82" s="72"/>
    </row>
    <row r="83" spans="4:8">
      <c r="D83" s="97"/>
      <c r="E83" s="56">
        <v>104</v>
      </c>
      <c r="F83" s="99">
        <v>4.205631E-2</v>
      </c>
      <c r="G83" s="73"/>
      <c r="H83" s="72"/>
    </row>
    <row r="84" spans="4:8" ht="27">
      <c r="D84" s="97" t="s">
        <v>846</v>
      </c>
      <c r="E84" s="56">
        <v>96</v>
      </c>
      <c r="F84" s="99">
        <v>3.0990230000000001E-2</v>
      </c>
      <c r="G84" s="73"/>
      <c r="H84" s="72"/>
    </row>
    <row r="85" spans="4:8">
      <c r="D85" s="97"/>
      <c r="E85" s="56">
        <v>136</v>
      </c>
      <c r="F85" s="99">
        <v>4.778963E-2</v>
      </c>
      <c r="G85" s="73"/>
      <c r="H85" s="72"/>
    </row>
    <row r="86" spans="4:8">
      <c r="D86" s="97"/>
      <c r="E86" s="56">
        <v>128</v>
      </c>
      <c r="F86" s="99">
        <v>4.6046830000000004E-2</v>
      </c>
      <c r="G86" s="73"/>
      <c r="H86" s="72"/>
    </row>
    <row r="87" spans="4:8">
      <c r="D87" s="97"/>
      <c r="E87" s="56">
        <v>131</v>
      </c>
      <c r="F87" s="99">
        <v>5.7159149999999999E-2</v>
      </c>
      <c r="G87" s="73"/>
      <c r="H87" s="72"/>
    </row>
    <row r="88" spans="4:8">
      <c r="D88" s="97"/>
      <c r="E88" s="56">
        <v>143</v>
      </c>
      <c r="F88" s="99">
        <v>6.1228660000000004E-2</v>
      </c>
      <c r="G88" s="73"/>
      <c r="H88" s="72"/>
    </row>
    <row r="89" spans="4:8">
      <c r="D89" s="97"/>
      <c r="E89" s="56">
        <v>176</v>
      </c>
      <c r="F89" s="99">
        <v>9.1572239999999999E-2</v>
      </c>
      <c r="G89" s="73"/>
      <c r="H89" s="72"/>
    </row>
    <row r="90" spans="4:8">
      <c r="D90" s="97"/>
      <c r="E90" s="56">
        <v>141</v>
      </c>
      <c r="F90" s="99">
        <v>7.2982820000000004E-2</v>
      </c>
      <c r="G90" s="73"/>
      <c r="H90" s="72"/>
    </row>
    <row r="91" spans="4:8">
      <c r="D91" s="97"/>
      <c r="E91" s="56">
        <v>209</v>
      </c>
      <c r="F91" s="99">
        <v>0.11324958</v>
      </c>
      <c r="G91" s="73"/>
      <c r="H91" s="72"/>
    </row>
    <row r="92" spans="4:8">
      <c r="D92" s="97"/>
      <c r="E92" s="56">
        <v>211</v>
      </c>
      <c r="F92" s="99">
        <v>0.15066383</v>
      </c>
      <c r="G92" s="73"/>
      <c r="H92" s="72"/>
    </row>
    <row r="93" spans="4:8">
      <c r="D93" s="97"/>
      <c r="E93" s="56">
        <v>211</v>
      </c>
      <c r="F93" s="99">
        <v>0.1565696</v>
      </c>
      <c r="G93" s="73"/>
      <c r="H93" s="72"/>
    </row>
    <row r="94" spans="4:8" ht="27">
      <c r="D94" s="97" t="s">
        <v>847</v>
      </c>
      <c r="E94" s="56">
        <v>226</v>
      </c>
      <c r="F94" s="99">
        <v>0.37040484000000001</v>
      </c>
      <c r="G94" s="73"/>
      <c r="H94" s="72"/>
    </row>
    <row r="95" spans="4:8">
      <c r="D95" s="97"/>
      <c r="E95" s="56">
        <v>242</v>
      </c>
      <c r="F95" s="99">
        <v>0.23745574</v>
      </c>
      <c r="G95" s="73"/>
      <c r="H95" s="72"/>
    </row>
    <row r="96" spans="4:8">
      <c r="D96" s="97"/>
      <c r="E96" s="56">
        <v>290</v>
      </c>
      <c r="F96" s="99">
        <v>0.29886384000000005</v>
      </c>
      <c r="G96" s="73"/>
      <c r="H96" s="72"/>
    </row>
    <row r="97" spans="4:8">
      <c r="D97" s="97"/>
      <c r="E97" s="56">
        <v>287</v>
      </c>
      <c r="F97" s="99">
        <v>0.32609038000000001</v>
      </c>
      <c r="G97" s="73"/>
      <c r="H97" s="72"/>
    </row>
    <row r="98" spans="4:8">
      <c r="D98" s="97"/>
      <c r="E98" s="56">
        <v>368</v>
      </c>
      <c r="F98" s="99">
        <v>0.44713621000000003</v>
      </c>
      <c r="G98" s="73"/>
      <c r="H98" s="72"/>
    </row>
    <row r="99" spans="4:8">
      <c r="D99" s="97"/>
      <c r="E99" s="56">
        <v>412</v>
      </c>
      <c r="F99" s="99">
        <v>0.55123589000000006</v>
      </c>
      <c r="G99" s="73"/>
      <c r="H99" s="72"/>
    </row>
    <row r="100" spans="4:8">
      <c r="D100" s="97"/>
      <c r="E100" s="56">
        <v>453</v>
      </c>
      <c r="F100" s="99">
        <v>0.71410047999999993</v>
      </c>
      <c r="G100" s="73"/>
      <c r="H100" s="72"/>
    </row>
    <row r="101" spans="4:8">
      <c r="D101" s="97"/>
      <c r="E101" s="56">
        <v>628</v>
      </c>
      <c r="F101" s="99">
        <v>1.1044895700000001</v>
      </c>
      <c r="G101" s="73"/>
      <c r="H101" s="72"/>
    </row>
    <row r="102" spans="4:8">
      <c r="D102" s="97"/>
      <c r="E102" s="56">
        <v>837</v>
      </c>
      <c r="F102" s="99">
        <v>2.5404384800000002</v>
      </c>
    </row>
    <row r="103" spans="4:8">
      <c r="D103" s="97"/>
      <c r="E103" s="56">
        <v>1053</v>
      </c>
      <c r="F103" s="99">
        <v>4.7760997999999999</v>
      </c>
    </row>
    <row r="104" spans="4:8" ht="27.75" thickBot="1">
      <c r="D104" s="98" t="s">
        <v>848</v>
      </c>
      <c r="E104" s="110">
        <v>2182</v>
      </c>
      <c r="F104" s="100">
        <v>88.051201280000001</v>
      </c>
    </row>
    <row r="106" spans="4:8">
      <c r="D106" s="70" t="s">
        <v>162</v>
      </c>
    </row>
    <row r="107" spans="4:8">
      <c r="D107" s="609"/>
      <c r="E107" s="609"/>
      <c r="F107" s="609"/>
    </row>
  </sheetData>
  <mergeCells count="2">
    <mergeCell ref="D2:F2"/>
    <mergeCell ref="D107:F107"/>
  </mergeCells>
  <hyperlinks>
    <hyperlink ref="A1" location="GRÁFICOS!A1" display="GRÁFICOS" xr:uid="{90315D12-BF80-4691-BD59-6846DA47C5CB}"/>
  </hyperlinks>
  <pageMargins left="0.7" right="0.7" top="0.75" bottom="0.75" header="0.3" footer="0.3"/>
  <pageSetup paperSize="9" orientation="portrait" verticalDpi="0" r:id="rId1"/>
  <drawing r:id="rId2"/>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0537C-8785-47A6-9A65-1040EA3301B0}">
  <sheetPr codeName="Hoja132"/>
  <dimension ref="A1:F17"/>
  <sheetViews>
    <sheetView zoomScaleNormal="100" workbookViewId="0"/>
  </sheetViews>
  <sheetFormatPr baseColWidth="10" defaultColWidth="11" defaultRowHeight="13.5"/>
  <cols>
    <col min="1" max="1" width="11" style="117"/>
    <col min="2" max="2" width="65.7109375" style="117" customWidth="1"/>
    <col min="3" max="3" width="11" style="117"/>
    <col min="4" max="4" width="20.5703125" style="117" customWidth="1"/>
    <col min="5" max="5" width="14.85546875" style="117" customWidth="1"/>
    <col min="6" max="16384" width="11" style="117"/>
  </cols>
  <sheetData>
    <row r="1" spans="1:6">
      <c r="A1" s="80" t="s">
        <v>891</v>
      </c>
      <c r="B1" s="80"/>
      <c r="C1" s="80"/>
    </row>
    <row r="2" spans="1:6" ht="27.95" customHeight="1">
      <c r="B2" s="216" t="s">
        <v>1210</v>
      </c>
      <c r="C2" s="53"/>
      <c r="D2" s="579" t="s">
        <v>1210</v>
      </c>
      <c r="E2" s="619"/>
      <c r="F2" s="619"/>
    </row>
    <row r="4" spans="1:6">
      <c r="D4" s="195"/>
      <c r="E4" s="215" t="s">
        <v>1195</v>
      </c>
    </row>
    <row r="5" spans="1:6">
      <c r="D5" s="196" t="s">
        <v>888</v>
      </c>
      <c r="E5" s="228">
        <v>0.28692005500000001</v>
      </c>
    </row>
    <row r="6" spans="1:6">
      <c r="D6" s="196" t="s">
        <v>887</v>
      </c>
      <c r="E6" s="228">
        <v>0.47066372099999998</v>
      </c>
    </row>
    <row r="7" spans="1:6">
      <c r="D7" s="196" t="s">
        <v>886</v>
      </c>
      <c r="E7" s="228">
        <v>0.17476087800000001</v>
      </c>
    </row>
    <row r="8" spans="1:6">
      <c r="D8" s="196" t="s">
        <v>885</v>
      </c>
      <c r="E8" s="228">
        <v>5.4783103E-2</v>
      </c>
    </row>
    <row r="9" spans="1:6" ht="14.25" thickBot="1">
      <c r="D9" s="197" t="s">
        <v>884</v>
      </c>
      <c r="E9" s="229">
        <v>1.2872243E-2</v>
      </c>
    </row>
    <row r="11" spans="1:6" ht="12.6" customHeight="1">
      <c r="D11" s="617" t="s">
        <v>448</v>
      </c>
      <c r="E11" s="617"/>
    </row>
    <row r="12" spans="1:6">
      <c r="D12" s="617"/>
      <c r="E12" s="617"/>
    </row>
    <row r="17" spans="2:2" ht="14.25">
      <c r="B17" s="194" t="s">
        <v>448</v>
      </c>
    </row>
  </sheetData>
  <mergeCells count="2">
    <mergeCell ref="D11:E12"/>
    <mergeCell ref="D2:F2"/>
  </mergeCells>
  <hyperlinks>
    <hyperlink ref="A1" location="GRÁFICOS!A1" display="GRÁFICOS" xr:uid="{22D5C896-9B8B-44AD-BD00-DD8C04E65755}"/>
  </hyperlinks>
  <pageMargins left="0.7" right="0.7" top="0.75" bottom="0.75" header="0.3" footer="0.3"/>
  <drawing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BB97F-30D7-4EF4-9091-B38CE44C2480}">
  <sheetPr codeName="Hoja133"/>
  <dimension ref="A1:F27"/>
  <sheetViews>
    <sheetView zoomScaleNormal="100" workbookViewId="0"/>
  </sheetViews>
  <sheetFormatPr baseColWidth="10" defaultColWidth="11" defaultRowHeight="13.5"/>
  <cols>
    <col min="1" max="1" width="11" style="117"/>
    <col min="2" max="2" width="72.28515625" style="117" customWidth="1"/>
    <col min="3" max="3" width="11" style="117"/>
    <col min="4" max="4" width="14" style="117" customWidth="1"/>
    <col min="5" max="5" width="15.140625" style="117" customWidth="1"/>
    <col min="6" max="6" width="14.85546875" style="117" customWidth="1"/>
    <col min="7" max="16384" width="11" style="117"/>
  </cols>
  <sheetData>
    <row r="1" spans="1:6">
      <c r="A1" s="80" t="s">
        <v>891</v>
      </c>
      <c r="B1" s="80"/>
      <c r="C1" s="80"/>
    </row>
    <row r="2" spans="1:6" ht="27">
      <c r="B2" s="216" t="s">
        <v>1211</v>
      </c>
      <c r="C2" s="53"/>
      <c r="D2" s="579" t="s">
        <v>1212</v>
      </c>
      <c r="E2" s="619"/>
      <c r="F2" s="619"/>
    </row>
    <row r="4" spans="1:6" ht="23.1" customHeight="1">
      <c r="D4" s="195" t="s">
        <v>0</v>
      </c>
      <c r="E4" s="190" t="s">
        <v>890</v>
      </c>
      <c r="F4" s="190" t="s">
        <v>889</v>
      </c>
    </row>
    <row r="5" spans="1:6">
      <c r="D5" s="224">
        <v>2013</v>
      </c>
      <c r="E5" s="116">
        <v>200</v>
      </c>
      <c r="F5" s="118">
        <v>64679</v>
      </c>
    </row>
    <row r="6" spans="1:6">
      <c r="D6" s="224">
        <v>2014</v>
      </c>
      <c r="E6" s="119">
        <v>207.86500000000001</v>
      </c>
      <c r="F6" s="118">
        <v>67776</v>
      </c>
    </row>
    <row r="7" spans="1:6">
      <c r="D7" s="224">
        <v>2015</v>
      </c>
      <c r="E7" s="119">
        <v>228.02</v>
      </c>
      <c r="F7" s="118">
        <v>71224</v>
      </c>
    </row>
    <row r="8" spans="1:6">
      <c r="D8" s="224">
        <v>2016</v>
      </c>
      <c r="E8" s="116">
        <v>240</v>
      </c>
      <c r="F8" s="118">
        <v>73038</v>
      </c>
    </row>
    <row r="9" spans="1:6">
      <c r="D9" s="224">
        <v>2017</v>
      </c>
      <c r="E9" s="116">
        <v>240</v>
      </c>
      <c r="F9" s="118">
        <v>75589</v>
      </c>
    </row>
    <row r="10" spans="1:6" ht="14.25" thickBot="1">
      <c r="D10" s="226">
        <v>2018</v>
      </c>
      <c r="E10" s="318">
        <v>248</v>
      </c>
      <c r="F10" s="319">
        <v>79191</v>
      </c>
    </row>
    <row r="12" spans="1:6" ht="12.6" customHeight="1">
      <c r="D12" s="617" t="s">
        <v>448</v>
      </c>
      <c r="E12" s="617"/>
      <c r="F12" s="617"/>
    </row>
    <row r="13" spans="1:6">
      <c r="D13" s="617"/>
      <c r="E13" s="617"/>
      <c r="F13" s="617"/>
    </row>
    <row r="21" spans="2:4" ht="14.25">
      <c r="B21" s="194" t="s">
        <v>448</v>
      </c>
    </row>
    <row r="27" spans="2:4" ht="14.25">
      <c r="D27" s="272"/>
    </row>
  </sheetData>
  <mergeCells count="2">
    <mergeCell ref="D2:F2"/>
    <mergeCell ref="D12:F13"/>
  </mergeCells>
  <hyperlinks>
    <hyperlink ref="A1" location="GRÁFICOS!A1" display="GRÁFICOS" xr:uid="{ECBA5155-6718-45B9-941F-EC754A071A3B}"/>
  </hyperlinks>
  <pageMargins left="0.7" right="0.7" top="0.75" bottom="0.75" header="0.3" footer="0.3"/>
  <drawing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BC949-3F5D-4246-B00A-7C37A467BAEF}">
  <dimension ref="A1:G19"/>
  <sheetViews>
    <sheetView showGridLines="0" zoomScaleNormal="100" workbookViewId="0"/>
  </sheetViews>
  <sheetFormatPr baseColWidth="10" defaultColWidth="11.42578125" defaultRowHeight="13.5"/>
  <cols>
    <col min="1" max="1" width="11.42578125" style="455"/>
    <col min="2" max="2" width="80.7109375" style="455" customWidth="1"/>
    <col min="3" max="4" width="11.42578125" style="455"/>
    <col min="5" max="5" width="26.28515625" style="455" customWidth="1"/>
    <col min="6" max="6" width="18.140625" style="455" bestFit="1" customWidth="1"/>
    <col min="7" max="7" width="11.42578125" style="455"/>
    <col min="8" max="8" width="80.7109375" style="455" customWidth="1"/>
    <col min="9" max="16384" width="11.42578125" style="455"/>
  </cols>
  <sheetData>
    <row r="1" spans="1:7">
      <c r="A1" s="80" t="s">
        <v>891</v>
      </c>
    </row>
    <row r="2" spans="1:7" ht="27">
      <c r="B2" s="482" t="s">
        <v>1894</v>
      </c>
      <c r="D2" s="638" t="s">
        <v>1894</v>
      </c>
      <c r="E2" s="638"/>
      <c r="F2" s="638"/>
      <c r="G2" s="638"/>
    </row>
    <row r="4" spans="1:7">
      <c r="D4" s="483" t="s">
        <v>1791</v>
      </c>
    </row>
    <row r="5" spans="1:7" ht="41.25" customHeight="1">
      <c r="D5" s="636" t="s">
        <v>1792</v>
      </c>
      <c r="E5" s="636"/>
      <c r="F5" s="636"/>
    </row>
    <row r="6" spans="1:7">
      <c r="D6" s="456"/>
      <c r="E6" s="457" t="s">
        <v>1561</v>
      </c>
      <c r="F6" s="457" t="s">
        <v>1561</v>
      </c>
    </row>
    <row r="7" spans="1:7" ht="25.5">
      <c r="D7" s="456"/>
      <c r="E7" s="458" t="s">
        <v>1793</v>
      </c>
      <c r="F7" s="458" t="s">
        <v>1794</v>
      </c>
    </row>
    <row r="8" spans="1:7" ht="14.25" thickBot="1">
      <c r="D8" s="62">
        <v>2017</v>
      </c>
      <c r="E8" s="459">
        <v>1113.6683354300001</v>
      </c>
      <c r="F8" s="459">
        <v>328.34879336</v>
      </c>
    </row>
    <row r="10" spans="1:7">
      <c r="D10" s="456"/>
      <c r="E10" s="637" t="s">
        <v>494</v>
      </c>
      <c r="F10" s="637"/>
    </row>
    <row r="11" spans="1:7" ht="25.5">
      <c r="D11" s="456"/>
      <c r="E11" s="458" t="s">
        <v>1793</v>
      </c>
      <c r="F11" s="458" t="s">
        <v>1794</v>
      </c>
    </row>
    <row r="12" spans="1:7" ht="14.25" thickBot="1">
      <c r="D12" s="62">
        <v>2017</v>
      </c>
      <c r="E12" s="460">
        <v>6630</v>
      </c>
      <c r="F12" s="460">
        <v>3296</v>
      </c>
    </row>
    <row r="14" spans="1:7" ht="14.25">
      <c r="D14" s="453" t="s">
        <v>1900</v>
      </c>
    </row>
    <row r="19" spans="2:2" ht="14.25">
      <c r="B19" s="453" t="s">
        <v>1900</v>
      </c>
    </row>
  </sheetData>
  <mergeCells count="3">
    <mergeCell ref="D5:F5"/>
    <mergeCell ref="E10:F10"/>
    <mergeCell ref="D2:G2"/>
  </mergeCells>
  <hyperlinks>
    <hyperlink ref="A1" location="GRÁFICOS!A1" display="GRÁFICOS" xr:uid="{4649009D-1E6E-44BE-A2CF-77F0EB1A6541}"/>
  </hyperlinks>
  <pageMargins left="0.7" right="0.7" top="0.75" bottom="0.75" header="0.3" footer="0.3"/>
  <pageSetup paperSize="9" orientation="portrait" r:id="rId1"/>
  <drawing r:id="rId2"/>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6518A-8BB1-4063-8261-723026961FCF}">
  <dimension ref="A1:I19"/>
  <sheetViews>
    <sheetView showGridLines="0" zoomScaleNormal="100" workbookViewId="0"/>
  </sheetViews>
  <sheetFormatPr baseColWidth="10" defaultColWidth="11.42578125" defaultRowHeight="13.5"/>
  <cols>
    <col min="1" max="1" width="11.42578125" style="455"/>
    <col min="2" max="2" width="80.7109375" style="455" customWidth="1"/>
    <col min="3" max="3" width="11.42578125" style="455"/>
    <col min="4" max="4" width="4.42578125" style="455" customWidth="1"/>
    <col min="5" max="5" width="33.140625" style="462" customWidth="1"/>
    <col min="6" max="9" width="12.85546875" style="463" customWidth="1"/>
    <col min="10" max="16384" width="11.42578125" style="455"/>
  </cols>
  <sheetData>
    <row r="1" spans="1:9">
      <c r="A1" s="80" t="s">
        <v>891</v>
      </c>
    </row>
    <row r="2" spans="1:9">
      <c r="B2" s="454" t="s">
        <v>1798</v>
      </c>
      <c r="E2" s="638" t="s">
        <v>1901</v>
      </c>
      <c r="F2" s="638"/>
      <c r="G2" s="638"/>
      <c r="H2" s="638"/>
    </row>
    <row r="4" spans="1:9" ht="15">
      <c r="F4" s="639" t="s">
        <v>1561</v>
      </c>
      <c r="G4" s="639"/>
      <c r="H4" s="639" t="s">
        <v>1809</v>
      </c>
      <c r="I4" s="639"/>
    </row>
    <row r="5" spans="1:9">
      <c r="E5" s="195"/>
      <c r="F5" s="215">
        <v>2014</v>
      </c>
      <c r="G5" s="215">
        <v>2015</v>
      </c>
      <c r="H5" s="215">
        <v>2016</v>
      </c>
      <c r="I5" s="215">
        <v>2017</v>
      </c>
    </row>
    <row r="6" spans="1:9">
      <c r="E6" s="276" t="s">
        <v>1799</v>
      </c>
      <c r="F6" s="173">
        <v>129</v>
      </c>
      <c r="G6" s="173">
        <v>172</v>
      </c>
      <c r="H6" s="173">
        <v>239</v>
      </c>
      <c r="I6" s="173">
        <v>254</v>
      </c>
    </row>
    <row r="7" spans="1:9">
      <c r="E7" s="276" t="s">
        <v>1800</v>
      </c>
      <c r="F7" s="173">
        <v>238</v>
      </c>
      <c r="G7" s="173">
        <v>355</v>
      </c>
      <c r="H7" s="173">
        <v>487</v>
      </c>
      <c r="I7" s="173">
        <v>544</v>
      </c>
    </row>
    <row r="8" spans="1:9" ht="14.25" thickBot="1">
      <c r="E8" s="165" t="s">
        <v>1801</v>
      </c>
      <c r="F8" s="460">
        <v>367</v>
      </c>
      <c r="G8" s="460">
        <v>527</v>
      </c>
      <c r="H8" s="460">
        <v>726</v>
      </c>
      <c r="I8" s="460">
        <v>798</v>
      </c>
    </row>
    <row r="11" spans="1:9" ht="15">
      <c r="F11" s="639" t="s">
        <v>1561</v>
      </c>
      <c r="G11" s="639"/>
      <c r="H11" s="639" t="s">
        <v>1809</v>
      </c>
      <c r="I11" s="639"/>
    </row>
    <row r="12" spans="1:9">
      <c r="F12" s="464">
        <v>2014</v>
      </c>
      <c r="G12" s="464">
        <v>2015</v>
      </c>
      <c r="H12" s="464">
        <v>2016</v>
      </c>
      <c r="I12" s="464">
        <v>2017</v>
      </c>
    </row>
    <row r="13" spans="1:9">
      <c r="E13" s="276" t="s">
        <v>1802</v>
      </c>
      <c r="F13" s="544">
        <v>12834177.02</v>
      </c>
      <c r="G13" s="544">
        <v>15833037.550000001</v>
      </c>
      <c r="H13" s="544">
        <v>22925919.920000002</v>
      </c>
      <c r="I13" s="544">
        <v>26396451.640000001</v>
      </c>
    </row>
    <row r="14" spans="1:9">
      <c r="E14" s="276" t="s">
        <v>1803</v>
      </c>
      <c r="F14" s="544">
        <v>36559130.629999995</v>
      </c>
      <c r="G14" s="544">
        <v>58632537.560000002</v>
      </c>
      <c r="H14" s="544">
        <v>84751264.569999993</v>
      </c>
      <c r="I14" s="544">
        <v>93748139.299999997</v>
      </c>
    </row>
    <row r="15" spans="1:9" ht="14.25" thickBot="1">
      <c r="E15" s="165" t="s">
        <v>1490</v>
      </c>
      <c r="F15" s="460">
        <f>SUM(F13:F14)/1000000</f>
        <v>49.39330764999999</v>
      </c>
      <c r="G15" s="460">
        <f t="shared" ref="G15:I15" si="0">SUM(G13:G14)/1000000</f>
        <v>74.465575110000003</v>
      </c>
      <c r="H15" s="460">
        <f t="shared" si="0"/>
        <v>107.67718448999999</v>
      </c>
      <c r="I15" s="460">
        <f t="shared" si="0"/>
        <v>120.14459094</v>
      </c>
    </row>
    <row r="16" spans="1:9">
      <c r="B16" s="465" t="s">
        <v>1804</v>
      </c>
    </row>
    <row r="17" spans="2:9" ht="14.25" thickBot="1">
      <c r="E17" s="165" t="s">
        <v>1805</v>
      </c>
      <c r="F17" s="460">
        <f>427*1000000</f>
        <v>427000000</v>
      </c>
      <c r="G17" s="460"/>
      <c r="H17" s="460"/>
      <c r="I17" s="460"/>
    </row>
    <row r="19" spans="2:9" ht="14.25">
      <c r="B19" s="453" t="s">
        <v>1899</v>
      </c>
      <c r="E19" s="453" t="s">
        <v>1899</v>
      </c>
    </row>
  </sheetData>
  <mergeCells count="5">
    <mergeCell ref="E2:H2"/>
    <mergeCell ref="F4:G4"/>
    <mergeCell ref="H4:I4"/>
    <mergeCell ref="F11:G11"/>
    <mergeCell ref="H11:I11"/>
  </mergeCells>
  <hyperlinks>
    <hyperlink ref="A1" location="GRÁFICOS!A1" display="GRÁFICOS" xr:uid="{5D295063-879A-41E2-A2CC-6443B4C9D9E0}"/>
  </hyperlinks>
  <pageMargins left="0.7" right="0.7" top="0.75" bottom="0.75" header="0.3" footer="0.3"/>
  <ignoredErrors>
    <ignoredError sqref="F15:I15" formulaRange="1"/>
  </ignoredErrors>
  <drawing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B867E-5FC2-4875-8424-FE589958EAB6}">
  <dimension ref="A1:I17"/>
  <sheetViews>
    <sheetView showGridLines="0" zoomScaleNormal="100" workbookViewId="0"/>
  </sheetViews>
  <sheetFormatPr baseColWidth="10" defaultColWidth="11" defaultRowHeight="13.5"/>
  <cols>
    <col min="1" max="1" width="11" style="455"/>
    <col min="2" max="2" width="80.7109375" style="455" customWidth="1"/>
    <col min="3" max="4" width="11" style="455"/>
    <col min="5" max="5" width="30" style="455" customWidth="1"/>
    <col min="6" max="9" width="20.7109375" style="455" customWidth="1"/>
    <col min="10" max="16384" width="11" style="455"/>
  </cols>
  <sheetData>
    <row r="1" spans="1:9">
      <c r="A1" s="80" t="s">
        <v>891</v>
      </c>
    </row>
    <row r="2" spans="1:9" ht="27">
      <c r="B2" s="467" t="s">
        <v>1808</v>
      </c>
      <c r="E2" s="638" t="s">
        <v>1903</v>
      </c>
      <c r="F2" s="638"/>
      <c r="G2" s="638"/>
      <c r="H2" s="638"/>
    </row>
    <row r="3" spans="1:9">
      <c r="B3" s="465"/>
    </row>
    <row r="4" spans="1:9">
      <c r="F4" s="640" t="s">
        <v>1561</v>
      </c>
      <c r="G4" s="640"/>
      <c r="H4" s="640" t="s">
        <v>1809</v>
      </c>
      <c r="I4" s="640"/>
    </row>
    <row r="5" spans="1:9" ht="54">
      <c r="E5" s="468" t="s">
        <v>1810</v>
      </c>
      <c r="F5" s="451" t="s">
        <v>1811</v>
      </c>
      <c r="G5" s="451" t="s">
        <v>1812</v>
      </c>
      <c r="H5" s="451" t="s">
        <v>1811</v>
      </c>
      <c r="I5" s="451" t="s">
        <v>1812</v>
      </c>
    </row>
    <row r="6" spans="1:9">
      <c r="E6" s="164" t="s">
        <v>1813</v>
      </c>
      <c r="F6" s="543"/>
      <c r="G6" s="543"/>
      <c r="H6" s="469">
        <v>0.16739999999999999</v>
      </c>
      <c r="I6" s="469">
        <v>0.40260000000000001</v>
      </c>
    </row>
    <row r="7" spans="1:9">
      <c r="E7" s="164" t="s">
        <v>1814</v>
      </c>
      <c r="F7" s="543"/>
      <c r="G7" s="543"/>
      <c r="H7" s="469">
        <v>0.2303</v>
      </c>
      <c r="I7" s="469">
        <v>0.29870000000000002</v>
      </c>
    </row>
    <row r="8" spans="1:9">
      <c r="E8" s="164" t="s">
        <v>1815</v>
      </c>
      <c r="F8" s="543"/>
      <c r="G8" s="543"/>
      <c r="H8" s="469">
        <v>0.60229999999999995</v>
      </c>
      <c r="I8" s="469">
        <v>0.29870000000000002</v>
      </c>
    </row>
    <row r="9" spans="1:9" ht="14.25" thickBot="1">
      <c r="E9" s="168" t="s">
        <v>1490</v>
      </c>
      <c r="F9" s="470">
        <v>1114</v>
      </c>
      <c r="G9" s="471">
        <v>120</v>
      </c>
      <c r="H9" s="472">
        <f>SUM(H6:H8)</f>
        <v>1</v>
      </c>
      <c r="I9" s="472">
        <f>SUM(I6:I8)</f>
        <v>1</v>
      </c>
    </row>
    <row r="11" spans="1:9">
      <c r="E11" s="641" t="s">
        <v>1816</v>
      </c>
      <c r="F11" s="641"/>
      <c r="G11" s="641"/>
      <c r="H11" s="641"/>
      <c r="I11" s="641"/>
    </row>
    <row r="17" spans="2:2" ht="27">
      <c r="B17" s="473" t="s">
        <v>1816</v>
      </c>
    </row>
  </sheetData>
  <mergeCells count="4">
    <mergeCell ref="F4:G4"/>
    <mergeCell ref="H4:I4"/>
    <mergeCell ref="E11:I11"/>
    <mergeCell ref="E2:H2"/>
  </mergeCells>
  <hyperlinks>
    <hyperlink ref="A1" location="GRÁFICOS!A1" display="GRÁFICOS" xr:uid="{F73FD2F9-3C1A-499C-9204-CD450F3DA6BF}"/>
  </hyperlinks>
  <pageMargins left="0.7" right="0.7" top="0.75" bottom="0.75" header="0.3" footer="0.3"/>
  <drawing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1908D-99BE-4698-A93B-425FC95FCDDD}">
  <dimension ref="A1:I30"/>
  <sheetViews>
    <sheetView showGridLines="0" zoomScaleNormal="100" workbookViewId="0"/>
  </sheetViews>
  <sheetFormatPr baseColWidth="10" defaultColWidth="11.42578125" defaultRowHeight="13.5"/>
  <cols>
    <col min="1" max="1" width="11.42578125" style="455"/>
    <col min="2" max="2" width="80.7109375" style="455" customWidth="1"/>
    <col min="3" max="4" width="11.42578125" style="455"/>
    <col min="5" max="5" width="26.28515625" style="455" customWidth="1"/>
    <col min="6" max="7" width="25.42578125" style="455" customWidth="1"/>
    <col min="8" max="8" width="19.42578125" style="455" customWidth="1"/>
    <col min="9" max="9" width="15.7109375" style="455" customWidth="1"/>
    <col min="10" max="16384" width="11.42578125" style="455"/>
  </cols>
  <sheetData>
    <row r="1" spans="1:8">
      <c r="A1" s="80" t="s">
        <v>891</v>
      </c>
      <c r="D1" s="483"/>
    </row>
    <row r="2" spans="1:8" ht="27">
      <c r="B2" s="454" t="s">
        <v>1895</v>
      </c>
      <c r="D2" s="642" t="s">
        <v>1895</v>
      </c>
      <c r="E2" s="642"/>
      <c r="F2" s="642"/>
      <c r="G2" s="642"/>
      <c r="H2" s="642"/>
    </row>
    <row r="4" spans="1:8">
      <c r="D4" s="485"/>
      <c r="E4" s="643" t="s">
        <v>1792</v>
      </c>
      <c r="F4" s="643"/>
      <c r="G4" s="643"/>
      <c r="H4" s="643"/>
    </row>
    <row r="5" spans="1:8">
      <c r="D5" s="158"/>
      <c r="E5" s="644" t="s">
        <v>1561</v>
      </c>
      <c r="F5" s="644"/>
      <c r="G5" s="644" t="s">
        <v>1817</v>
      </c>
      <c r="H5" s="644"/>
    </row>
    <row r="6" spans="1:8">
      <c r="D6" s="158"/>
      <c r="E6" s="452" t="s">
        <v>1793</v>
      </c>
      <c r="F6" s="452" t="s">
        <v>1794</v>
      </c>
      <c r="G6" s="452" t="s">
        <v>1793</v>
      </c>
      <c r="H6" s="452" t="s">
        <v>1794</v>
      </c>
    </row>
    <row r="7" spans="1:8">
      <c r="D7" s="82">
        <v>2010</v>
      </c>
      <c r="E7" s="67">
        <v>1022.6637694300001</v>
      </c>
      <c r="F7" s="67">
        <v>277.37588245000001</v>
      </c>
      <c r="G7" s="486">
        <v>9.5334687173315419E-2</v>
      </c>
      <c r="H7" s="486">
        <v>2.5857514241979886E-2</v>
      </c>
    </row>
    <row r="8" spans="1:8">
      <c r="D8" s="82">
        <v>2011</v>
      </c>
      <c r="E8" s="67">
        <v>1030.7485209199999</v>
      </c>
      <c r="F8" s="67">
        <v>211.02141220999999</v>
      </c>
      <c r="G8" s="486">
        <v>9.6896444125242176E-2</v>
      </c>
      <c r="H8" s="486">
        <v>1.9837258130805453E-2</v>
      </c>
    </row>
    <row r="9" spans="1:8">
      <c r="D9" s="82">
        <v>2012</v>
      </c>
      <c r="E9" s="67">
        <v>1098.3155152300001</v>
      </c>
      <c r="F9" s="67">
        <v>211.50983338999998</v>
      </c>
      <c r="G9" s="486">
        <v>0.106518919641082</v>
      </c>
      <c r="H9" s="486">
        <v>2.0513048057461018E-2</v>
      </c>
    </row>
    <row r="10" spans="1:8">
      <c r="D10" s="82">
        <v>2013</v>
      </c>
      <c r="E10" s="67">
        <v>1118.6589226599999</v>
      </c>
      <c r="F10" s="67">
        <v>249.99406045000001</v>
      </c>
      <c r="G10" s="486">
        <v>0.10963503850255012</v>
      </c>
      <c r="H10" s="486">
        <v>2.4500862494952702E-2</v>
      </c>
    </row>
    <row r="11" spans="1:8">
      <c r="D11" s="82">
        <v>2014</v>
      </c>
      <c r="E11" s="67">
        <v>1122.62597175</v>
      </c>
      <c r="F11" s="67">
        <v>260.17166745999998</v>
      </c>
      <c r="G11" s="486">
        <v>0.10876493441411102</v>
      </c>
      <c r="H11" s="486">
        <v>2.5206573747430142E-2</v>
      </c>
    </row>
    <row r="12" spans="1:8">
      <c r="D12" s="82">
        <v>2015</v>
      </c>
      <c r="E12" s="67">
        <v>1021.7099682199998</v>
      </c>
      <c r="F12" s="67">
        <v>260.57360325999997</v>
      </c>
      <c r="G12" s="486">
        <v>9.4814351304299396E-2</v>
      </c>
      <c r="H12" s="486">
        <v>2.4181145264896665E-2</v>
      </c>
    </row>
    <row r="13" spans="1:8">
      <c r="D13" s="82">
        <v>2016</v>
      </c>
      <c r="E13" s="67">
        <v>1058.2536951500001</v>
      </c>
      <c r="F13" s="67">
        <v>285.11291889999995</v>
      </c>
      <c r="G13" s="486">
        <v>9.5009489257882648E-2</v>
      </c>
      <c r="H13" s="486">
        <v>2.5597295742656033E-2</v>
      </c>
    </row>
    <row r="14" spans="1:8" ht="14.25" thickBot="1">
      <c r="D14" s="487">
        <v>2017</v>
      </c>
      <c r="E14" s="488">
        <v>1113.6683354300001</v>
      </c>
      <c r="F14" s="488">
        <v>328.34879336</v>
      </c>
      <c r="G14" s="489">
        <v>9.5850711987833501E-2</v>
      </c>
      <c r="H14" s="489">
        <v>2.8260178208039052E-2</v>
      </c>
    </row>
    <row r="15" spans="1:8" ht="14.25" thickTop="1"/>
    <row r="17" spans="2:9" ht="14.25">
      <c r="B17" s="453" t="s">
        <v>1902</v>
      </c>
    </row>
    <row r="18" spans="2:9">
      <c r="D18" s="485"/>
      <c r="E18" s="643" t="s">
        <v>1792</v>
      </c>
      <c r="F18" s="643"/>
      <c r="G18" s="643"/>
      <c r="H18" s="643"/>
    </row>
    <row r="19" spans="2:9">
      <c r="D19" s="158"/>
      <c r="E19" s="644" t="s">
        <v>494</v>
      </c>
      <c r="F19" s="644"/>
      <c r="G19" s="644"/>
      <c r="H19" s="644"/>
    </row>
    <row r="20" spans="2:9" ht="38.25">
      <c r="B20" s="454"/>
      <c r="D20" s="158"/>
      <c r="E20" s="490" t="s">
        <v>1818</v>
      </c>
      <c r="F20" s="490" t="s">
        <v>1819</v>
      </c>
      <c r="G20" s="490" t="s">
        <v>1818</v>
      </c>
      <c r="H20" s="490" t="s">
        <v>1819</v>
      </c>
      <c r="I20" s="490" t="s">
        <v>1820</v>
      </c>
    </row>
    <row r="21" spans="2:9">
      <c r="D21" s="82">
        <v>2010</v>
      </c>
      <c r="E21" s="67">
        <v>5369</v>
      </c>
      <c r="F21" s="67">
        <v>2462</v>
      </c>
      <c r="G21" s="486">
        <f t="shared" ref="G21:H28" si="0">E21/$I21*100</f>
        <v>0.37791043473425556</v>
      </c>
      <c r="H21" s="486">
        <f t="shared" si="0"/>
        <v>0.17329400080382515</v>
      </c>
      <c r="I21" s="59">
        <v>1420707</v>
      </c>
    </row>
    <row r="22" spans="2:9">
      <c r="D22" s="82">
        <v>2011</v>
      </c>
      <c r="E22" s="67">
        <v>5215</v>
      </c>
      <c r="F22" s="67">
        <v>2249</v>
      </c>
      <c r="G22" s="486">
        <f t="shared" si="0"/>
        <v>0.36688663449226833</v>
      </c>
      <c r="H22" s="486">
        <f t="shared" si="0"/>
        <v>0.15822205963051034</v>
      </c>
      <c r="I22" s="59">
        <v>1421420</v>
      </c>
    </row>
    <row r="23" spans="2:9">
      <c r="D23" s="82">
        <v>2012</v>
      </c>
      <c r="E23" s="67">
        <v>5764</v>
      </c>
      <c r="F23" s="67">
        <v>2365</v>
      </c>
      <c r="G23" s="486">
        <f t="shared" si="0"/>
        <v>0.40503810056525441</v>
      </c>
      <c r="H23" s="486">
        <f t="shared" si="0"/>
        <v>0.16618929698765211</v>
      </c>
      <c r="I23" s="59">
        <v>1423076</v>
      </c>
    </row>
    <row r="24" spans="2:9">
      <c r="D24" s="82">
        <v>2013</v>
      </c>
      <c r="E24" s="67">
        <v>5987</v>
      </c>
      <c r="F24" s="67">
        <v>2554</v>
      </c>
      <c r="G24" s="486">
        <f t="shared" si="0"/>
        <v>0.41727797041347947</v>
      </c>
      <c r="H24" s="486">
        <f t="shared" si="0"/>
        <v>0.17800700458260008</v>
      </c>
      <c r="I24" s="59">
        <v>1434775</v>
      </c>
    </row>
    <row r="25" spans="2:9">
      <c r="D25" s="82">
        <v>2014</v>
      </c>
      <c r="E25" s="67">
        <v>6003</v>
      </c>
      <c r="F25" s="67">
        <v>2618</v>
      </c>
      <c r="G25" s="486">
        <f t="shared" si="0"/>
        <v>0.41299911799955147</v>
      </c>
      <c r="H25" s="486">
        <f t="shared" si="0"/>
        <v>0.18011522420836676</v>
      </c>
      <c r="I25" s="59">
        <v>1453514</v>
      </c>
    </row>
    <row r="26" spans="2:9">
      <c r="D26" s="82">
        <v>2015</v>
      </c>
      <c r="E26" s="67">
        <v>5917</v>
      </c>
      <c r="F26" s="67">
        <v>2644</v>
      </c>
      <c r="G26" s="486">
        <f t="shared" si="0"/>
        <v>0.39842381196712418</v>
      </c>
      <c r="H26" s="486">
        <f t="shared" si="0"/>
        <v>0.17803490938669533</v>
      </c>
      <c r="I26" s="59">
        <v>1485102</v>
      </c>
    </row>
    <row r="27" spans="2:9">
      <c r="D27" s="82">
        <v>2016</v>
      </c>
      <c r="E27" s="67">
        <v>6055</v>
      </c>
      <c r="F27" s="67">
        <v>2747</v>
      </c>
      <c r="G27" s="486">
        <f t="shared" si="0"/>
        <v>0.38847396775313198</v>
      </c>
      <c r="H27" s="486">
        <f t="shared" si="0"/>
        <v>0.17624079098560755</v>
      </c>
      <c r="I27" s="59">
        <v>1558663</v>
      </c>
    </row>
    <row r="28" spans="2:9" ht="14.25" thickBot="1">
      <c r="D28" s="487">
        <v>2017</v>
      </c>
      <c r="E28" s="488">
        <v>6630</v>
      </c>
      <c r="F28" s="488">
        <v>3296</v>
      </c>
      <c r="G28" s="489">
        <f t="shared" si="0"/>
        <v>0.41396155589604883</v>
      </c>
      <c r="H28" s="489">
        <f t="shared" si="0"/>
        <v>0.20579446278029817</v>
      </c>
      <c r="I28" s="491">
        <v>1601598</v>
      </c>
    </row>
    <row r="29" spans="2:9" ht="14.25" thickTop="1"/>
    <row r="30" spans="2:9" ht="14.25">
      <c r="D30" s="461" t="s">
        <v>1902</v>
      </c>
    </row>
  </sheetData>
  <mergeCells count="6">
    <mergeCell ref="E19:H19"/>
    <mergeCell ref="D2:H2"/>
    <mergeCell ref="E4:H4"/>
    <mergeCell ref="E5:F5"/>
    <mergeCell ref="G5:H5"/>
    <mergeCell ref="E18:H18"/>
  </mergeCells>
  <hyperlinks>
    <hyperlink ref="A1" location="GRÁFICOS!A1" display="GRÁFICOS" xr:uid="{1CC12A76-213A-494B-A0EE-47517C5FF129}"/>
  </hyperlinks>
  <pageMargins left="0.7" right="0.7" top="0.75" bottom="0.75" header="0.3" footer="0.3"/>
  <pageSetup paperSize="9" orientation="portrait" r:id="rId1"/>
  <drawing r:id="rId2"/>
</worksheet>
</file>

<file path=xl/worksheets/sheet1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598C2-2450-4A39-B87F-6A5B0D17C7D5}">
  <dimension ref="A1:H27"/>
  <sheetViews>
    <sheetView showGridLines="0" zoomScaleNormal="100" workbookViewId="0"/>
  </sheetViews>
  <sheetFormatPr baseColWidth="10" defaultColWidth="11.42578125" defaultRowHeight="13.5"/>
  <cols>
    <col min="1" max="1" width="11.42578125" style="493"/>
    <col min="2" max="2" width="80.7109375" style="493" customWidth="1"/>
    <col min="3" max="3" width="11.42578125" style="493"/>
    <col min="4" max="4" width="34.140625" style="493" customWidth="1"/>
    <col min="5" max="5" width="5.140625" style="493" bestFit="1" customWidth="1"/>
    <col min="6" max="8" width="18" style="493" customWidth="1"/>
    <col min="9" max="16384" width="11.42578125" style="493"/>
  </cols>
  <sheetData>
    <row r="1" spans="1:8">
      <c r="A1" s="80" t="s">
        <v>891</v>
      </c>
      <c r="D1" s="474"/>
    </row>
    <row r="2" spans="1:8" ht="12.6" customHeight="1">
      <c r="B2" s="484" t="s">
        <v>1821</v>
      </c>
      <c r="D2" s="646" t="s">
        <v>1821</v>
      </c>
      <c r="E2" s="646"/>
      <c r="F2" s="646"/>
      <c r="G2" s="646"/>
      <c r="H2" s="646"/>
    </row>
    <row r="4" spans="1:8">
      <c r="D4" s="553" t="s">
        <v>1823</v>
      </c>
      <c r="E4" s="554"/>
      <c r="F4" s="553" t="s">
        <v>737</v>
      </c>
      <c r="G4" s="553" t="s">
        <v>737</v>
      </c>
      <c r="H4" s="553" t="s">
        <v>737</v>
      </c>
    </row>
    <row r="5" spans="1:8" ht="40.5">
      <c r="D5" s="553" t="s">
        <v>1824</v>
      </c>
      <c r="E5" s="554"/>
      <c r="F5" s="553" t="s">
        <v>1825</v>
      </c>
      <c r="G5" s="553" t="s">
        <v>1826</v>
      </c>
      <c r="H5" s="555"/>
    </row>
    <row r="6" spans="1:8">
      <c r="D6" s="536" t="s">
        <v>1827</v>
      </c>
      <c r="E6" s="536"/>
      <c r="F6" s="536" t="s">
        <v>1490</v>
      </c>
      <c r="G6" s="536" t="s">
        <v>1828</v>
      </c>
      <c r="H6" s="536" t="s">
        <v>1829</v>
      </c>
    </row>
    <row r="7" spans="1:8">
      <c r="D7" s="537" t="s">
        <v>1830</v>
      </c>
      <c r="E7" s="537" t="s">
        <v>506</v>
      </c>
      <c r="F7" s="538">
        <v>3.3210612583378101</v>
      </c>
      <c r="G7" s="539">
        <v>2.3563336706497102</v>
      </c>
      <c r="H7" s="539">
        <v>0.96472758768809985</v>
      </c>
    </row>
    <row r="8" spans="1:8">
      <c r="D8" s="537" t="s">
        <v>1831</v>
      </c>
      <c r="E8" s="537" t="s">
        <v>18</v>
      </c>
      <c r="F8" s="538">
        <v>3.1397109459458301</v>
      </c>
      <c r="G8" s="539">
        <v>2.1937926007683402</v>
      </c>
      <c r="H8" s="539">
        <v>0.94591834517748996</v>
      </c>
    </row>
    <row r="9" spans="1:8">
      <c r="D9" s="537" t="s">
        <v>1832</v>
      </c>
      <c r="E9" s="537" t="s">
        <v>24</v>
      </c>
      <c r="F9" s="538">
        <v>3.1297088838854599</v>
      </c>
      <c r="G9" s="539">
        <v>2.1559008124101098</v>
      </c>
      <c r="H9" s="539">
        <v>0.97380807147535009</v>
      </c>
    </row>
    <row r="10" spans="1:8">
      <c r="D10" s="537" t="s">
        <v>1833</v>
      </c>
      <c r="E10" s="537" t="s">
        <v>497</v>
      </c>
      <c r="F10" s="538">
        <v>3.0329203764699399</v>
      </c>
      <c r="G10" s="539">
        <v>1.9491938730012801</v>
      </c>
      <c r="H10" s="539">
        <v>1.0837265034686598</v>
      </c>
    </row>
    <row r="11" spans="1:8">
      <c r="D11" s="537" t="s">
        <v>1834</v>
      </c>
      <c r="E11" s="537" t="s">
        <v>15</v>
      </c>
      <c r="F11" s="538">
        <v>2.75513348340766</v>
      </c>
      <c r="G11" s="539">
        <v>1.8089804931910201</v>
      </c>
      <c r="H11" s="539">
        <v>0.9461529902166399</v>
      </c>
    </row>
    <row r="12" spans="1:8">
      <c r="D12" s="537" t="s">
        <v>1835</v>
      </c>
      <c r="E12" s="537" t="s">
        <v>19</v>
      </c>
      <c r="F12" s="538">
        <v>2.6784247263953098</v>
      </c>
      <c r="G12" s="539">
        <v>1.86901183727082</v>
      </c>
      <c r="H12" s="539">
        <v>0.80941288912448983</v>
      </c>
    </row>
    <row r="13" spans="1:8">
      <c r="D13" s="537" t="s">
        <v>1836</v>
      </c>
      <c r="E13" s="537" t="s">
        <v>13</v>
      </c>
      <c r="F13" s="538">
        <v>2.1929446385734299</v>
      </c>
      <c r="G13" s="539">
        <v>1.4343238641971601</v>
      </c>
      <c r="H13" s="539">
        <v>0.75862077437626985</v>
      </c>
    </row>
    <row r="14" spans="1:8">
      <c r="D14" s="537" t="s">
        <v>1837</v>
      </c>
      <c r="E14" s="537" t="s">
        <v>1838</v>
      </c>
      <c r="F14" s="538">
        <v>2.1723947173745302</v>
      </c>
      <c r="G14" s="539">
        <v>1.4446788540804101</v>
      </c>
      <c r="H14" s="539">
        <v>0.72771586329412008</v>
      </c>
    </row>
    <row r="15" spans="1:8">
      <c r="D15" s="537" t="s">
        <v>1839</v>
      </c>
      <c r="E15" s="537" t="s">
        <v>17</v>
      </c>
      <c r="F15" s="538">
        <v>2.16388647354542</v>
      </c>
      <c r="G15" s="539">
        <v>1.4509287623693901</v>
      </c>
      <c r="H15" s="539">
        <v>0.71295771117602991</v>
      </c>
    </row>
    <row r="16" spans="1:8">
      <c r="D16" s="537" t="s">
        <v>1840</v>
      </c>
      <c r="E16" s="537" t="s">
        <v>928</v>
      </c>
      <c r="F16" s="538">
        <v>1.72885467732187</v>
      </c>
      <c r="G16" s="539">
        <v>1.1681319439780899</v>
      </c>
      <c r="H16" s="539">
        <v>0.56072273334378009</v>
      </c>
    </row>
    <row r="17" spans="2:8">
      <c r="D17" s="537" t="s">
        <v>1841</v>
      </c>
      <c r="E17" s="537" t="s">
        <v>16</v>
      </c>
      <c r="F17" s="538">
        <v>1.42606876287321</v>
      </c>
      <c r="G17" s="539">
        <v>0.90218072095284996</v>
      </c>
      <c r="H17" s="539">
        <v>0.52388804192036009</v>
      </c>
    </row>
    <row r="18" spans="2:8">
      <c r="D18" s="537" t="s">
        <v>1842</v>
      </c>
      <c r="E18" s="537" t="s">
        <v>11</v>
      </c>
      <c r="F18" s="538">
        <v>1.3553635688401799</v>
      </c>
      <c r="G18" s="539">
        <v>0.69728065612724999</v>
      </c>
      <c r="H18" s="539">
        <v>0.65808291271292996</v>
      </c>
    </row>
    <row r="19" spans="2:8">
      <c r="B19" s="466" t="s">
        <v>1822</v>
      </c>
      <c r="D19" s="537" t="s">
        <v>1843</v>
      </c>
      <c r="E19" s="537" t="s">
        <v>12</v>
      </c>
      <c r="F19" s="538">
        <v>1.2432280008284899</v>
      </c>
      <c r="G19" s="539">
        <v>0.70246624294102999</v>
      </c>
      <c r="H19" s="539">
        <v>0.54076175788745995</v>
      </c>
    </row>
    <row r="20" spans="2:8">
      <c r="D20" s="537" t="s">
        <v>1844</v>
      </c>
      <c r="E20" s="537" t="s">
        <v>21</v>
      </c>
      <c r="F20" s="538">
        <v>1.21126173008073</v>
      </c>
      <c r="G20" s="539">
        <v>0.67606854882152001</v>
      </c>
      <c r="H20" s="539">
        <v>0.53519318125921</v>
      </c>
    </row>
    <row r="21" spans="2:8">
      <c r="D21" s="537" t="s">
        <v>1845</v>
      </c>
      <c r="E21" s="537" t="s">
        <v>927</v>
      </c>
      <c r="F21" s="538">
        <v>1.17983186674122</v>
      </c>
      <c r="G21" s="539">
        <v>0.56817687439828002</v>
      </c>
      <c r="H21" s="539">
        <v>0.61165499234293996</v>
      </c>
    </row>
    <row r="22" spans="2:8" ht="14.25" thickBot="1">
      <c r="D22" s="540" t="s">
        <v>1846</v>
      </c>
      <c r="E22" s="540" t="s">
        <v>23</v>
      </c>
      <c r="F22" s="541">
        <v>0.99737812066676002</v>
      </c>
      <c r="G22" s="542">
        <v>0.70757894520286002</v>
      </c>
      <c r="H22" s="542">
        <v>0.28979917546389999</v>
      </c>
    </row>
    <row r="23" spans="2:8" ht="14.25" thickTop="1"/>
    <row r="24" spans="2:8">
      <c r="D24" s="645" t="s">
        <v>1822</v>
      </c>
      <c r="E24" s="645"/>
      <c r="F24" s="645"/>
    </row>
    <row r="25" spans="2:8">
      <c r="D25" s="522"/>
      <c r="E25" s="522"/>
    </row>
    <row r="26" spans="2:8">
      <c r="D26" s="522"/>
      <c r="E26" s="522"/>
    </row>
    <row r="27" spans="2:8">
      <c r="D27" s="522"/>
      <c r="E27" s="522"/>
    </row>
  </sheetData>
  <mergeCells count="2">
    <mergeCell ref="D24:F24"/>
    <mergeCell ref="D2:H2"/>
  </mergeCells>
  <hyperlinks>
    <hyperlink ref="A1" location="GRÁFICOS!A1" display="GRÁFICOS" xr:uid="{78B446AE-6180-4D5D-A7B4-313E5F76BA93}"/>
  </hyperlinks>
  <pageMargins left="0.7" right="0.7" top="0.75" bottom="0.75" header="0.3" footer="0.3"/>
  <ignoredErrors>
    <ignoredError sqref="F4:H4" numberStoredAsText="1"/>
  </ignoredErrors>
  <drawing r:id="rId1"/>
  <legacyDrawing r:id="rId2"/>
</worksheet>
</file>

<file path=xl/worksheets/sheet1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9AB8F-51EF-40E0-8A54-7B0C2B61405C}">
  <dimension ref="A1:R33"/>
  <sheetViews>
    <sheetView showGridLines="0" topLeftCell="A2" zoomScaleNormal="100" workbookViewId="0"/>
  </sheetViews>
  <sheetFormatPr baseColWidth="10" defaultColWidth="11.42578125" defaultRowHeight="13.5"/>
  <cols>
    <col min="1" max="1" width="11.42578125" style="493"/>
    <col min="2" max="2" width="80.7109375" style="493" customWidth="1"/>
    <col min="3" max="3" width="11.42578125" style="493"/>
    <col min="4" max="4" width="12.85546875" style="493" customWidth="1"/>
    <col min="5" max="16384" width="11.42578125" style="493"/>
  </cols>
  <sheetData>
    <row r="1" spans="1:18" hidden="1">
      <c r="A1" s="80" t="s">
        <v>891</v>
      </c>
      <c r="D1" s="526"/>
    </row>
    <row r="2" spans="1:18">
      <c r="A2" s="80" t="s">
        <v>891</v>
      </c>
    </row>
    <row r="3" spans="1:18">
      <c r="B3" s="484" t="s">
        <v>1858</v>
      </c>
      <c r="D3" s="550" t="s">
        <v>1858</v>
      </c>
      <c r="E3" s="507"/>
      <c r="F3" s="507"/>
      <c r="G3" s="507"/>
      <c r="H3" s="507"/>
    </row>
    <row r="5" spans="1:18">
      <c r="D5" s="527"/>
    </row>
    <row r="6" spans="1:18">
      <c r="D6" s="551" t="s">
        <v>1824</v>
      </c>
      <c r="E6" s="548"/>
      <c r="F6" s="549" t="s">
        <v>1825</v>
      </c>
      <c r="G6" s="548"/>
      <c r="H6" s="548"/>
      <c r="I6" s="548"/>
      <c r="J6" s="548"/>
      <c r="K6" s="548"/>
      <c r="L6" s="548"/>
      <c r="M6" s="548"/>
      <c r="N6" s="548"/>
      <c r="O6" s="548"/>
      <c r="P6" s="548"/>
      <c r="Q6" s="548"/>
      <c r="R6" s="548"/>
    </row>
    <row r="7" spans="1:18" ht="27">
      <c r="D7" s="552" t="s">
        <v>1857</v>
      </c>
      <c r="E7" s="548"/>
      <c r="F7" s="548" t="s">
        <v>1904</v>
      </c>
      <c r="G7" s="548"/>
      <c r="H7" s="548"/>
      <c r="I7" s="548"/>
      <c r="J7" s="548"/>
      <c r="K7" s="548"/>
      <c r="L7" s="548"/>
      <c r="M7" s="548"/>
      <c r="N7" s="548"/>
      <c r="O7" s="548"/>
      <c r="P7" s="548"/>
      <c r="Q7" s="548"/>
      <c r="R7" s="548"/>
    </row>
    <row r="8" spans="1:18">
      <c r="D8" s="528" t="s">
        <v>1823</v>
      </c>
      <c r="E8" s="529" t="s">
        <v>607</v>
      </c>
      <c r="F8" s="529" t="s">
        <v>608</v>
      </c>
      <c r="G8" s="529" t="s">
        <v>578</v>
      </c>
      <c r="H8" s="529" t="s">
        <v>579</v>
      </c>
      <c r="I8" s="529" t="s">
        <v>609</v>
      </c>
      <c r="J8" s="529" t="s">
        <v>610</v>
      </c>
      <c r="K8" s="529" t="s">
        <v>611</v>
      </c>
      <c r="L8" s="529" t="s">
        <v>612</v>
      </c>
      <c r="M8" s="529" t="s">
        <v>613</v>
      </c>
      <c r="N8" s="529" t="s">
        <v>614</v>
      </c>
      <c r="O8" s="529" t="s">
        <v>615</v>
      </c>
      <c r="P8" s="529" t="s">
        <v>616</v>
      </c>
      <c r="Q8" s="529" t="s">
        <v>617</v>
      </c>
      <c r="R8" s="529" t="s">
        <v>737</v>
      </c>
    </row>
    <row r="9" spans="1:18">
      <c r="D9" s="530"/>
      <c r="E9" s="531" t="s">
        <v>1856</v>
      </c>
      <c r="F9" s="531" t="s">
        <v>1856</v>
      </c>
      <c r="G9" s="531" t="s">
        <v>1856</v>
      </c>
      <c r="H9" s="531" t="s">
        <v>1856</v>
      </c>
      <c r="I9" s="531" t="s">
        <v>1856</v>
      </c>
      <c r="J9" s="531" t="s">
        <v>1856</v>
      </c>
      <c r="K9" s="531" t="s">
        <v>1856</v>
      </c>
      <c r="L9" s="531" t="s">
        <v>1856</v>
      </c>
      <c r="M9" s="531" t="s">
        <v>1856</v>
      </c>
      <c r="N9" s="531" t="s">
        <v>1856</v>
      </c>
      <c r="O9" s="531" t="s">
        <v>1856</v>
      </c>
      <c r="P9" s="531" t="s">
        <v>1856</v>
      </c>
      <c r="Q9" s="531" t="s">
        <v>1856</v>
      </c>
      <c r="R9" s="531" t="s">
        <v>1856</v>
      </c>
    </row>
    <row r="10" spans="1:18">
      <c r="D10" s="532" t="s">
        <v>506</v>
      </c>
      <c r="E10" s="533">
        <v>2.4462272503185698</v>
      </c>
      <c r="F10" s="533">
        <v>2.5951190197035698</v>
      </c>
      <c r="G10" s="533">
        <v>2.3598024020880199</v>
      </c>
      <c r="H10" s="533">
        <v>2.5695925829649799</v>
      </c>
      <c r="I10" s="533">
        <v>2.4082603473576798</v>
      </c>
      <c r="J10" s="533">
        <v>2.1778154741700302</v>
      </c>
      <c r="K10" s="533">
        <v>2.2013972995556501</v>
      </c>
      <c r="L10" s="533">
        <v>2.1897172546930501</v>
      </c>
      <c r="M10" s="533">
        <v>2.2480093107672601</v>
      </c>
      <c r="N10" s="533">
        <v>2.07955459046818</v>
      </c>
      <c r="O10" s="533">
        <v>2.24332057261288</v>
      </c>
      <c r="P10" s="533">
        <v>2.2595764333251598</v>
      </c>
      <c r="Q10" s="533">
        <v>2.3985026034065502</v>
      </c>
      <c r="R10" s="533">
        <v>2.3563336706497102</v>
      </c>
    </row>
    <row r="11" spans="1:18">
      <c r="D11" s="532" t="s">
        <v>18</v>
      </c>
      <c r="E11" s="533">
        <v>1.65607340477339</v>
      </c>
      <c r="F11" s="533">
        <v>1.66104177568553</v>
      </c>
      <c r="G11" s="533">
        <v>1.70642145234012</v>
      </c>
      <c r="H11" s="533">
        <v>1.78124863090657</v>
      </c>
      <c r="I11" s="533">
        <v>1.7680985010554999</v>
      </c>
      <c r="J11" s="533">
        <v>1.8656589003511499</v>
      </c>
      <c r="K11" s="533">
        <v>1.8356384734000399</v>
      </c>
      <c r="L11" s="533">
        <v>2.05253243465055</v>
      </c>
      <c r="M11" s="533">
        <v>2.0926849478651799</v>
      </c>
      <c r="N11" s="533">
        <v>2.1986388733326501</v>
      </c>
      <c r="O11" s="533">
        <v>2.17808835253734</v>
      </c>
      <c r="P11" s="533">
        <v>2.1899010217500599</v>
      </c>
      <c r="Q11" s="533">
        <v>2.1303089689628401</v>
      </c>
      <c r="R11" s="533">
        <v>2.1937926007683402</v>
      </c>
    </row>
    <row r="12" spans="1:18">
      <c r="D12" s="532" t="s">
        <v>24</v>
      </c>
      <c r="E12" s="533">
        <v>1.68906476832247</v>
      </c>
      <c r="F12" s="533">
        <v>1.72522514968051</v>
      </c>
      <c r="G12" s="533">
        <v>1.7216699005821099</v>
      </c>
      <c r="H12" s="533">
        <v>1.8092747271734799</v>
      </c>
      <c r="I12" s="533">
        <v>1.85118553560696</v>
      </c>
      <c r="J12" s="533">
        <v>1.8300187178287299</v>
      </c>
      <c r="K12" s="533">
        <v>1.8962711058970301</v>
      </c>
      <c r="L12" s="533">
        <v>1.9593452105591</v>
      </c>
      <c r="M12" s="533">
        <v>1.9053550785210001</v>
      </c>
      <c r="N12" s="533">
        <v>1.9469807988576999</v>
      </c>
      <c r="O12" s="533">
        <v>2.0115706897860401</v>
      </c>
      <c r="P12" s="533">
        <v>2.0045946204652099</v>
      </c>
      <c r="Q12" s="533">
        <v>2.1198000610171399</v>
      </c>
      <c r="R12" s="533">
        <v>2.1559008124101098</v>
      </c>
    </row>
    <row r="13" spans="1:18">
      <c r="D13" s="532" t="s">
        <v>497</v>
      </c>
      <c r="E13" s="533">
        <v>1.6335683496134801</v>
      </c>
      <c r="F13" s="533">
        <v>1.6084529246669601</v>
      </c>
      <c r="G13" s="533">
        <v>1.75757441276133</v>
      </c>
      <c r="H13" s="533">
        <v>1.9385280746226501</v>
      </c>
      <c r="I13" s="533">
        <v>2.1318967445147599</v>
      </c>
      <c r="J13" s="533">
        <v>1.95549723193736</v>
      </c>
      <c r="K13" s="533">
        <v>1.9647686067038601</v>
      </c>
      <c r="L13" s="533">
        <v>1.95485255607511</v>
      </c>
      <c r="M13" s="533">
        <v>1.8815428364578899</v>
      </c>
      <c r="N13" s="533">
        <v>1.85825007847618</v>
      </c>
      <c r="O13" s="533">
        <v>1.9391008245150301</v>
      </c>
      <c r="P13" s="533">
        <v>2.0124221756877101</v>
      </c>
      <c r="Q13" s="533">
        <v>1.97199602888283</v>
      </c>
      <c r="R13" s="533">
        <v>1.9491938730012801</v>
      </c>
    </row>
    <row r="14" spans="1:18">
      <c r="D14" s="532" t="s">
        <v>19</v>
      </c>
      <c r="E14" s="533">
        <v>1.21779558472908</v>
      </c>
      <c r="F14" s="533">
        <v>1.26267755184891</v>
      </c>
      <c r="G14" s="533">
        <v>1.2864212067496901</v>
      </c>
      <c r="H14" s="533">
        <v>1.32199070855974</v>
      </c>
      <c r="I14" s="533">
        <v>1.32039225012757</v>
      </c>
      <c r="J14" s="533">
        <v>1.38450697127638</v>
      </c>
      <c r="K14" s="533">
        <v>1.4930533944662301</v>
      </c>
      <c r="L14" s="533">
        <v>1.5922728754628399</v>
      </c>
      <c r="M14" s="533">
        <v>1.61800982488292</v>
      </c>
      <c r="N14" s="533">
        <v>1.65655417709979</v>
      </c>
      <c r="O14" s="533">
        <v>1.6981857992317799</v>
      </c>
      <c r="P14" s="533">
        <v>1.7304002430321801</v>
      </c>
      <c r="Q14" s="533">
        <v>1.86870426404722</v>
      </c>
      <c r="R14" s="533">
        <v>1.86901183727082</v>
      </c>
    </row>
    <row r="15" spans="1:18">
      <c r="D15" s="532" t="s">
        <v>15</v>
      </c>
      <c r="E15" s="533">
        <v>2.3541020238391601</v>
      </c>
      <c r="F15" s="533">
        <v>2.37585793854144</v>
      </c>
      <c r="G15" s="533">
        <v>2.4126301103318499</v>
      </c>
      <c r="H15" s="533">
        <v>2.6263019586647101</v>
      </c>
      <c r="I15" s="533">
        <v>2.66698432436299</v>
      </c>
      <c r="J15" s="533">
        <v>2.58019857236251</v>
      </c>
      <c r="K15" s="533">
        <v>2.5492317599167702</v>
      </c>
      <c r="L15" s="533">
        <v>2.3353896048985998</v>
      </c>
      <c r="M15" s="533">
        <v>2.2525340028680398</v>
      </c>
      <c r="N15" s="533">
        <v>2.1312537156169502</v>
      </c>
      <c r="O15" s="533">
        <v>1.9146580883222599</v>
      </c>
      <c r="P15" s="533">
        <v>1.7937366103035199</v>
      </c>
      <c r="Q15" s="533">
        <v>1.7829622056096299</v>
      </c>
      <c r="R15" s="533">
        <v>1.8089804931910201</v>
      </c>
    </row>
    <row r="16" spans="1:18">
      <c r="D16" s="532" t="s">
        <v>17</v>
      </c>
      <c r="E16" s="533">
        <v>0.93831176493012003</v>
      </c>
      <c r="F16" s="533">
        <v>0.93747968508893997</v>
      </c>
      <c r="G16" s="533">
        <v>0.88747839850122001</v>
      </c>
      <c r="H16" s="533">
        <v>0.81319781581524997</v>
      </c>
      <c r="I16" s="533">
        <v>0.78419824531642002</v>
      </c>
      <c r="J16" s="533">
        <v>0.81634951899834995</v>
      </c>
      <c r="K16" s="533">
        <v>1.0642949963020401</v>
      </c>
      <c r="L16" s="533">
        <v>1.0839189178303299</v>
      </c>
      <c r="M16" s="533">
        <v>1.0742161180868599</v>
      </c>
      <c r="N16" s="533">
        <v>1.10688919296861</v>
      </c>
      <c r="O16" s="533">
        <v>1.11143566451403</v>
      </c>
      <c r="P16" s="533">
        <v>1.16388668105718</v>
      </c>
      <c r="Q16" s="533">
        <v>1.1524820293004401</v>
      </c>
      <c r="R16" s="533">
        <v>1.4509287623693901</v>
      </c>
    </row>
    <row r="17" spans="2:18">
      <c r="D17" s="532" t="s">
        <v>1838</v>
      </c>
      <c r="E17" s="533">
        <v>1.12527250983314</v>
      </c>
      <c r="F17" s="533">
        <v>1.15032384630341</v>
      </c>
      <c r="G17" s="533">
        <v>1.1656667833454499</v>
      </c>
      <c r="H17" s="533">
        <v>1.2094647224459201</v>
      </c>
      <c r="I17" s="533">
        <v>1.23395511273988</v>
      </c>
      <c r="J17" s="533">
        <v>1.2346513361943701</v>
      </c>
      <c r="K17" s="533">
        <v>1.28538933827237</v>
      </c>
      <c r="L17" s="533">
        <v>1.31067462577636</v>
      </c>
      <c r="M17" s="533">
        <v>1.3115509257767599</v>
      </c>
      <c r="N17" s="533">
        <v>1.3333715908783099</v>
      </c>
      <c r="O17" s="533">
        <v>1.3502696105120999</v>
      </c>
      <c r="P17" s="533">
        <v>1.36617449105661</v>
      </c>
      <c r="Q17" s="533">
        <v>1.4112044901260701</v>
      </c>
      <c r="R17" s="533">
        <v>1.4446788540804101</v>
      </c>
    </row>
    <row r="18" spans="2:18">
      <c r="D18" s="532" t="s">
        <v>13</v>
      </c>
      <c r="E18" s="533">
        <v>1.2743114102966999</v>
      </c>
      <c r="F18" s="533">
        <v>1.29375630021573</v>
      </c>
      <c r="G18" s="533">
        <v>1.2750193421106899</v>
      </c>
      <c r="H18" s="533">
        <v>1.29298676959215</v>
      </c>
      <c r="I18" s="533">
        <v>1.3646784017120199</v>
      </c>
      <c r="J18" s="533">
        <v>1.37596958636067</v>
      </c>
      <c r="K18" s="533">
        <v>1.4016242957409499</v>
      </c>
      <c r="L18" s="533">
        <v>1.4382105740892901</v>
      </c>
      <c r="M18" s="533">
        <v>1.44482471805776</v>
      </c>
      <c r="N18" s="533">
        <v>1.4481893397650401</v>
      </c>
      <c r="O18" s="533">
        <v>1.4445014319296701</v>
      </c>
      <c r="P18" s="533">
        <v>1.44690033565654</v>
      </c>
      <c r="Q18" s="533">
        <v>1.4379808048085501</v>
      </c>
      <c r="R18" s="533">
        <v>1.4343238641971601</v>
      </c>
    </row>
    <row r="19" spans="2:18">
      <c r="D19" s="532" t="s">
        <v>928</v>
      </c>
      <c r="E19" s="533">
        <v>0.95322264827676995</v>
      </c>
      <c r="F19" s="533">
        <v>0.96992181964752999</v>
      </c>
      <c r="G19" s="533">
        <v>1.00854833558198</v>
      </c>
      <c r="H19" s="533">
        <v>0.99979506657836004</v>
      </c>
      <c r="I19" s="533">
        <v>1.0095873318242901</v>
      </c>
      <c r="J19" s="533">
        <v>1.0030045064475499</v>
      </c>
      <c r="K19" s="533">
        <v>1.0488232203708401</v>
      </c>
      <c r="L19" s="533">
        <v>0.99903581162643995</v>
      </c>
      <c r="M19" s="533">
        <v>1.03516676028234</v>
      </c>
      <c r="N19" s="533">
        <v>1.0706383152413299</v>
      </c>
      <c r="O19" s="533">
        <v>1.0895322437941299</v>
      </c>
      <c r="P19" s="533">
        <v>1.1137426151816201</v>
      </c>
      <c r="Q19" s="533">
        <v>1.1432725433189801</v>
      </c>
      <c r="R19" s="533">
        <v>1.1681319439780899</v>
      </c>
    </row>
    <row r="20" spans="2:18">
      <c r="D20" s="532" t="s">
        <v>16</v>
      </c>
      <c r="E20" s="533">
        <v>0.52595168311836005</v>
      </c>
      <c r="F20" s="533">
        <v>0.52878017640132002</v>
      </c>
      <c r="G20" s="533">
        <v>0.58548841810810004</v>
      </c>
      <c r="H20" s="533">
        <v>0.62119458552649998</v>
      </c>
      <c r="I20" s="533">
        <v>0.64910836599184996</v>
      </c>
      <c r="J20" s="533">
        <v>0.65657141771936001</v>
      </c>
      <c r="K20" s="533">
        <v>0.65657388437997</v>
      </c>
      <c r="L20" s="533">
        <v>0.68378985503633005</v>
      </c>
      <c r="M20" s="533">
        <v>0.71185185217336</v>
      </c>
      <c r="N20" s="533">
        <v>0.75849394889633004</v>
      </c>
      <c r="O20" s="533">
        <v>0.7784674586418</v>
      </c>
      <c r="P20" s="533">
        <v>0.83077636882184003</v>
      </c>
      <c r="Q20" s="533">
        <v>0.85455099203452001</v>
      </c>
      <c r="R20" s="533">
        <v>0.90218072095284996</v>
      </c>
    </row>
    <row r="21" spans="2:18">
      <c r="D21" s="532" t="s">
        <v>23</v>
      </c>
      <c r="E21" s="533">
        <v>0.78149335014802002</v>
      </c>
      <c r="F21" s="533">
        <v>0.79267550539885001</v>
      </c>
      <c r="G21" s="533">
        <v>0.81297329532483997</v>
      </c>
      <c r="H21" s="533">
        <v>0.89828433467947999</v>
      </c>
      <c r="I21" s="533">
        <v>1.0984420750516499</v>
      </c>
      <c r="J21" s="533">
        <v>1.0931704812771199</v>
      </c>
      <c r="K21" s="533">
        <v>1.08858675562799</v>
      </c>
      <c r="L21" s="533">
        <v>1.12022649168333</v>
      </c>
      <c r="M21" s="533">
        <v>1.1253956694915701</v>
      </c>
      <c r="N21" s="533">
        <v>1.08141844688985</v>
      </c>
      <c r="O21" s="533">
        <v>0.84962559886476996</v>
      </c>
      <c r="P21" s="533">
        <v>0.84392280191719005</v>
      </c>
      <c r="Q21" s="533">
        <v>0.93231655867644003</v>
      </c>
      <c r="R21" s="533">
        <v>0.70757894520286002</v>
      </c>
    </row>
    <row r="22" spans="2:18" ht="14.25">
      <c r="B22" s="475" t="s">
        <v>1822</v>
      </c>
      <c r="D22" s="532" t="s">
        <v>12</v>
      </c>
      <c r="E22" s="533">
        <v>0.59146946645142995</v>
      </c>
      <c r="F22" s="533">
        <v>0.65325550420741996</v>
      </c>
      <c r="G22" s="533">
        <v>0.69303872755893003</v>
      </c>
      <c r="H22" s="533">
        <v>0.72764512532659997</v>
      </c>
      <c r="I22" s="533">
        <v>0.70769973151236998</v>
      </c>
      <c r="J22" s="533">
        <v>0.69976508074416999</v>
      </c>
      <c r="K22" s="533">
        <v>0.69530233708071998</v>
      </c>
      <c r="L22" s="533">
        <v>0.68803097471727004</v>
      </c>
      <c r="M22" s="533">
        <v>0.67686670626099998</v>
      </c>
      <c r="N22" s="533">
        <v>0.65729385423550002</v>
      </c>
      <c r="O22" s="533">
        <v>0.64217373954844004</v>
      </c>
      <c r="P22" s="533">
        <v>0.63976872800401996</v>
      </c>
      <c r="Q22" s="533">
        <v>0.66523760670224996</v>
      </c>
      <c r="R22" s="533">
        <v>0.70246624294102999</v>
      </c>
    </row>
    <row r="23" spans="2:18">
      <c r="D23" s="532" t="s">
        <v>11</v>
      </c>
      <c r="E23" s="533">
        <v>0.29139513003827</v>
      </c>
      <c r="F23" s="533">
        <v>0.44292092066695998</v>
      </c>
      <c r="G23" s="533">
        <v>0.57600319702032998</v>
      </c>
      <c r="H23" s="533">
        <v>0.72310379144810999</v>
      </c>
      <c r="I23" s="533">
        <v>0.74740407593616998</v>
      </c>
      <c r="J23" s="533">
        <v>0.70502233053619001</v>
      </c>
      <c r="K23" s="533">
        <v>0.69072802270072997</v>
      </c>
      <c r="L23" s="533">
        <v>0.68530158390563001</v>
      </c>
      <c r="M23" s="533">
        <v>0.62930049925020004</v>
      </c>
      <c r="N23" s="533">
        <v>0.59863860401568003</v>
      </c>
      <c r="O23" s="533">
        <v>0.57677022971923997</v>
      </c>
      <c r="P23" s="533">
        <v>0.62012288703537</v>
      </c>
      <c r="Q23" s="533">
        <v>0.66522201566432004</v>
      </c>
      <c r="R23" s="533">
        <v>0.69728065612724999</v>
      </c>
    </row>
    <row r="24" spans="2:18">
      <c r="D24" s="532" t="s">
        <v>21</v>
      </c>
      <c r="E24" s="533">
        <v>1.3585943077562399</v>
      </c>
      <c r="F24" s="533">
        <v>1.4345528166113499</v>
      </c>
      <c r="G24" s="533">
        <v>1.33140137579756</v>
      </c>
      <c r="H24" s="533">
        <v>1.26414355677176</v>
      </c>
      <c r="I24" s="533">
        <v>1.2729700853111701</v>
      </c>
      <c r="J24" s="533">
        <v>0.99557437323863995</v>
      </c>
      <c r="K24" s="533">
        <v>0.96421501985675995</v>
      </c>
      <c r="L24" s="533">
        <v>0.70366188683624997</v>
      </c>
      <c r="M24" s="533">
        <v>0.68366238304189997</v>
      </c>
      <c r="N24" s="533">
        <v>0.67918385382486002</v>
      </c>
      <c r="O24" s="533">
        <v>0.68663104200744995</v>
      </c>
      <c r="P24" s="533">
        <v>0.71991966498475002</v>
      </c>
      <c r="Q24" s="533">
        <v>0.70756944948156997</v>
      </c>
      <c r="R24" s="533">
        <v>0.67606854882152001</v>
      </c>
    </row>
    <row r="25" spans="2:18" ht="14.25" thickBot="1">
      <c r="D25" s="534" t="s">
        <v>927</v>
      </c>
      <c r="E25" s="535">
        <v>0.17935732788142</v>
      </c>
      <c r="F25" s="535">
        <v>0.16859329667684</v>
      </c>
      <c r="G25" s="535">
        <v>0.16482119142196999</v>
      </c>
      <c r="H25" s="535">
        <v>0.20695036699286001</v>
      </c>
      <c r="I25" s="535">
        <v>0.22642214973159</v>
      </c>
      <c r="J25" s="535">
        <v>0.23598043838397001</v>
      </c>
      <c r="K25" s="535">
        <v>0.23468343974774999</v>
      </c>
      <c r="L25" s="535">
        <v>0.23984865422096999</v>
      </c>
      <c r="M25" s="535">
        <v>0.27051117201908997</v>
      </c>
      <c r="N25" s="535">
        <v>0.28231273872512003</v>
      </c>
      <c r="O25" s="535">
        <v>0.31682004330313002</v>
      </c>
      <c r="P25" s="535">
        <v>0.41951873425058001</v>
      </c>
      <c r="Q25" s="535">
        <v>0.55157766495173</v>
      </c>
      <c r="R25" s="535">
        <v>0.56817687439828002</v>
      </c>
    </row>
    <row r="26" spans="2:18" ht="14.25" thickTop="1">
      <c r="D26" s="521"/>
    </row>
    <row r="27" spans="2:18" ht="14.25">
      <c r="D27" s="545" t="s">
        <v>1855</v>
      </c>
      <c r="E27" s="546"/>
    </row>
    <row r="28" spans="2:18" ht="14.25">
      <c r="D28" s="547" t="s">
        <v>1854</v>
      </c>
      <c r="E28" s="545" t="s">
        <v>1853</v>
      </c>
    </row>
    <row r="29" spans="2:18" ht="14.25">
      <c r="D29" s="547" t="s">
        <v>1852</v>
      </c>
      <c r="E29" s="545" t="s">
        <v>1851</v>
      </c>
    </row>
    <row r="30" spans="2:18" ht="14.25">
      <c r="D30" s="547" t="s">
        <v>1850</v>
      </c>
      <c r="E30" s="545" t="s">
        <v>1849</v>
      </c>
    </row>
    <row r="31" spans="2:18" ht="14.25">
      <c r="D31" s="547" t="s">
        <v>1848</v>
      </c>
      <c r="E31" s="545" t="s">
        <v>1847</v>
      </c>
    </row>
    <row r="33" spans="4:4" ht="14.25">
      <c r="D33" s="475" t="s">
        <v>1822</v>
      </c>
    </row>
  </sheetData>
  <hyperlinks>
    <hyperlink ref="A1" location="GRÁFICOS!A1" display="GRÁFICOS" xr:uid="{4F87295D-D10C-40C5-A4F0-14FD29E7D29C}"/>
    <hyperlink ref="A2" location="GRÁFICOS!A1" display="GRÁFICOS" xr:uid="{971BC5C5-E69D-4D13-A8E7-E8580F1E4E73}"/>
  </hyperlinks>
  <pageMargins left="0.75" right="0.75" top="1" bottom="1" header="0.5" footer="0.5"/>
  <pageSetup orientation="portrait" horizontalDpi="0" verticalDpi="0"/>
  <ignoredErrors>
    <ignoredError sqref="E8:O8" numberStoredAsText="1"/>
  </ignoredErrors>
  <drawing r:id="rId1"/>
  <legacyDrawing r:id="rId2"/>
</worksheet>
</file>

<file path=xl/worksheets/sheet1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C52C9-E9D8-4012-9592-163739D9F344}">
  <dimension ref="A1:F24"/>
  <sheetViews>
    <sheetView showGridLines="0" zoomScaleNormal="100" workbookViewId="0"/>
  </sheetViews>
  <sheetFormatPr baseColWidth="10" defaultColWidth="11.42578125" defaultRowHeight="13.5"/>
  <cols>
    <col min="1" max="1" width="11.42578125" style="455"/>
    <col min="2" max="2" width="80.7109375" style="455" customWidth="1"/>
    <col min="3" max="3" width="11.42578125" style="455"/>
    <col min="4" max="4" width="14" style="455" customWidth="1"/>
    <col min="5" max="7" width="20.7109375" style="455" customWidth="1"/>
    <col min="8" max="16384" width="11.42578125" style="455"/>
  </cols>
  <sheetData>
    <row r="1" spans="1:5">
      <c r="A1" s="80" t="s">
        <v>891</v>
      </c>
    </row>
    <row r="2" spans="1:5">
      <c r="B2" s="484" t="s">
        <v>1859</v>
      </c>
      <c r="D2" s="550" t="s">
        <v>1859</v>
      </c>
    </row>
    <row r="4" spans="1:5">
      <c r="D4" s="512" t="s">
        <v>1827</v>
      </c>
      <c r="E4" s="513" t="s">
        <v>1856</v>
      </c>
    </row>
    <row r="5" spans="1:5">
      <c r="D5" s="514" t="s">
        <v>19</v>
      </c>
      <c r="E5" s="523">
        <v>64.188065767596527</v>
      </c>
    </row>
    <row r="6" spans="1:5">
      <c r="D6" s="514" t="s">
        <v>21</v>
      </c>
      <c r="E6" s="523">
        <v>60.812772133526849</v>
      </c>
    </row>
    <row r="7" spans="1:5">
      <c r="D7" s="514" t="s">
        <v>15</v>
      </c>
      <c r="E7" s="523">
        <v>60.471524800979793</v>
      </c>
    </row>
    <row r="8" spans="1:5">
      <c r="D8" s="514" t="s">
        <v>24</v>
      </c>
      <c r="E8" s="523">
        <v>57.90047290061505</v>
      </c>
    </row>
    <row r="9" spans="1:5">
      <c r="D9" s="514" t="s">
        <v>18</v>
      </c>
      <c r="E9" s="523">
        <v>57.057333640340779</v>
      </c>
    </row>
    <row r="10" spans="1:5">
      <c r="D10" s="514" t="s">
        <v>928</v>
      </c>
      <c r="E10" s="523">
        <v>56.679612683549699</v>
      </c>
    </row>
    <row r="11" spans="1:5">
      <c r="D11" s="514" t="s">
        <v>17</v>
      </c>
      <c r="E11" s="523">
        <v>55.764468031336868</v>
      </c>
    </row>
    <row r="12" spans="1:5">
      <c r="D12" s="514" t="s">
        <v>927</v>
      </c>
      <c r="E12" s="524">
        <v>55.334739646941266</v>
      </c>
    </row>
    <row r="13" spans="1:5">
      <c r="D13" s="514" t="s">
        <v>13</v>
      </c>
      <c r="E13" s="523">
        <v>53.792374020759013</v>
      </c>
    </row>
    <row r="14" spans="1:5">
      <c r="D14" s="514" t="s">
        <v>1838</v>
      </c>
      <c r="E14" s="523">
        <v>52.773209930127216</v>
      </c>
    </row>
    <row r="15" spans="1:5">
      <c r="D15" s="514" t="s">
        <v>23</v>
      </c>
      <c r="E15" s="523">
        <v>53.080481036077707</v>
      </c>
    </row>
    <row r="16" spans="1:5">
      <c r="D16" s="514" t="s">
        <v>506</v>
      </c>
      <c r="E16" s="523">
        <v>50.533361221501785</v>
      </c>
    </row>
    <row r="17" spans="2:6">
      <c r="B17" s="466" t="s">
        <v>1860</v>
      </c>
      <c r="D17" s="514" t="s">
        <v>16</v>
      </c>
      <c r="E17" s="523">
        <v>50.495912144022206</v>
      </c>
    </row>
    <row r="18" spans="2:6">
      <c r="D18" s="514" t="s">
        <v>497</v>
      </c>
      <c r="E18" s="523">
        <v>47.570850202429149</v>
      </c>
    </row>
    <row r="19" spans="2:6" ht="14.25" thickBot="1">
      <c r="D19" s="518" t="s">
        <v>12</v>
      </c>
      <c r="E19" s="525">
        <v>32.215773174847477</v>
      </c>
    </row>
    <row r="21" spans="2:6">
      <c r="D21" s="645" t="s">
        <v>1860</v>
      </c>
      <c r="E21" s="645"/>
      <c r="F21" s="645"/>
    </row>
    <row r="24" spans="2:6" ht="15" customHeight="1"/>
  </sheetData>
  <mergeCells count="1">
    <mergeCell ref="D21:F21"/>
  </mergeCells>
  <hyperlinks>
    <hyperlink ref="A1" location="GRÁFICOS!A1" display="GRÁFICOS" xr:uid="{1343EEE8-C3AE-40EC-8B11-A4E8CAC770B5}"/>
  </hyperlinks>
  <pageMargins left="0.7" right="0.7" top="0.75" bottom="0.75" header="0.3" footer="0.3"/>
  <drawing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22AFB-F944-4D2C-8948-97CC5CEDFCEB}">
  <sheetPr codeName="Hoja152"/>
  <dimension ref="A1:F14"/>
  <sheetViews>
    <sheetView workbookViewId="0"/>
  </sheetViews>
  <sheetFormatPr baseColWidth="10" defaultColWidth="11.42578125" defaultRowHeight="15.95" customHeight="1"/>
  <cols>
    <col min="1" max="1" width="11.42578125" style="70"/>
    <col min="2" max="2" width="27.42578125" style="70" customWidth="1"/>
    <col min="3" max="6" width="12" style="70" customWidth="1"/>
    <col min="7" max="16384" width="11.42578125" style="70"/>
  </cols>
  <sheetData>
    <row r="1" spans="1:6" ht="15.95" customHeight="1">
      <c r="A1" s="79" t="s">
        <v>1270</v>
      </c>
    </row>
    <row r="2" spans="1:6" ht="38.65" customHeight="1">
      <c r="B2" s="579" t="s">
        <v>1509</v>
      </c>
      <c r="C2" s="579"/>
      <c r="D2" s="579"/>
      <c r="E2" s="579"/>
      <c r="F2" s="579"/>
    </row>
    <row r="4" spans="1:6" ht="15.95" customHeight="1">
      <c r="B4" s="376"/>
      <c r="C4" s="585" t="s">
        <v>1510</v>
      </c>
      <c r="D4" s="585"/>
      <c r="E4" s="585" t="s">
        <v>1511</v>
      </c>
      <c r="F4" s="585"/>
    </row>
    <row r="5" spans="1:6" ht="15.95" customHeight="1">
      <c r="B5" s="377"/>
      <c r="C5" s="383" t="s">
        <v>1512</v>
      </c>
      <c r="D5" s="383" t="s">
        <v>1513</v>
      </c>
      <c r="E5" s="383" t="s">
        <v>1512</v>
      </c>
      <c r="F5" s="383" t="s">
        <v>1513</v>
      </c>
    </row>
    <row r="6" spans="1:6" ht="18" customHeight="1">
      <c r="B6" s="351" t="s">
        <v>795</v>
      </c>
      <c r="C6" s="386" t="s">
        <v>1514</v>
      </c>
      <c r="D6" s="354" t="s">
        <v>1532</v>
      </c>
      <c r="E6" s="353" t="s">
        <v>1515</v>
      </c>
      <c r="F6" s="379" t="s">
        <v>1516</v>
      </c>
    </row>
    <row r="7" spans="1:6" ht="18" customHeight="1">
      <c r="B7" s="351" t="s">
        <v>1501</v>
      </c>
      <c r="C7" s="386" t="s">
        <v>1517</v>
      </c>
      <c r="D7" s="354" t="s">
        <v>1533</v>
      </c>
      <c r="E7" s="353" t="s">
        <v>1518</v>
      </c>
      <c r="F7" s="379" t="s">
        <v>1519</v>
      </c>
    </row>
    <row r="8" spans="1:6" ht="18" customHeight="1">
      <c r="B8" s="351" t="s">
        <v>798</v>
      </c>
      <c r="C8" s="354" t="s">
        <v>1529</v>
      </c>
      <c r="D8" s="354" t="s">
        <v>1534</v>
      </c>
      <c r="E8" s="353" t="s">
        <v>1520</v>
      </c>
      <c r="F8" s="379" t="s">
        <v>1521</v>
      </c>
    </row>
    <row r="9" spans="1:6" ht="18" customHeight="1">
      <c r="B9" s="351" t="s">
        <v>776</v>
      </c>
      <c r="C9" s="386" t="s">
        <v>1522</v>
      </c>
      <c r="D9" s="354" t="s">
        <v>1535</v>
      </c>
      <c r="E9" s="353" t="s">
        <v>1523</v>
      </c>
      <c r="F9" s="379" t="s">
        <v>1524</v>
      </c>
    </row>
    <row r="10" spans="1:6" ht="18" customHeight="1">
      <c r="B10" s="351" t="s">
        <v>796</v>
      </c>
      <c r="C10" s="354" t="s">
        <v>1530</v>
      </c>
      <c r="D10" s="354" t="s">
        <v>1536</v>
      </c>
      <c r="E10" s="354" t="s">
        <v>1531</v>
      </c>
      <c r="F10" s="379" t="s">
        <v>1525</v>
      </c>
    </row>
    <row r="11" spans="1:6" ht="18" customHeight="1" thickBot="1">
      <c r="B11" s="351" t="s">
        <v>799</v>
      </c>
      <c r="C11" s="386" t="s">
        <v>1526</v>
      </c>
      <c r="D11" s="354" t="s">
        <v>1537</v>
      </c>
      <c r="E11" s="353" t="s">
        <v>1527</v>
      </c>
      <c r="F11" s="379" t="s">
        <v>1528</v>
      </c>
    </row>
    <row r="12" spans="1:6" ht="22.15" customHeight="1">
      <c r="B12" s="581" t="s">
        <v>1538</v>
      </c>
      <c r="C12" s="581"/>
      <c r="D12" s="581"/>
      <c r="E12" s="581"/>
      <c r="F12" s="581"/>
    </row>
    <row r="13" spans="1:6" ht="30.4" customHeight="1">
      <c r="B13" s="589" t="s">
        <v>1539</v>
      </c>
      <c r="C13" s="589"/>
      <c r="D13" s="589"/>
      <c r="E13" s="589"/>
      <c r="F13" s="589"/>
    </row>
    <row r="14" spans="1:6" ht="14.25">
      <c r="B14" s="589" t="s">
        <v>1540</v>
      </c>
      <c r="C14" s="589"/>
      <c r="D14" s="589"/>
      <c r="E14" s="589"/>
      <c r="F14" s="589"/>
    </row>
  </sheetData>
  <mergeCells count="6">
    <mergeCell ref="B14:F14"/>
    <mergeCell ref="B2:F2"/>
    <mergeCell ref="C4:D4"/>
    <mergeCell ref="E4:F4"/>
    <mergeCell ref="B12:F12"/>
    <mergeCell ref="B13:F13"/>
  </mergeCells>
  <hyperlinks>
    <hyperlink ref="A1" location="CUADROS!A1" display="CUADROS" xr:uid="{913CD44C-D013-4CC0-9216-B107BD33F0FD}"/>
  </hyperlinks>
  <pageMargins left="0.7" right="0.7" top="0.75" bottom="0.75" header="0.3" footer="0.3"/>
  <pageSetup paperSize="9" orientation="portrait" r:id="rId1"/>
  <ignoredErrors>
    <ignoredError sqref="D6:D11" numberStoredAsText="1"/>
  </ignoredErrors>
</worksheet>
</file>

<file path=xl/worksheets/sheet1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2484B-A678-49FF-87E4-7E8A32E78E4E}">
  <dimension ref="A1:G27"/>
  <sheetViews>
    <sheetView showGridLines="0" zoomScaleNormal="100" workbookViewId="0"/>
  </sheetViews>
  <sheetFormatPr baseColWidth="10" defaultColWidth="11.42578125" defaultRowHeight="13.5"/>
  <cols>
    <col min="1" max="1" width="11.42578125" style="493"/>
    <col min="2" max="2" width="80.7109375" style="493" customWidth="1"/>
    <col min="3" max="4" width="11.42578125" style="493"/>
    <col min="5" max="6" width="26.28515625" style="493" customWidth="1"/>
    <col min="7" max="7" width="20.7109375" style="493" customWidth="1"/>
    <col min="8" max="16384" width="11.42578125" style="493"/>
  </cols>
  <sheetData>
    <row r="1" spans="1:7" ht="17.649999999999999" customHeight="1">
      <c r="A1" s="80" t="s">
        <v>891</v>
      </c>
    </row>
    <row r="2" spans="1:7" ht="12.75" customHeight="1">
      <c r="B2" s="484" t="s">
        <v>1862</v>
      </c>
      <c r="D2" s="550" t="s">
        <v>1862</v>
      </c>
    </row>
    <row r="3" spans="1:7" ht="12.75" customHeight="1"/>
    <row r="4" spans="1:7" ht="12.75" customHeight="1"/>
    <row r="5" spans="1:7">
      <c r="D5" s="508"/>
      <c r="E5" s="509" t="s">
        <v>1864</v>
      </c>
      <c r="F5" s="509" t="s">
        <v>1865</v>
      </c>
      <c r="G5" s="508"/>
    </row>
    <row r="6" spans="1:7">
      <c r="D6" s="508" t="s">
        <v>1866</v>
      </c>
      <c r="E6" s="509" t="s">
        <v>1867</v>
      </c>
      <c r="F6" s="509" t="s">
        <v>1867</v>
      </c>
      <c r="G6" s="509"/>
    </row>
    <row r="7" spans="1:7" ht="31.5" customHeight="1">
      <c r="D7" s="508"/>
      <c r="E7" s="509" t="s">
        <v>1868</v>
      </c>
      <c r="F7" s="509" t="s">
        <v>1869</v>
      </c>
      <c r="G7" s="509" t="s">
        <v>1490</v>
      </c>
    </row>
    <row r="8" spans="1:7">
      <c r="D8" s="510"/>
      <c r="E8" s="490" t="s">
        <v>1870</v>
      </c>
      <c r="F8" s="490" t="s">
        <v>702</v>
      </c>
      <c r="G8" s="490" t="s">
        <v>1490</v>
      </c>
    </row>
    <row r="9" spans="1:7">
      <c r="D9" s="169"/>
      <c r="E9" s="511" t="s">
        <v>617</v>
      </c>
      <c r="F9" s="511" t="s">
        <v>617</v>
      </c>
      <c r="G9" s="511"/>
    </row>
    <row r="10" spans="1:7">
      <c r="D10" s="557" t="s">
        <v>13</v>
      </c>
      <c r="E10" s="515">
        <v>0.1152</v>
      </c>
      <c r="F10" s="516">
        <v>0.28199999999999997</v>
      </c>
      <c r="G10" s="515">
        <v>0.3972</v>
      </c>
    </row>
    <row r="11" spans="1:7">
      <c r="D11" s="557" t="s">
        <v>19</v>
      </c>
      <c r="E11" s="515">
        <v>6.3E-2</v>
      </c>
      <c r="F11" s="516">
        <v>0.29709999999999998</v>
      </c>
      <c r="G11" s="515">
        <v>0.36009999999999998</v>
      </c>
    </row>
    <row r="12" spans="1:7">
      <c r="D12" s="557" t="s">
        <v>928</v>
      </c>
      <c r="E12" s="515">
        <v>8.6800000000000002E-2</v>
      </c>
      <c r="F12" s="516">
        <v>0.20899999999999999</v>
      </c>
      <c r="G12" s="515">
        <v>0.29580000000000001</v>
      </c>
    </row>
    <row r="13" spans="1:7">
      <c r="D13" s="557" t="s">
        <v>18</v>
      </c>
      <c r="E13" s="515">
        <v>7.8299999999999995E-2</v>
      </c>
      <c r="F13" s="516">
        <v>0.15809999999999999</v>
      </c>
      <c r="G13" s="515">
        <v>0.2364</v>
      </c>
    </row>
    <row r="14" spans="1:7">
      <c r="D14" s="557" t="s">
        <v>23</v>
      </c>
      <c r="E14" s="515">
        <v>4.2900000000000001E-2</v>
      </c>
      <c r="F14" s="516">
        <v>0.15079999999999999</v>
      </c>
      <c r="G14" s="515">
        <v>0.19369999999999998</v>
      </c>
    </row>
    <row r="15" spans="1:7">
      <c r="D15" s="557" t="s">
        <v>16</v>
      </c>
      <c r="E15" s="515">
        <v>2.9899999999999999E-2</v>
      </c>
      <c r="F15" s="516">
        <v>0.15720000000000001</v>
      </c>
      <c r="G15" s="515">
        <v>0.18710000000000002</v>
      </c>
    </row>
    <row r="16" spans="1:7">
      <c r="D16" s="557" t="s">
        <v>17</v>
      </c>
      <c r="E16" s="515">
        <v>2.4400000000000002E-2</v>
      </c>
      <c r="F16" s="516">
        <v>0.16009999999999999</v>
      </c>
      <c r="G16" s="515">
        <v>0.1845</v>
      </c>
    </row>
    <row r="17" spans="2:7">
      <c r="B17" s="466" t="s">
        <v>1863</v>
      </c>
      <c r="D17" s="557" t="s">
        <v>1838</v>
      </c>
      <c r="E17" s="515">
        <v>5.8073333333333331E-2</v>
      </c>
      <c r="F17" s="517">
        <v>0.10713333333333333</v>
      </c>
      <c r="G17" s="515">
        <v>0.16520666666666667</v>
      </c>
    </row>
    <row r="18" spans="2:7">
      <c r="D18" s="557" t="s">
        <v>11</v>
      </c>
      <c r="E18" s="515">
        <v>2.81E-2</v>
      </c>
      <c r="F18" s="516">
        <v>0.1164</v>
      </c>
      <c r="G18" s="515">
        <v>0.14450000000000002</v>
      </c>
    </row>
    <row r="19" spans="2:7">
      <c r="D19" s="557" t="s">
        <v>506</v>
      </c>
      <c r="E19" s="515">
        <v>0.1128</v>
      </c>
      <c r="F19" s="516">
        <v>1.23E-2</v>
      </c>
      <c r="G19" s="515">
        <v>0.12509999999999999</v>
      </c>
    </row>
    <row r="20" spans="2:7">
      <c r="D20" s="557" t="s">
        <v>12</v>
      </c>
      <c r="E20" s="515">
        <v>5.8200000000000002E-2</v>
      </c>
      <c r="F20" s="516">
        <v>3.5700000000000003E-2</v>
      </c>
      <c r="G20" s="515">
        <v>9.3900000000000011E-2</v>
      </c>
    </row>
    <row r="21" spans="2:7">
      <c r="D21" s="557" t="s">
        <v>24</v>
      </c>
      <c r="E21" s="515">
        <v>6.7199999999999996E-2</v>
      </c>
      <c r="F21" s="516">
        <v>0</v>
      </c>
      <c r="G21" s="515">
        <v>6.7199999999999996E-2</v>
      </c>
    </row>
    <row r="22" spans="2:7">
      <c r="D22" s="557" t="s">
        <v>497</v>
      </c>
      <c r="E22" s="515">
        <v>0.04</v>
      </c>
      <c r="F22" s="516">
        <v>2.06E-2</v>
      </c>
      <c r="G22" s="515">
        <v>6.0600000000000001E-2</v>
      </c>
    </row>
    <row r="23" spans="2:7">
      <c r="D23" s="557" t="s">
        <v>15</v>
      </c>
      <c r="E23" s="515">
        <v>5.5500000000000001E-2</v>
      </c>
      <c r="F23" s="516">
        <v>0</v>
      </c>
      <c r="G23" s="515">
        <v>5.5500000000000001E-2</v>
      </c>
    </row>
    <row r="24" spans="2:7">
      <c r="D24" s="557" t="s">
        <v>21</v>
      </c>
      <c r="E24" s="515">
        <v>4.6300000000000001E-2</v>
      </c>
      <c r="F24" s="516">
        <v>0</v>
      </c>
      <c r="G24" s="515">
        <v>4.6300000000000001E-2</v>
      </c>
    </row>
    <row r="25" spans="2:7" ht="14.25" thickBot="1">
      <c r="D25" s="558" t="s">
        <v>927</v>
      </c>
      <c r="E25" s="519">
        <v>2.2499999999999999E-2</v>
      </c>
      <c r="F25" s="520">
        <v>7.7000000000000002E-3</v>
      </c>
      <c r="G25" s="519">
        <v>3.0199999999999998E-2</v>
      </c>
    </row>
    <row r="27" spans="2:7" ht="14.25">
      <c r="D27" s="556" t="s">
        <v>1863</v>
      </c>
    </row>
  </sheetData>
  <hyperlinks>
    <hyperlink ref="A1" location="GRÁFICOS!A1" display="GRÁFICOS" xr:uid="{F6285AE7-8B61-4F17-A80A-672F7B4CC223}"/>
  </hyperlinks>
  <pageMargins left="0.75" right="0.75" top="1" bottom="1" header="0.5" footer="0.5"/>
  <pageSetup orientation="portrait" horizontalDpi="0" verticalDpi="0"/>
  <ignoredErrors>
    <ignoredError sqref="E9:F9" numberStoredAsText="1"/>
  </ignoredErrors>
  <drawing r:id="rId1"/>
  <legacyDrawing r:id="rId2"/>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FD261-DFCD-4750-A47F-9EF64D5E60A9}">
  <dimension ref="A1:W22"/>
  <sheetViews>
    <sheetView showGridLines="0" zoomScaleNormal="100" workbookViewId="0"/>
  </sheetViews>
  <sheetFormatPr baseColWidth="10" defaultColWidth="11" defaultRowHeight="13.5"/>
  <cols>
    <col min="1" max="1" width="11" style="455"/>
    <col min="2" max="2" width="80.7109375" style="455" customWidth="1"/>
    <col min="3" max="16384" width="11" style="455"/>
  </cols>
  <sheetData>
    <row r="1" spans="1:23">
      <c r="A1" s="80" t="s">
        <v>891</v>
      </c>
    </row>
    <row r="2" spans="1:23" ht="27">
      <c r="B2" s="467" t="s">
        <v>1871</v>
      </c>
      <c r="D2" s="550" t="s">
        <v>1871</v>
      </c>
    </row>
    <row r="4" spans="1:23">
      <c r="E4" s="647" t="s">
        <v>1872</v>
      </c>
      <c r="F4" s="647"/>
      <c r="G4" s="647"/>
      <c r="H4" s="647"/>
      <c r="I4" s="647"/>
      <c r="J4" s="647"/>
      <c r="K4" s="647"/>
      <c r="L4" s="647"/>
      <c r="M4" s="647"/>
      <c r="N4" s="647"/>
      <c r="O4" s="647"/>
      <c r="P4" s="647"/>
      <c r="Q4" s="647"/>
      <c r="R4" s="647"/>
      <c r="S4" s="647"/>
      <c r="T4" s="647"/>
      <c r="U4" s="647"/>
      <c r="V4" s="647"/>
    </row>
    <row r="5" spans="1:23">
      <c r="D5" s="158"/>
      <c r="E5" s="158">
        <v>2000</v>
      </c>
      <c r="F5" s="158">
        <v>2001</v>
      </c>
      <c r="G5" s="158">
        <v>2002</v>
      </c>
      <c r="H5" s="158">
        <v>2003</v>
      </c>
      <c r="I5" s="158">
        <v>2004</v>
      </c>
      <c r="J5" s="158">
        <v>2005</v>
      </c>
      <c r="K5" s="158">
        <v>2006</v>
      </c>
      <c r="L5" s="158">
        <v>2007</v>
      </c>
      <c r="M5" s="158">
        <v>2008</v>
      </c>
      <c r="N5" s="158">
        <v>2009</v>
      </c>
      <c r="O5" s="158">
        <v>2010</v>
      </c>
      <c r="P5" s="158">
        <v>2011</v>
      </c>
      <c r="Q5" s="158">
        <v>2012</v>
      </c>
      <c r="R5" s="158">
        <v>2013</v>
      </c>
      <c r="S5" s="158">
        <v>2014</v>
      </c>
      <c r="T5" s="158">
        <v>2015</v>
      </c>
      <c r="U5" s="158">
        <v>2016</v>
      </c>
      <c r="V5" s="158">
        <v>2017</v>
      </c>
    </row>
    <row r="6" spans="1:23">
      <c r="D6" s="559" t="s">
        <v>18</v>
      </c>
      <c r="E6" s="560">
        <v>0.111</v>
      </c>
      <c r="F6" s="560">
        <v>0.1007</v>
      </c>
      <c r="G6" s="560">
        <v>0.10059999999999999</v>
      </c>
      <c r="H6" s="560">
        <v>9.3299999999999994E-2</v>
      </c>
      <c r="I6" s="560">
        <v>7.9000000000000001E-2</v>
      </c>
      <c r="J6" s="560">
        <v>6.5500000000000003E-2</v>
      </c>
      <c r="K6" s="560">
        <v>6.9699999999999998E-2</v>
      </c>
      <c r="L6" s="560">
        <v>9.5200000000000007E-2</v>
      </c>
      <c r="M6" s="560">
        <v>0.12139999999999999</v>
      </c>
      <c r="N6" s="560">
        <v>0.1173</v>
      </c>
      <c r="O6" s="560">
        <v>0.1111</v>
      </c>
      <c r="P6" s="560">
        <v>0.1013</v>
      </c>
      <c r="Q6" s="560">
        <v>0.18010000000000001</v>
      </c>
      <c r="R6" s="560">
        <v>0.1168</v>
      </c>
      <c r="S6" s="560">
        <v>0.14799999999999999</v>
      </c>
      <c r="T6" s="560">
        <v>0.1414</v>
      </c>
      <c r="U6" s="560">
        <v>0.1477</v>
      </c>
      <c r="V6" s="560">
        <v>0.15809999999999999</v>
      </c>
      <c r="W6" s="455" t="s">
        <v>1873</v>
      </c>
    </row>
    <row r="7" spans="1:23">
      <c r="D7" s="559" t="s">
        <v>19</v>
      </c>
      <c r="E7" s="560">
        <v>0</v>
      </c>
      <c r="F7" s="560">
        <v>0</v>
      </c>
      <c r="G7" s="560">
        <v>0</v>
      </c>
      <c r="H7" s="560">
        <v>0</v>
      </c>
      <c r="I7" s="560">
        <v>0</v>
      </c>
      <c r="J7" s="560">
        <v>5.9999999999999995E-4</v>
      </c>
      <c r="K7" s="560">
        <v>2.47E-2</v>
      </c>
      <c r="L7" s="560">
        <v>5.0599999999999999E-2</v>
      </c>
      <c r="M7" s="560">
        <v>8.4000000000000005E-2</v>
      </c>
      <c r="N7" s="560">
        <v>0.15179999999999999</v>
      </c>
      <c r="O7" s="560">
        <v>0.17499999999999999</v>
      </c>
      <c r="P7" s="560">
        <v>0.18790000000000001</v>
      </c>
      <c r="Q7" s="560">
        <v>0.2006</v>
      </c>
      <c r="R7" s="560">
        <v>0.22900000000000001</v>
      </c>
      <c r="S7" s="560">
        <v>0.2742</v>
      </c>
      <c r="T7" s="560">
        <v>0.32740000000000002</v>
      </c>
      <c r="U7" s="560">
        <v>0.29949999999999999</v>
      </c>
      <c r="V7" s="560">
        <v>0.29709999999999998</v>
      </c>
      <c r="W7" s="455" t="s">
        <v>1873</v>
      </c>
    </row>
    <row r="8" spans="1:23">
      <c r="D8" s="559" t="s">
        <v>24</v>
      </c>
      <c r="E8" s="560">
        <v>0</v>
      </c>
      <c r="F8" s="560">
        <v>0</v>
      </c>
      <c r="G8" s="560">
        <v>0</v>
      </c>
      <c r="H8" s="560">
        <v>0</v>
      </c>
      <c r="I8" s="560">
        <v>0</v>
      </c>
      <c r="J8" s="560">
        <v>0</v>
      </c>
      <c r="K8" s="560">
        <v>0</v>
      </c>
      <c r="L8" s="560">
        <v>0</v>
      </c>
      <c r="M8" s="560">
        <v>0</v>
      </c>
      <c r="N8" s="560">
        <v>0</v>
      </c>
      <c r="O8" s="560">
        <v>0</v>
      </c>
      <c r="P8" s="560">
        <v>0</v>
      </c>
      <c r="Q8" s="560">
        <v>0</v>
      </c>
      <c r="R8" s="560">
        <v>0</v>
      </c>
      <c r="S8" s="560">
        <v>0</v>
      </c>
      <c r="T8" s="560">
        <v>0</v>
      </c>
      <c r="U8" s="560">
        <v>0</v>
      </c>
      <c r="V8" s="560">
        <v>0</v>
      </c>
    </row>
    <row r="9" spans="1:23">
      <c r="D9" s="559" t="s">
        <v>497</v>
      </c>
      <c r="E9" s="560"/>
      <c r="F9" s="560"/>
      <c r="G9" s="560"/>
      <c r="H9" s="560"/>
      <c r="I9" s="560"/>
      <c r="J9" s="560"/>
      <c r="K9" s="560"/>
      <c r="L9" s="560">
        <v>2.5000000000000001E-3</v>
      </c>
      <c r="M9" s="560">
        <v>2.5999999999999999E-3</v>
      </c>
      <c r="N9" s="560">
        <v>3.3999999999999998E-3</v>
      </c>
      <c r="O9" s="560">
        <v>2.5999999999999999E-3</v>
      </c>
      <c r="P9" s="560">
        <v>2.7000000000000001E-3</v>
      </c>
      <c r="Q9" s="560">
        <v>1.03E-2</v>
      </c>
      <c r="R9" s="560">
        <v>1.1299999999999999E-2</v>
      </c>
      <c r="S9" s="560">
        <v>1.6400000000000001E-2</v>
      </c>
      <c r="T9" s="560">
        <v>1.9900000000000001E-2</v>
      </c>
      <c r="U9" s="560">
        <v>1.9E-2</v>
      </c>
      <c r="V9" s="560">
        <v>2.06E-2</v>
      </c>
    </row>
    <row r="10" spans="1:23">
      <c r="D10" s="559" t="s">
        <v>12</v>
      </c>
      <c r="E10" s="560"/>
      <c r="F10" s="560"/>
      <c r="G10" s="560">
        <v>2.7300000000000001E-2</v>
      </c>
      <c r="H10" s="560">
        <v>3.1300000000000001E-2</v>
      </c>
      <c r="I10" s="560">
        <v>3.49E-2</v>
      </c>
      <c r="J10" s="560">
        <v>3.7499999999999999E-2</v>
      </c>
      <c r="K10" s="560">
        <v>3.1600000000000003E-2</v>
      </c>
      <c r="L10" s="560">
        <v>2.9600000000000001E-2</v>
      </c>
      <c r="M10" s="560">
        <v>2.9399999999999999E-2</v>
      </c>
      <c r="N10" s="560">
        <v>3.0599999999999999E-2</v>
      </c>
      <c r="O10" s="560">
        <v>2.7300000000000001E-2</v>
      </c>
      <c r="P10" s="560">
        <v>2.2599999999999999E-2</v>
      </c>
      <c r="Q10" s="560">
        <v>2.5499999999999998E-2</v>
      </c>
      <c r="R10" s="560">
        <v>2.6599999999999999E-2</v>
      </c>
      <c r="S10" s="560">
        <v>3.2000000000000001E-2</v>
      </c>
      <c r="T10" s="560">
        <v>2.8500000000000001E-2</v>
      </c>
      <c r="U10" s="560">
        <v>3.2300000000000002E-2</v>
      </c>
      <c r="V10" s="560">
        <v>3.5700000000000003E-2</v>
      </c>
      <c r="W10" s="455" t="s">
        <v>1873</v>
      </c>
    </row>
    <row r="11" spans="1:23">
      <c r="D11" s="559" t="s">
        <v>15</v>
      </c>
      <c r="E11" s="560">
        <v>0</v>
      </c>
      <c r="F11" s="560">
        <v>0</v>
      </c>
      <c r="G11" s="560">
        <v>0</v>
      </c>
      <c r="H11" s="560">
        <v>0</v>
      </c>
      <c r="I11" s="560">
        <v>0</v>
      </c>
      <c r="J11" s="560">
        <v>0</v>
      </c>
      <c r="K11" s="560">
        <v>0</v>
      </c>
      <c r="L11" s="560">
        <v>0</v>
      </c>
      <c r="M11" s="560">
        <v>0</v>
      </c>
      <c r="N11" s="560">
        <v>0</v>
      </c>
      <c r="O11" s="560">
        <v>0</v>
      </c>
      <c r="P11" s="560">
        <v>0</v>
      </c>
      <c r="Q11" s="560">
        <v>0</v>
      </c>
      <c r="R11" s="560">
        <v>7.7999999999999996E-3</v>
      </c>
      <c r="S11" s="560">
        <v>7.7000000000000002E-3</v>
      </c>
      <c r="T11" s="560">
        <v>0</v>
      </c>
      <c r="U11" s="560">
        <v>0</v>
      </c>
      <c r="V11" s="560">
        <v>0</v>
      </c>
    </row>
    <row r="12" spans="1:23">
      <c r="D12" s="559" t="s">
        <v>13</v>
      </c>
      <c r="E12" s="560">
        <v>3.5799999999999998E-2</v>
      </c>
      <c r="F12" s="560">
        <v>3.3700000000000001E-2</v>
      </c>
      <c r="G12" s="560">
        <v>3.0800000000000001E-2</v>
      </c>
      <c r="H12" s="560">
        <v>2.6200000000000001E-2</v>
      </c>
      <c r="I12" s="560">
        <v>5.5899999999999998E-2</v>
      </c>
      <c r="J12" s="560">
        <v>6.0900000000000003E-2</v>
      </c>
      <c r="K12" s="560">
        <v>8.8300000000000003E-2</v>
      </c>
      <c r="L12" s="560">
        <v>9.8699999999999996E-2</v>
      </c>
      <c r="M12" s="560">
        <v>0.22939999999999999</v>
      </c>
      <c r="N12" s="560">
        <v>0.25879999999999997</v>
      </c>
      <c r="O12" s="560">
        <v>0.27800000000000002</v>
      </c>
      <c r="P12" s="560">
        <v>0.26779999999999998</v>
      </c>
      <c r="Q12" s="560">
        <v>0.27729999999999999</v>
      </c>
      <c r="R12" s="560">
        <v>0.27760000000000001</v>
      </c>
      <c r="S12" s="560">
        <v>0.2802</v>
      </c>
      <c r="T12" s="560">
        <v>0.28689999999999999</v>
      </c>
      <c r="U12" s="560">
        <v>0.2833</v>
      </c>
      <c r="V12" s="560">
        <v>0.28199999999999997</v>
      </c>
      <c r="W12" s="455" t="s">
        <v>1873</v>
      </c>
    </row>
    <row r="13" spans="1:23">
      <c r="D13" s="559" t="s">
        <v>928</v>
      </c>
      <c r="E13" s="560">
        <v>6.4000000000000003E-3</v>
      </c>
      <c r="F13" s="560">
        <v>1.49E-2</v>
      </c>
      <c r="G13" s="560">
        <v>3.44E-2</v>
      </c>
      <c r="H13" s="560">
        <v>4.2900000000000001E-2</v>
      </c>
      <c r="I13" s="560">
        <v>4.4699999999999997E-2</v>
      </c>
      <c r="J13" s="560">
        <v>4.58E-2</v>
      </c>
      <c r="K13" s="560">
        <v>4.6800000000000001E-2</v>
      </c>
      <c r="L13" s="560">
        <v>5.2299999999999999E-2</v>
      </c>
      <c r="M13" s="560">
        <v>6.2899999999999998E-2</v>
      </c>
      <c r="N13" s="560">
        <v>6.5299999999999997E-2</v>
      </c>
      <c r="O13" s="560">
        <v>6.93E-2</v>
      </c>
      <c r="P13" s="560">
        <v>7.3499999999999996E-2</v>
      </c>
      <c r="Q13" s="560">
        <v>0.08</v>
      </c>
      <c r="R13" s="560">
        <v>9.1999999999999998E-2</v>
      </c>
      <c r="S13" s="560">
        <v>0.1603</v>
      </c>
      <c r="T13" s="560">
        <v>0.2014</v>
      </c>
      <c r="U13" s="560">
        <v>0.22</v>
      </c>
      <c r="V13" s="560">
        <v>0.20899999999999999</v>
      </c>
      <c r="W13" s="455" t="s">
        <v>1873</v>
      </c>
    </row>
    <row r="14" spans="1:23">
      <c r="D14" s="559" t="s">
        <v>927</v>
      </c>
      <c r="E14" s="560"/>
      <c r="F14" s="560"/>
      <c r="G14" s="560"/>
      <c r="H14" s="560"/>
      <c r="I14" s="560"/>
      <c r="J14" s="560"/>
      <c r="K14" s="560"/>
      <c r="L14" s="560"/>
      <c r="M14" s="560"/>
      <c r="N14" s="560"/>
      <c r="O14" s="560">
        <v>2.7000000000000001E-3</v>
      </c>
      <c r="P14" s="560">
        <v>2.3E-3</v>
      </c>
      <c r="Q14" s="560">
        <v>4.0000000000000001E-3</v>
      </c>
      <c r="R14" s="560">
        <v>3.5999999999999999E-3</v>
      </c>
      <c r="S14" s="560">
        <v>3.8999999999999998E-3</v>
      </c>
      <c r="T14" s="560">
        <v>5.3E-3</v>
      </c>
      <c r="U14" s="560">
        <v>7.7000000000000002E-3</v>
      </c>
      <c r="V14" s="560"/>
    </row>
    <row r="15" spans="1:23">
      <c r="D15" s="559" t="s">
        <v>23</v>
      </c>
      <c r="E15" s="560">
        <v>0</v>
      </c>
      <c r="F15" s="560">
        <v>0</v>
      </c>
      <c r="G15" s="560">
        <v>0</v>
      </c>
      <c r="H15" s="560">
        <v>0</v>
      </c>
      <c r="I15" s="560">
        <v>4.5100000000000001E-2</v>
      </c>
      <c r="J15" s="560">
        <v>3.8300000000000001E-2</v>
      </c>
      <c r="K15" s="560">
        <v>4.0399999999999998E-2</v>
      </c>
      <c r="L15" s="560">
        <v>8.4000000000000005E-2</v>
      </c>
      <c r="M15" s="560">
        <v>7.7600000000000002E-2</v>
      </c>
      <c r="N15" s="560">
        <v>0.127</v>
      </c>
      <c r="O15" s="560">
        <v>0.13350000000000001</v>
      </c>
      <c r="P15" s="560">
        <v>0.15279999999999999</v>
      </c>
      <c r="Q15" s="560">
        <v>0.161</v>
      </c>
      <c r="R15" s="560">
        <v>0.23430000000000001</v>
      </c>
      <c r="S15" s="560">
        <v>0.28389999999999999</v>
      </c>
      <c r="T15" s="560">
        <v>0.26939999999999997</v>
      </c>
      <c r="U15" s="560">
        <v>0.24660000000000001</v>
      </c>
      <c r="V15" s="560">
        <v>0.15079999999999999</v>
      </c>
      <c r="W15" s="455" t="s">
        <v>1873</v>
      </c>
    </row>
    <row r="16" spans="1:23">
      <c r="D16" s="559" t="s">
        <v>16</v>
      </c>
      <c r="E16" s="560">
        <v>1.1000000000000001E-3</v>
      </c>
      <c r="F16" s="560">
        <v>3.0999999999999999E-3</v>
      </c>
      <c r="G16" s="560">
        <v>3.3E-3</v>
      </c>
      <c r="H16" s="560">
        <v>1.9E-3</v>
      </c>
      <c r="I16" s="560">
        <v>2.2000000000000001E-3</v>
      </c>
      <c r="J16" s="560">
        <v>1.9E-3</v>
      </c>
      <c r="K16" s="560">
        <v>1E-3</v>
      </c>
      <c r="L16" s="560">
        <v>1.9099999999999999E-2</v>
      </c>
      <c r="M16" s="560">
        <v>3.27E-2</v>
      </c>
      <c r="N16" s="560">
        <v>2.7099999999999999E-2</v>
      </c>
      <c r="O16" s="560">
        <v>4.3E-3</v>
      </c>
      <c r="P16" s="560">
        <v>3.5000000000000001E-3</v>
      </c>
      <c r="Q16" s="560">
        <v>1.15E-2</v>
      </c>
      <c r="R16" s="560">
        <v>3.7000000000000002E-3</v>
      </c>
      <c r="S16" s="560">
        <v>2.8999999999999998E-3</v>
      </c>
      <c r="T16" s="560">
        <v>4.7800000000000002E-2</v>
      </c>
      <c r="U16" s="560">
        <v>8.3299999999999999E-2</v>
      </c>
      <c r="V16" s="560">
        <v>0.15720000000000001</v>
      </c>
      <c r="W16" s="455" t="s">
        <v>1873</v>
      </c>
    </row>
    <row r="17" spans="2:23">
      <c r="D17" s="559" t="s">
        <v>21</v>
      </c>
      <c r="E17" s="560">
        <v>0</v>
      </c>
      <c r="F17" s="560">
        <v>0</v>
      </c>
      <c r="G17" s="560">
        <v>0</v>
      </c>
      <c r="H17" s="560">
        <v>0</v>
      </c>
      <c r="I17" s="560">
        <v>0</v>
      </c>
      <c r="J17" s="560">
        <v>0</v>
      </c>
      <c r="K17" s="560">
        <v>0</v>
      </c>
      <c r="L17" s="560">
        <v>0</v>
      </c>
      <c r="M17" s="560">
        <v>0</v>
      </c>
      <c r="N17" s="560">
        <v>0</v>
      </c>
      <c r="O17" s="560">
        <v>0</v>
      </c>
      <c r="P17" s="560">
        <v>0</v>
      </c>
      <c r="Q17" s="560">
        <v>0</v>
      </c>
      <c r="R17" s="560">
        <v>0</v>
      </c>
      <c r="S17" s="560">
        <v>0</v>
      </c>
      <c r="T17" s="560">
        <v>0</v>
      </c>
      <c r="U17" s="560">
        <v>0</v>
      </c>
      <c r="V17" s="560">
        <v>0</v>
      </c>
    </row>
    <row r="18" spans="2:23">
      <c r="D18" s="559" t="s">
        <v>17</v>
      </c>
      <c r="E18" s="560">
        <v>6.2799999999999995E-2</v>
      </c>
      <c r="F18" s="560">
        <v>6.8900000000000003E-2</v>
      </c>
      <c r="G18" s="560">
        <v>6.9199999999999998E-2</v>
      </c>
      <c r="H18" s="560">
        <v>6.08E-2</v>
      </c>
      <c r="I18" s="560">
        <v>6.59E-2</v>
      </c>
      <c r="J18" s="560">
        <v>6.5199999999999994E-2</v>
      </c>
      <c r="K18" s="560">
        <v>6.4500000000000002E-2</v>
      </c>
      <c r="L18" s="560">
        <v>6.6199999999999995E-2</v>
      </c>
      <c r="M18" s="560">
        <v>6.88E-2</v>
      </c>
      <c r="N18" s="560">
        <v>0.11219999999999999</v>
      </c>
      <c r="O18" s="560">
        <v>0.13450000000000001</v>
      </c>
      <c r="P18" s="560">
        <v>0.14069999999999999</v>
      </c>
      <c r="Q18" s="560">
        <v>0.1326</v>
      </c>
      <c r="R18" s="560">
        <v>0.14660000000000001</v>
      </c>
      <c r="S18" s="560">
        <v>0.1507</v>
      </c>
      <c r="T18" s="560">
        <v>0.1338</v>
      </c>
      <c r="U18" s="560">
        <v>0.17050000000000001</v>
      </c>
      <c r="V18" s="560">
        <v>0.16009999999999999</v>
      </c>
      <c r="W18" s="455" t="s">
        <v>1873</v>
      </c>
    </row>
    <row r="19" spans="2:23">
      <c r="B19" s="466" t="s">
        <v>1874</v>
      </c>
      <c r="D19" s="559" t="s">
        <v>11</v>
      </c>
      <c r="E19" s="560">
        <v>1.0500000000000001E-2</v>
      </c>
      <c r="F19" s="560">
        <v>2.1999999999999999E-2</v>
      </c>
      <c r="G19" s="560">
        <v>2.8400000000000002E-2</v>
      </c>
      <c r="H19" s="560">
        <v>3.0800000000000001E-2</v>
      </c>
      <c r="I19" s="560">
        <v>0</v>
      </c>
      <c r="J19" s="560">
        <v>0</v>
      </c>
      <c r="K19" s="560">
        <v>5.5300000000000002E-2</v>
      </c>
      <c r="L19" s="560">
        <v>8.2699999999999996E-2</v>
      </c>
      <c r="M19" s="560">
        <v>8.3599999999999994E-2</v>
      </c>
      <c r="N19" s="560">
        <v>9.5299999999999996E-2</v>
      </c>
      <c r="O19" s="560">
        <v>9.0200000000000002E-2</v>
      </c>
      <c r="P19" s="560">
        <v>0.1021</v>
      </c>
      <c r="Q19" s="560">
        <v>8.7499999999999994E-2</v>
      </c>
      <c r="R19" s="560">
        <v>9.01E-2</v>
      </c>
      <c r="S19" s="560">
        <v>9.8599999999999993E-2</v>
      </c>
      <c r="T19" s="560">
        <v>0.11020000000000001</v>
      </c>
      <c r="U19" s="560">
        <v>0.1128</v>
      </c>
      <c r="V19" s="560">
        <v>0.1164</v>
      </c>
      <c r="W19" s="455" t="s">
        <v>1873</v>
      </c>
    </row>
    <row r="20" spans="2:23" ht="14.25" thickBot="1">
      <c r="D20" s="561" t="s">
        <v>506</v>
      </c>
      <c r="E20" s="562">
        <v>0</v>
      </c>
      <c r="F20" s="562">
        <v>0</v>
      </c>
      <c r="G20" s="562">
        <v>0</v>
      </c>
      <c r="H20" s="562">
        <v>0</v>
      </c>
      <c r="I20" s="562">
        <v>0</v>
      </c>
      <c r="J20" s="562">
        <v>0</v>
      </c>
      <c r="K20" s="562">
        <v>0</v>
      </c>
      <c r="L20" s="562">
        <v>0</v>
      </c>
      <c r="M20" s="562">
        <v>0</v>
      </c>
      <c r="N20" s="562">
        <v>0</v>
      </c>
      <c r="O20" s="562">
        <v>0</v>
      </c>
      <c r="P20" s="562">
        <v>0</v>
      </c>
      <c r="Q20" s="562">
        <v>0</v>
      </c>
      <c r="R20" s="562">
        <v>0</v>
      </c>
      <c r="S20" s="562">
        <v>1.0800000000000001E-2</v>
      </c>
      <c r="T20" s="562">
        <v>1.1599999999999999E-2</v>
      </c>
      <c r="U20" s="562">
        <v>1.1599999999999999E-2</v>
      </c>
      <c r="V20" s="562">
        <v>1.23E-2</v>
      </c>
    </row>
    <row r="22" spans="2:23">
      <c r="D22" s="563" t="s">
        <v>1874</v>
      </c>
    </row>
  </sheetData>
  <mergeCells count="1">
    <mergeCell ref="E4:V4"/>
  </mergeCells>
  <hyperlinks>
    <hyperlink ref="A1" location="GRÁFICOS!A1" display="GRÁFICOS" xr:uid="{8E5F273A-EF59-4C1B-827C-83CA3F604AFB}"/>
  </hyperlinks>
  <pageMargins left="0.7" right="0.7" top="0.75" bottom="0.75" header="0.3" footer="0.3"/>
  <drawing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8B09B-711C-4057-A0D9-36CD1323FCEE}">
  <dimension ref="A1:H24"/>
  <sheetViews>
    <sheetView showGridLines="0" zoomScaleNormal="100" workbookViewId="0"/>
  </sheetViews>
  <sheetFormatPr baseColWidth="10" defaultColWidth="11.42578125" defaultRowHeight="13.5"/>
  <cols>
    <col min="1" max="1" width="11.42578125" style="455"/>
    <col min="2" max="2" width="80.7109375" style="455" customWidth="1"/>
    <col min="3" max="3" width="11.42578125" style="455"/>
    <col min="4" max="4" width="11.85546875" style="455" bestFit="1" customWidth="1"/>
    <col min="5" max="5" width="22.85546875" style="455" bestFit="1" customWidth="1"/>
    <col min="6" max="6" width="20.28515625" style="455" bestFit="1" customWidth="1"/>
    <col min="7" max="7" width="21.5703125" style="455" bestFit="1" customWidth="1"/>
    <col min="8" max="8" width="19" style="455" bestFit="1" customWidth="1"/>
    <col min="9" max="16384" width="11.42578125" style="455"/>
  </cols>
  <sheetData>
    <row r="1" spans="1:8">
      <c r="A1" s="80" t="s">
        <v>891</v>
      </c>
    </row>
    <row r="2" spans="1:8" ht="27">
      <c r="B2" s="467" t="s">
        <v>1875</v>
      </c>
      <c r="D2" s="648" t="s">
        <v>1905</v>
      </c>
      <c r="E2" s="648"/>
      <c r="F2" s="648"/>
      <c r="G2" s="648"/>
      <c r="H2" s="648"/>
    </row>
    <row r="4" spans="1:8">
      <c r="D4" s="476"/>
      <c r="E4" s="649" t="s">
        <v>1906</v>
      </c>
      <c r="F4" s="649"/>
      <c r="G4" s="649"/>
      <c r="H4" s="649"/>
    </row>
    <row r="5" spans="1:8" ht="27">
      <c r="D5" s="564"/>
      <c r="E5" s="477" t="s">
        <v>1876</v>
      </c>
      <c r="F5" s="477" t="s">
        <v>1877</v>
      </c>
      <c r="G5" s="477" t="s">
        <v>1878</v>
      </c>
      <c r="H5" s="477" t="s">
        <v>1879</v>
      </c>
    </row>
    <row r="6" spans="1:8" ht="27">
      <c r="D6" s="169"/>
      <c r="E6" s="477" t="s">
        <v>1880</v>
      </c>
      <c r="F6" s="477" t="s">
        <v>1881</v>
      </c>
      <c r="G6" s="477" t="s">
        <v>1882</v>
      </c>
      <c r="H6" s="477" t="s">
        <v>1883</v>
      </c>
    </row>
    <row r="7" spans="1:8">
      <c r="D7" s="161" t="s">
        <v>13</v>
      </c>
      <c r="E7" s="478">
        <v>0.33</v>
      </c>
      <c r="F7" s="478">
        <v>0.43</v>
      </c>
      <c r="G7" s="478">
        <v>0.43</v>
      </c>
      <c r="H7" s="478">
        <v>0.43</v>
      </c>
    </row>
    <row r="8" spans="1:8">
      <c r="D8" s="161" t="s">
        <v>11</v>
      </c>
      <c r="E8" s="478">
        <v>0.31</v>
      </c>
      <c r="F8" s="478">
        <v>0.39</v>
      </c>
      <c r="G8" s="478">
        <v>0.31</v>
      </c>
      <c r="H8" s="478">
        <v>0.39</v>
      </c>
    </row>
    <row r="9" spans="1:8">
      <c r="D9" s="161" t="s">
        <v>12</v>
      </c>
      <c r="E9" s="478">
        <v>0.26</v>
      </c>
      <c r="F9" s="478">
        <v>0.33</v>
      </c>
      <c r="G9" s="478">
        <v>0.26</v>
      </c>
      <c r="H9" s="478">
        <v>0.33</v>
      </c>
    </row>
    <row r="10" spans="1:8">
      <c r="D10" s="161" t="s">
        <v>23</v>
      </c>
      <c r="E10" s="478">
        <v>0.23</v>
      </c>
      <c r="F10" s="478">
        <v>0.28999999999999998</v>
      </c>
      <c r="G10" s="478">
        <v>0.23</v>
      </c>
      <c r="H10" s="478">
        <v>0.28999999999999998</v>
      </c>
    </row>
    <row r="11" spans="1:8">
      <c r="D11" s="161" t="s">
        <v>18</v>
      </c>
      <c r="E11" s="478">
        <v>0.17</v>
      </c>
      <c r="F11" s="478">
        <v>0.17</v>
      </c>
      <c r="G11" s="478">
        <v>0.17</v>
      </c>
      <c r="H11" s="478">
        <v>0.17</v>
      </c>
    </row>
    <row r="12" spans="1:8">
      <c r="D12" s="161" t="s">
        <v>19</v>
      </c>
      <c r="E12" s="478">
        <v>0.14000000000000001</v>
      </c>
      <c r="F12" s="478">
        <v>0.15</v>
      </c>
      <c r="G12" s="478">
        <v>0.15</v>
      </c>
      <c r="H12" s="478">
        <v>0.16</v>
      </c>
    </row>
    <row r="13" spans="1:8">
      <c r="D13" s="161" t="s">
        <v>17</v>
      </c>
      <c r="E13" s="478">
        <v>0.14000000000000001</v>
      </c>
      <c r="F13" s="478">
        <v>0.15</v>
      </c>
      <c r="G13" s="478">
        <v>0.3</v>
      </c>
      <c r="H13" s="478">
        <v>0.31</v>
      </c>
    </row>
    <row r="14" spans="1:8">
      <c r="D14" s="161" t="s">
        <v>1838</v>
      </c>
      <c r="E14" s="479">
        <v>0.12000000000000002</v>
      </c>
      <c r="F14" s="479">
        <v>0.14333333333333337</v>
      </c>
      <c r="G14" s="479">
        <v>0.1486666666666667</v>
      </c>
      <c r="H14" s="479">
        <v>0.16533333333333336</v>
      </c>
    </row>
    <row r="15" spans="1:8">
      <c r="D15" s="161" t="s">
        <v>928</v>
      </c>
      <c r="E15" s="478">
        <v>0.11</v>
      </c>
      <c r="F15" s="478">
        <v>0.11</v>
      </c>
      <c r="G15" s="478">
        <v>0.27</v>
      </c>
      <c r="H15" s="478">
        <v>0.27</v>
      </c>
    </row>
    <row r="16" spans="1:8">
      <c r="D16" s="161" t="s">
        <v>927</v>
      </c>
      <c r="E16" s="478">
        <v>0.06</v>
      </c>
      <c r="F16" s="478">
        <v>0.08</v>
      </c>
      <c r="G16" s="478">
        <v>0.06</v>
      </c>
      <c r="H16" s="478">
        <v>0.08</v>
      </c>
    </row>
    <row r="17" spans="2:8">
      <c r="B17" s="563" t="s">
        <v>1884</v>
      </c>
      <c r="D17" s="161" t="s">
        <v>506</v>
      </c>
      <c r="E17" s="478">
        <v>0.05</v>
      </c>
      <c r="F17" s="478">
        <v>0.05</v>
      </c>
      <c r="G17" s="478">
        <v>0.05</v>
      </c>
      <c r="H17" s="478">
        <v>0.05</v>
      </c>
    </row>
    <row r="18" spans="2:8">
      <c r="B18" s="480"/>
      <c r="D18" s="161" t="s">
        <v>16</v>
      </c>
      <c r="E18" s="478">
        <v>0.04</v>
      </c>
      <c r="F18" s="478">
        <v>0.04</v>
      </c>
      <c r="G18" s="478">
        <v>0.04</v>
      </c>
      <c r="H18" s="478">
        <v>0.04</v>
      </c>
    </row>
    <row r="19" spans="2:8" ht="15" customHeight="1">
      <c r="D19" s="161" t="s">
        <v>497</v>
      </c>
      <c r="E19" s="478">
        <v>-0.01</v>
      </c>
      <c r="F19" s="478">
        <v>0</v>
      </c>
      <c r="G19" s="478">
        <v>-0.01</v>
      </c>
      <c r="H19" s="478">
        <v>0</v>
      </c>
    </row>
    <row r="20" spans="2:8">
      <c r="D20" s="161" t="s">
        <v>15</v>
      </c>
      <c r="E20" s="478">
        <v>0</v>
      </c>
      <c r="F20" s="478">
        <v>-0.01</v>
      </c>
      <c r="G20" s="478">
        <v>0</v>
      </c>
      <c r="H20" s="478">
        <v>-0.01</v>
      </c>
    </row>
    <row r="21" spans="2:8">
      <c r="D21" s="161" t="s">
        <v>21</v>
      </c>
      <c r="E21" s="478">
        <v>-0.01</v>
      </c>
      <c r="F21" s="478">
        <v>-0.01</v>
      </c>
      <c r="G21" s="478">
        <v>-0.01</v>
      </c>
      <c r="H21" s="478">
        <v>-0.01</v>
      </c>
    </row>
    <row r="22" spans="2:8" ht="14.25" thickBot="1">
      <c r="D22" s="166" t="s">
        <v>24</v>
      </c>
      <c r="E22" s="481">
        <v>-0.02</v>
      </c>
      <c r="F22" s="481">
        <v>-0.02</v>
      </c>
      <c r="G22" s="481">
        <v>-0.02</v>
      </c>
      <c r="H22" s="481">
        <v>-0.02</v>
      </c>
    </row>
    <row r="24" spans="2:8">
      <c r="D24" s="563" t="s">
        <v>1884</v>
      </c>
    </row>
  </sheetData>
  <mergeCells count="2">
    <mergeCell ref="D2:H2"/>
    <mergeCell ref="E4:H4"/>
  </mergeCells>
  <hyperlinks>
    <hyperlink ref="A1" location="GRÁFICOS!A1" display="GRÁFICOS" xr:uid="{5FBFE6B2-9B8B-4062-9777-5F92B95B7C47}"/>
  </hyperlinks>
  <pageMargins left="0.7" right="0.7" top="0.75" bottom="0.75" header="0.3" footer="0.3"/>
  <pageSetup paperSize="9" orientation="portrait" r:id="rId1"/>
  <drawing r:id="rId2"/>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947C7-05AF-4BCB-87D6-6EF5DA61C934}">
  <dimension ref="A1:X24"/>
  <sheetViews>
    <sheetView showGridLines="0" zoomScaleNormal="100" workbookViewId="0"/>
  </sheetViews>
  <sheetFormatPr baseColWidth="10" defaultColWidth="11.42578125" defaultRowHeight="13.5"/>
  <cols>
    <col min="1" max="1" width="11.42578125" style="455"/>
    <col min="2" max="2" width="80.7109375" style="455" customWidth="1"/>
    <col min="3" max="3" width="11.42578125" style="455"/>
    <col min="4" max="4" width="14" style="455" bestFit="1" customWidth="1"/>
    <col min="5" max="20" width="11.42578125" style="455" customWidth="1"/>
    <col min="21" max="16384" width="11.42578125" style="455"/>
  </cols>
  <sheetData>
    <row r="1" spans="1:24">
      <c r="A1" s="80" t="s">
        <v>891</v>
      </c>
    </row>
    <row r="2" spans="1:24" ht="25.15" customHeight="1">
      <c r="B2" s="454" t="s">
        <v>1898</v>
      </c>
      <c r="D2" s="648" t="s">
        <v>1907</v>
      </c>
      <c r="E2" s="648"/>
      <c r="F2" s="648"/>
      <c r="G2" s="648"/>
      <c r="H2" s="648"/>
      <c r="I2" s="648"/>
      <c r="J2" s="648"/>
    </row>
    <row r="3" spans="1:24">
      <c r="D3" s="463"/>
    </row>
    <row r="5" spans="1:24">
      <c r="D5" s="650"/>
      <c r="E5" s="650"/>
      <c r="F5" s="650"/>
      <c r="G5" s="650"/>
      <c r="H5" s="650"/>
      <c r="I5" s="650"/>
      <c r="J5" s="650"/>
      <c r="K5" s="650"/>
      <c r="L5" s="650"/>
      <c r="M5" s="650"/>
      <c r="N5" s="650"/>
      <c r="O5" s="650"/>
      <c r="P5" s="650"/>
      <c r="Q5" s="650"/>
      <c r="R5" s="650"/>
      <c r="S5" s="650"/>
      <c r="T5" s="650"/>
      <c r="U5" s="650"/>
      <c r="V5" s="650"/>
      <c r="W5" s="650"/>
      <c r="X5" s="650"/>
    </row>
    <row r="6" spans="1:24">
      <c r="D6" s="499"/>
      <c r="E6" s="499"/>
      <c r="F6" s="499"/>
      <c r="G6" s="499"/>
      <c r="H6" s="499"/>
      <c r="I6" s="499"/>
      <c r="J6" s="499"/>
      <c r="K6" s="499"/>
      <c r="L6" s="499"/>
      <c r="M6" s="499"/>
      <c r="N6" s="499"/>
      <c r="O6" s="499"/>
      <c r="P6" s="499"/>
      <c r="Q6" s="499"/>
      <c r="R6" s="499"/>
      <c r="S6" s="499"/>
      <c r="T6" s="499"/>
      <c r="U6" s="499"/>
      <c r="V6" s="499"/>
      <c r="W6" s="499"/>
      <c r="X6" s="499"/>
    </row>
    <row r="7" spans="1:24">
      <c r="D7" s="500" t="s">
        <v>1886</v>
      </c>
      <c r="E7" s="501">
        <v>2000</v>
      </c>
      <c r="F7" s="501">
        <v>2001</v>
      </c>
      <c r="G7" s="501">
        <v>2002</v>
      </c>
      <c r="H7" s="501">
        <v>2003</v>
      </c>
      <c r="I7" s="501">
        <v>2004</v>
      </c>
      <c r="J7" s="501">
        <v>2005</v>
      </c>
      <c r="K7" s="501">
        <v>2006</v>
      </c>
      <c r="L7" s="501">
        <v>2007</v>
      </c>
      <c r="M7" s="501">
        <v>2008</v>
      </c>
      <c r="N7" s="501">
        <v>2009</v>
      </c>
      <c r="O7" s="501">
        <v>2010</v>
      </c>
      <c r="P7" s="501">
        <v>2011</v>
      </c>
      <c r="Q7" s="501">
        <v>2012</v>
      </c>
      <c r="R7" s="501">
        <v>2013</v>
      </c>
      <c r="S7" s="501">
        <v>2014</v>
      </c>
      <c r="T7" s="501">
        <v>2015</v>
      </c>
      <c r="U7" s="501">
        <v>2016</v>
      </c>
      <c r="V7" s="501">
        <v>2017</v>
      </c>
      <c r="W7" s="501">
        <v>2018</v>
      </c>
      <c r="X7" s="501">
        <v>2019</v>
      </c>
    </row>
    <row r="8" spans="1:24">
      <c r="D8" s="502" t="s">
        <v>13</v>
      </c>
      <c r="E8" s="503">
        <v>0.08</v>
      </c>
      <c r="F8" s="503">
        <v>0.08</v>
      </c>
      <c r="G8" s="503">
        <v>0.08</v>
      </c>
      <c r="H8" s="503">
        <v>0.08</v>
      </c>
      <c r="I8" s="503">
        <v>0.15</v>
      </c>
      <c r="J8" s="503">
        <v>0.15</v>
      </c>
      <c r="K8" s="503">
        <v>0.21</v>
      </c>
      <c r="L8" s="503">
        <v>0.21</v>
      </c>
      <c r="M8" s="503">
        <v>0.43</v>
      </c>
      <c r="N8" s="503">
        <v>0.43</v>
      </c>
      <c r="O8" s="503">
        <v>0.43</v>
      </c>
      <c r="P8" s="503">
        <v>0.44</v>
      </c>
      <c r="Q8" s="503">
        <v>0.44</v>
      </c>
      <c r="R8" s="503">
        <v>0.45</v>
      </c>
      <c r="S8" s="503">
        <v>0.45</v>
      </c>
      <c r="T8" s="503">
        <v>0.45</v>
      </c>
      <c r="U8" s="503">
        <v>0.43</v>
      </c>
      <c r="V8" s="503">
        <v>0.43</v>
      </c>
      <c r="W8" s="503">
        <v>0.43</v>
      </c>
      <c r="X8" s="503">
        <v>0.43</v>
      </c>
    </row>
    <row r="9" spans="1:24">
      <c r="D9" s="502" t="s">
        <v>11</v>
      </c>
      <c r="E9" s="503">
        <v>0.13</v>
      </c>
      <c r="F9" s="503">
        <v>0.31</v>
      </c>
      <c r="G9" s="503">
        <v>0.3</v>
      </c>
      <c r="H9" s="503">
        <v>0.3</v>
      </c>
      <c r="I9" s="503">
        <v>-0.01</v>
      </c>
      <c r="J9" s="503">
        <v>-0.01</v>
      </c>
      <c r="K9" s="503">
        <v>0.28000000000000003</v>
      </c>
      <c r="L9" s="503">
        <v>0.28000000000000003</v>
      </c>
      <c r="M9" s="503">
        <v>0.28000000000000003</v>
      </c>
      <c r="N9" s="503">
        <v>0.41</v>
      </c>
      <c r="O9" s="503">
        <v>0.41</v>
      </c>
      <c r="P9" s="503">
        <v>0.41</v>
      </c>
      <c r="Q9" s="503">
        <v>0.41</v>
      </c>
      <c r="R9" s="503">
        <v>0.41</v>
      </c>
      <c r="S9" s="503">
        <v>0.4</v>
      </c>
      <c r="T9" s="503">
        <v>0.39</v>
      </c>
      <c r="U9" s="503">
        <v>0.39</v>
      </c>
      <c r="V9" s="503">
        <v>0.39</v>
      </c>
      <c r="W9" s="503">
        <v>0.39</v>
      </c>
      <c r="X9" s="503">
        <v>0.39</v>
      </c>
    </row>
    <row r="10" spans="1:24">
      <c r="D10" s="502" t="s">
        <v>12</v>
      </c>
      <c r="E10" s="503">
        <v>0.44</v>
      </c>
      <c r="F10" s="503">
        <v>0.44</v>
      </c>
      <c r="G10" s="503">
        <v>0.45</v>
      </c>
      <c r="H10" s="503">
        <v>0.45</v>
      </c>
      <c r="I10" s="503">
        <v>0.45</v>
      </c>
      <c r="J10" s="503">
        <v>0.45</v>
      </c>
      <c r="K10" s="503">
        <v>0.45</v>
      </c>
      <c r="L10" s="503">
        <v>0.39</v>
      </c>
      <c r="M10" s="503">
        <v>0.35</v>
      </c>
      <c r="N10" s="503">
        <v>0.35</v>
      </c>
      <c r="O10" s="503">
        <v>0.35</v>
      </c>
      <c r="P10" s="503">
        <v>0.35</v>
      </c>
      <c r="Q10" s="503">
        <v>0.35</v>
      </c>
      <c r="R10" s="503">
        <v>0.35</v>
      </c>
      <c r="S10" s="503">
        <v>0.35</v>
      </c>
      <c r="T10" s="503">
        <v>0.34</v>
      </c>
      <c r="U10" s="503">
        <v>0.33</v>
      </c>
      <c r="V10" s="503">
        <v>0.33</v>
      </c>
      <c r="W10" s="503">
        <v>0.33</v>
      </c>
      <c r="X10" s="503">
        <v>0.33</v>
      </c>
    </row>
    <row r="11" spans="1:24">
      <c r="D11" s="502" t="s">
        <v>23</v>
      </c>
      <c r="E11" s="503">
        <v>0</v>
      </c>
      <c r="F11" s="503">
        <v>0</v>
      </c>
      <c r="G11" s="503">
        <v>0</v>
      </c>
      <c r="H11" s="503">
        <v>0</v>
      </c>
      <c r="I11" s="503">
        <v>0.21</v>
      </c>
      <c r="J11" s="503">
        <v>0.21</v>
      </c>
      <c r="K11" s="503">
        <v>0.21</v>
      </c>
      <c r="L11" s="503">
        <v>0.21</v>
      </c>
      <c r="M11" s="503">
        <v>0.21</v>
      </c>
      <c r="N11" s="503">
        <v>0.26</v>
      </c>
      <c r="O11" s="503">
        <v>0.26</v>
      </c>
      <c r="P11" s="503">
        <v>0.25</v>
      </c>
      <c r="Q11" s="503">
        <v>0.27</v>
      </c>
      <c r="R11" s="503">
        <v>0.26</v>
      </c>
      <c r="S11" s="503">
        <v>0.27</v>
      </c>
      <c r="T11" s="503">
        <v>0.28999999999999998</v>
      </c>
      <c r="U11" s="503">
        <v>0.28999999999999998</v>
      </c>
      <c r="V11" s="503">
        <v>0.28999999999999998</v>
      </c>
      <c r="W11" s="503">
        <v>0.28999999999999998</v>
      </c>
      <c r="X11" s="503">
        <v>0.28999999999999998</v>
      </c>
    </row>
    <row r="12" spans="1:24">
      <c r="D12" s="502" t="s">
        <v>18</v>
      </c>
      <c r="E12" s="503">
        <v>0.1</v>
      </c>
      <c r="F12" s="503">
        <v>0.1</v>
      </c>
      <c r="G12" s="503">
        <v>0.03</v>
      </c>
      <c r="H12" s="503">
        <v>0.06</v>
      </c>
      <c r="I12" s="503">
        <v>0.1</v>
      </c>
      <c r="J12" s="503">
        <v>0.09</v>
      </c>
      <c r="K12" s="503">
        <v>0.09</v>
      </c>
      <c r="L12" s="503">
        <v>0.09</v>
      </c>
      <c r="M12" s="503">
        <v>0.09</v>
      </c>
      <c r="N12" s="503">
        <v>0.09</v>
      </c>
      <c r="O12" s="503">
        <v>0.09</v>
      </c>
      <c r="P12" s="503">
        <v>0.12</v>
      </c>
      <c r="Q12" s="503">
        <v>0.12</v>
      </c>
      <c r="R12" s="503">
        <v>0.12</v>
      </c>
      <c r="S12" s="503">
        <v>0.12</v>
      </c>
      <c r="T12" s="503">
        <v>0.12</v>
      </c>
      <c r="U12" s="503">
        <v>0.15</v>
      </c>
      <c r="V12" s="503">
        <v>0.15</v>
      </c>
      <c r="W12" s="503">
        <v>0.17</v>
      </c>
      <c r="X12" s="503">
        <v>0.17</v>
      </c>
    </row>
    <row r="13" spans="1:24">
      <c r="D13" s="502" t="s">
        <v>19</v>
      </c>
      <c r="E13" s="503">
        <v>-0.01</v>
      </c>
      <c r="F13" s="503">
        <v>-0.01</v>
      </c>
      <c r="G13" s="503">
        <v>-0.01</v>
      </c>
      <c r="H13" s="503">
        <v>-0.01</v>
      </c>
      <c r="I13" s="503">
        <v>-0.01</v>
      </c>
      <c r="J13" s="503">
        <v>0.1</v>
      </c>
      <c r="K13" s="503">
        <v>0.09</v>
      </c>
      <c r="L13" s="503">
        <v>0.1</v>
      </c>
      <c r="M13" s="503">
        <v>0.13</v>
      </c>
      <c r="N13" s="503">
        <v>0.15</v>
      </c>
      <c r="O13" s="503">
        <v>0.15</v>
      </c>
      <c r="P13" s="503">
        <v>0.15</v>
      </c>
      <c r="Q13" s="503">
        <v>0.15</v>
      </c>
      <c r="R13" s="503">
        <v>0.16</v>
      </c>
      <c r="S13" s="503">
        <v>0.16</v>
      </c>
      <c r="T13" s="503">
        <v>0.16</v>
      </c>
      <c r="U13" s="503">
        <v>0.16</v>
      </c>
      <c r="V13" s="503">
        <v>0.16</v>
      </c>
      <c r="W13" s="503">
        <v>0.16</v>
      </c>
      <c r="X13" s="503">
        <v>0.15</v>
      </c>
    </row>
    <row r="14" spans="1:24">
      <c r="D14" s="502" t="s">
        <v>17</v>
      </c>
      <c r="E14" s="503">
        <v>0.06</v>
      </c>
      <c r="F14" s="503">
        <v>0.06</v>
      </c>
      <c r="G14" s="503">
        <v>0.06</v>
      </c>
      <c r="H14" s="503">
        <v>0.06</v>
      </c>
      <c r="I14" s="503">
        <v>0.06</v>
      </c>
      <c r="J14" s="503">
        <v>7.0000000000000007E-2</v>
      </c>
      <c r="K14" s="503">
        <v>7.0000000000000007E-2</v>
      </c>
      <c r="L14" s="503">
        <v>7.0000000000000007E-2</v>
      </c>
      <c r="M14" s="503">
        <v>7.0000000000000007E-2</v>
      </c>
      <c r="N14" s="503">
        <v>0.09</v>
      </c>
      <c r="O14" s="503">
        <v>0.09</v>
      </c>
      <c r="P14" s="503">
        <v>0.1</v>
      </c>
      <c r="Q14" s="503">
        <v>0.12</v>
      </c>
      <c r="R14" s="503">
        <v>0.14000000000000001</v>
      </c>
      <c r="S14" s="503">
        <v>0.15</v>
      </c>
      <c r="T14" s="503">
        <v>0.15</v>
      </c>
      <c r="U14" s="503">
        <v>0.15</v>
      </c>
      <c r="V14" s="503">
        <v>0.15</v>
      </c>
      <c r="W14" s="503">
        <v>0.13</v>
      </c>
      <c r="X14" s="503">
        <v>0.15</v>
      </c>
    </row>
    <row r="15" spans="1:24">
      <c r="D15" s="502" t="s">
        <v>928</v>
      </c>
      <c r="E15" s="503">
        <v>0</v>
      </c>
      <c r="F15" s="503">
        <v>0</v>
      </c>
      <c r="G15" s="503">
        <v>0.1</v>
      </c>
      <c r="H15" s="503">
        <v>0.1</v>
      </c>
      <c r="I15" s="503">
        <v>0.1</v>
      </c>
      <c r="J15" s="503">
        <v>0.1</v>
      </c>
      <c r="K15" s="503">
        <v>0.1</v>
      </c>
      <c r="L15" s="503">
        <v>0.1</v>
      </c>
      <c r="M15" s="503">
        <v>0.11</v>
      </c>
      <c r="N15" s="503">
        <v>0.11</v>
      </c>
      <c r="O15" s="503">
        <v>0.11</v>
      </c>
      <c r="P15" s="503">
        <v>0.09</v>
      </c>
      <c r="Q15" s="503">
        <v>0.09</v>
      </c>
      <c r="R15" s="503">
        <v>0.09</v>
      </c>
      <c r="S15" s="503">
        <v>0.09</v>
      </c>
      <c r="T15" s="503">
        <v>0.1</v>
      </c>
      <c r="U15" s="503">
        <v>0.1</v>
      </c>
      <c r="V15" s="503">
        <v>0.1</v>
      </c>
      <c r="W15" s="503">
        <v>0.11</v>
      </c>
      <c r="X15" s="503">
        <v>0.11</v>
      </c>
    </row>
    <row r="16" spans="1:24">
      <c r="D16" s="502" t="s">
        <v>927</v>
      </c>
      <c r="E16" s="504" t="s">
        <v>1887</v>
      </c>
      <c r="F16" s="504" t="s">
        <v>1887</v>
      </c>
      <c r="G16" s="504" t="s">
        <v>1887</v>
      </c>
      <c r="H16" s="504" t="s">
        <v>1887</v>
      </c>
      <c r="I16" s="503">
        <v>0.01</v>
      </c>
      <c r="J16" s="503">
        <v>0.01</v>
      </c>
      <c r="K16" s="503">
        <v>0.01</v>
      </c>
      <c r="L16" s="503">
        <v>0.01</v>
      </c>
      <c r="M16" s="503">
        <v>0.01</v>
      </c>
      <c r="N16" s="503">
        <v>0.01</v>
      </c>
      <c r="O16" s="503">
        <v>0.01</v>
      </c>
      <c r="P16" s="503">
        <v>0.01</v>
      </c>
      <c r="Q16" s="503">
        <v>0.01</v>
      </c>
      <c r="R16" s="503">
        <v>0.09</v>
      </c>
      <c r="S16" s="503">
        <v>0.09</v>
      </c>
      <c r="T16" s="503">
        <v>0.11</v>
      </c>
      <c r="U16" s="503">
        <v>0.11</v>
      </c>
      <c r="V16" s="503">
        <v>0.11</v>
      </c>
      <c r="W16" s="503">
        <v>0.11</v>
      </c>
      <c r="X16" s="503">
        <v>0.08</v>
      </c>
    </row>
    <row r="17" spans="2:24">
      <c r="D17" s="502" t="s">
        <v>506</v>
      </c>
      <c r="E17" s="503">
        <v>-0.02</v>
      </c>
      <c r="F17" s="503">
        <v>-0.02</v>
      </c>
      <c r="G17" s="503">
        <v>-0.02</v>
      </c>
      <c r="H17" s="503">
        <v>-0.02</v>
      </c>
      <c r="I17" s="503">
        <v>-0.02</v>
      </c>
      <c r="J17" s="503">
        <v>-0.02</v>
      </c>
      <c r="K17" s="503">
        <v>-0.02</v>
      </c>
      <c r="L17" s="503">
        <v>-0.02</v>
      </c>
      <c r="M17" s="503">
        <v>-0.02</v>
      </c>
      <c r="N17" s="503">
        <v>-0.01</v>
      </c>
      <c r="O17" s="503">
        <v>-0.01</v>
      </c>
      <c r="P17" s="503">
        <v>-0.01</v>
      </c>
      <c r="Q17" s="503">
        <v>-0.01</v>
      </c>
      <c r="R17" s="503">
        <v>-0.01</v>
      </c>
      <c r="S17" s="503">
        <v>0.05</v>
      </c>
      <c r="T17" s="503">
        <v>0.05</v>
      </c>
      <c r="U17" s="503">
        <v>0.05</v>
      </c>
      <c r="V17" s="503">
        <v>0.05</v>
      </c>
      <c r="W17" s="503">
        <v>0.05</v>
      </c>
      <c r="X17" s="503">
        <v>0.05</v>
      </c>
    </row>
    <row r="18" spans="2:24">
      <c r="D18" s="502" t="s">
        <v>16</v>
      </c>
      <c r="E18" s="503">
        <v>-0.04</v>
      </c>
      <c r="F18" s="503">
        <v>-0.03</v>
      </c>
      <c r="G18" s="503">
        <v>-0.03</v>
      </c>
      <c r="H18" s="503">
        <v>-0.03</v>
      </c>
      <c r="I18" s="503">
        <v>-0.03</v>
      </c>
      <c r="J18" s="503">
        <v>-0.03</v>
      </c>
      <c r="K18" s="503">
        <v>-0.03</v>
      </c>
      <c r="L18" s="503">
        <v>0.12</v>
      </c>
      <c r="M18" s="503">
        <v>0.12</v>
      </c>
      <c r="N18" s="503">
        <v>0.12</v>
      </c>
      <c r="O18" s="503">
        <v>-0.02</v>
      </c>
      <c r="P18" s="503">
        <v>-0.02</v>
      </c>
      <c r="Q18" s="503">
        <v>-0.02</v>
      </c>
      <c r="R18" s="503">
        <v>-0.02</v>
      </c>
      <c r="S18" s="503">
        <v>-0.02</v>
      </c>
      <c r="T18" s="503">
        <v>0.04</v>
      </c>
      <c r="U18" s="503">
        <v>0.04</v>
      </c>
      <c r="V18" s="503">
        <v>0.09</v>
      </c>
      <c r="W18" s="503">
        <v>0.09</v>
      </c>
      <c r="X18" s="503">
        <v>0.04</v>
      </c>
    </row>
    <row r="19" spans="2:24">
      <c r="B19" s="466" t="s">
        <v>1885</v>
      </c>
      <c r="D19" s="502" t="s">
        <v>497</v>
      </c>
      <c r="E19" s="503">
        <v>-0.01</v>
      </c>
      <c r="F19" s="503">
        <v>-0.01</v>
      </c>
      <c r="G19" s="503">
        <v>-0.01</v>
      </c>
      <c r="H19" s="503">
        <v>-0.01</v>
      </c>
      <c r="I19" s="503">
        <v>-0.01</v>
      </c>
      <c r="J19" s="503">
        <v>-0.01</v>
      </c>
      <c r="K19" s="503">
        <v>-0.01</v>
      </c>
      <c r="L19" s="503">
        <v>-0.01</v>
      </c>
      <c r="M19" s="503">
        <v>-0.01</v>
      </c>
      <c r="N19" s="503">
        <v>-0.01</v>
      </c>
      <c r="O19" s="503">
        <v>-0.01</v>
      </c>
      <c r="P19" s="503">
        <v>-0.01</v>
      </c>
      <c r="Q19" s="503">
        <v>-0.01</v>
      </c>
      <c r="R19" s="503">
        <v>-0.01</v>
      </c>
      <c r="S19" s="503">
        <v>-0.01</v>
      </c>
      <c r="T19" s="503">
        <v>-0.01</v>
      </c>
      <c r="U19" s="503">
        <v>-0.01</v>
      </c>
      <c r="V19" s="503">
        <v>-0.01</v>
      </c>
      <c r="W19" s="503">
        <v>0</v>
      </c>
      <c r="X19" s="503">
        <v>0</v>
      </c>
    </row>
    <row r="20" spans="2:24">
      <c r="D20" s="502" t="s">
        <v>15</v>
      </c>
      <c r="E20" s="503">
        <v>-0.01</v>
      </c>
      <c r="F20" s="503">
        <v>-0.01</v>
      </c>
      <c r="G20" s="503">
        <v>-0.01</v>
      </c>
      <c r="H20" s="503">
        <v>-0.01</v>
      </c>
      <c r="I20" s="503">
        <v>-0.01</v>
      </c>
      <c r="J20" s="503">
        <v>-0.01</v>
      </c>
      <c r="K20" s="503">
        <v>-0.01</v>
      </c>
      <c r="L20" s="503">
        <v>-0.01</v>
      </c>
      <c r="M20" s="503">
        <v>-0.01</v>
      </c>
      <c r="N20" s="503">
        <v>-0.01</v>
      </c>
      <c r="O20" s="503">
        <v>-0.01</v>
      </c>
      <c r="P20" s="503">
        <v>-0.01</v>
      </c>
      <c r="Q20" s="503">
        <v>-0.01</v>
      </c>
      <c r="R20" s="503">
        <v>0.28000000000000003</v>
      </c>
      <c r="S20" s="503">
        <v>0.22</v>
      </c>
      <c r="T20" s="503">
        <v>-0.01</v>
      </c>
      <c r="U20" s="503">
        <v>-0.01</v>
      </c>
      <c r="V20" s="503">
        <v>-0.01</v>
      </c>
      <c r="W20" s="503">
        <v>-0.01</v>
      </c>
      <c r="X20" s="503">
        <v>-0.01</v>
      </c>
    </row>
    <row r="21" spans="2:24">
      <c r="D21" s="502" t="s">
        <v>21</v>
      </c>
      <c r="E21" s="503">
        <v>-0.02</v>
      </c>
      <c r="F21" s="503">
        <v>-0.02</v>
      </c>
      <c r="G21" s="503">
        <v>-0.01</v>
      </c>
      <c r="H21" s="503">
        <v>-0.01</v>
      </c>
      <c r="I21" s="503">
        <v>-0.01</v>
      </c>
      <c r="J21" s="503">
        <v>-0.01</v>
      </c>
      <c r="K21" s="503">
        <v>-0.01</v>
      </c>
      <c r="L21" s="503">
        <v>-0.01</v>
      </c>
      <c r="M21" s="503">
        <v>-0.01</v>
      </c>
      <c r="N21" s="503">
        <v>-0.01</v>
      </c>
      <c r="O21" s="503">
        <v>-0.01</v>
      </c>
      <c r="P21" s="503">
        <v>-0.01</v>
      </c>
      <c r="Q21" s="503">
        <v>-0.01</v>
      </c>
      <c r="R21" s="503">
        <v>-0.01</v>
      </c>
      <c r="S21" s="503">
        <v>-0.01</v>
      </c>
      <c r="T21" s="503">
        <v>-0.01</v>
      </c>
      <c r="U21" s="503">
        <v>-0.01</v>
      </c>
      <c r="V21" s="503">
        <v>-0.01</v>
      </c>
      <c r="W21" s="503">
        <v>-0.01</v>
      </c>
      <c r="X21" s="503">
        <v>-0.01</v>
      </c>
    </row>
    <row r="22" spans="2:24">
      <c r="D22" s="502" t="s">
        <v>24</v>
      </c>
      <c r="E22" s="503">
        <v>-0.06</v>
      </c>
      <c r="F22" s="503">
        <v>-0.03</v>
      </c>
      <c r="G22" s="503">
        <v>-0.03</v>
      </c>
      <c r="H22" s="503">
        <v>-0.04</v>
      </c>
      <c r="I22" s="503">
        <v>-0.03</v>
      </c>
      <c r="J22" s="503">
        <v>-0.03</v>
      </c>
      <c r="K22" s="503">
        <v>-0.03</v>
      </c>
      <c r="L22" s="503">
        <v>-0.03</v>
      </c>
      <c r="M22" s="503">
        <v>-0.02</v>
      </c>
      <c r="N22" s="503">
        <v>-0.02</v>
      </c>
      <c r="O22" s="503">
        <v>-0.02</v>
      </c>
      <c r="P22" s="503">
        <v>-0.02</v>
      </c>
      <c r="Q22" s="503">
        <v>-0.02</v>
      </c>
      <c r="R22" s="503">
        <v>-0.02</v>
      </c>
      <c r="S22" s="503">
        <v>-0.02</v>
      </c>
      <c r="T22" s="503">
        <v>-0.02</v>
      </c>
      <c r="U22" s="503">
        <v>-0.02</v>
      </c>
      <c r="V22" s="503">
        <v>-0.02</v>
      </c>
      <c r="W22" s="503">
        <v>-0.02</v>
      </c>
      <c r="X22" s="503">
        <v>-0.02</v>
      </c>
    </row>
    <row r="23" spans="2:24" ht="14.25" thickBot="1">
      <c r="D23" s="505" t="s">
        <v>1838</v>
      </c>
      <c r="E23" s="506">
        <f>AVERAGE(E8:E22)</f>
        <v>4.5714285714285707E-2</v>
      </c>
      <c r="F23" s="506">
        <f t="shared" ref="F23:X23" si="0">AVERAGE(F8:F22)</f>
        <v>6.1428571428571423E-2</v>
      </c>
      <c r="G23" s="506">
        <f t="shared" si="0"/>
        <v>6.4285714285714293E-2</v>
      </c>
      <c r="H23" s="506">
        <f t="shared" si="0"/>
        <v>6.5714285714285725E-2</v>
      </c>
      <c r="I23" s="506">
        <f t="shared" si="0"/>
        <v>6.3333333333333325E-2</v>
      </c>
      <c r="J23" s="506">
        <f t="shared" si="0"/>
        <v>7.0666666666666655E-2</v>
      </c>
      <c r="K23" s="506">
        <f t="shared" si="0"/>
        <v>9.3333333333333338E-2</v>
      </c>
      <c r="L23" s="506">
        <f t="shared" si="0"/>
        <v>0.10000000000000003</v>
      </c>
      <c r="M23" s="506">
        <f t="shared" si="0"/>
        <v>0.11533333333333334</v>
      </c>
      <c r="N23" s="506">
        <f t="shared" si="0"/>
        <v>0.13066666666666668</v>
      </c>
      <c r="O23" s="506">
        <f t="shared" si="0"/>
        <v>0.12133333333333333</v>
      </c>
      <c r="P23" s="506">
        <f t="shared" si="0"/>
        <v>0.12266666666666666</v>
      </c>
      <c r="Q23" s="506">
        <f t="shared" si="0"/>
        <v>0.12533333333333332</v>
      </c>
      <c r="R23" s="506">
        <f t="shared" si="0"/>
        <v>0.15200000000000005</v>
      </c>
      <c r="S23" s="506">
        <f t="shared" si="0"/>
        <v>0.1526666666666667</v>
      </c>
      <c r="T23" s="506">
        <f t="shared" si="0"/>
        <v>0.14333333333333337</v>
      </c>
      <c r="U23" s="506">
        <f t="shared" si="0"/>
        <v>0.14333333333333337</v>
      </c>
      <c r="V23" s="506">
        <f t="shared" si="0"/>
        <v>0.14666666666666667</v>
      </c>
      <c r="W23" s="506">
        <f t="shared" si="0"/>
        <v>0.14799999999999999</v>
      </c>
      <c r="X23" s="506">
        <f t="shared" si="0"/>
        <v>0.14333333333333337</v>
      </c>
    </row>
    <row r="24" spans="2:24" ht="14.25">
      <c r="D24" s="453" t="s">
        <v>1885</v>
      </c>
    </row>
  </sheetData>
  <mergeCells count="2">
    <mergeCell ref="D5:X5"/>
    <mergeCell ref="D2:J2"/>
  </mergeCells>
  <hyperlinks>
    <hyperlink ref="A1" location="GRÁFICOS!A1" display="GRÁFICOS" xr:uid="{20D4C87A-1FDC-496B-8D18-33067514AFD5}"/>
  </hyperlinks>
  <pageMargins left="0.7" right="0.7" top="0.75" bottom="0.75" header="0.3" footer="0.3"/>
  <pageSetup paperSize="9" orientation="portrait" r:id="rId1"/>
  <ignoredErrors>
    <ignoredError sqref="I23:K23" formulaRange="1"/>
  </ignoredErrors>
  <drawing r:id="rId2"/>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C8AB0-77D7-4EEE-BAC5-956283D95F51}">
  <dimension ref="A1:E16"/>
  <sheetViews>
    <sheetView showGridLines="0" zoomScaleNormal="100" workbookViewId="0"/>
  </sheetViews>
  <sheetFormatPr baseColWidth="10" defaultColWidth="11" defaultRowHeight="13.5"/>
  <cols>
    <col min="1" max="1" width="11" style="455"/>
    <col min="2" max="2" width="80.7109375" style="455" customWidth="1"/>
    <col min="3" max="3" width="11" style="455"/>
    <col min="4" max="4" width="49.140625" style="455" customWidth="1"/>
    <col min="5" max="5" width="36.85546875" style="455" customWidth="1"/>
    <col min="6" max="16384" width="11" style="455"/>
  </cols>
  <sheetData>
    <row r="1" spans="1:5">
      <c r="A1" s="80" t="s">
        <v>891</v>
      </c>
      <c r="D1" s="483"/>
    </row>
    <row r="2" spans="1:5" ht="27">
      <c r="B2" s="454" t="s">
        <v>1897</v>
      </c>
      <c r="D2" s="648" t="s">
        <v>1908</v>
      </c>
      <c r="E2" s="648"/>
    </row>
    <row r="5" spans="1:5" ht="27">
      <c r="D5" s="493" t="s">
        <v>0</v>
      </c>
      <c r="E5" s="565" t="s">
        <v>1888</v>
      </c>
    </row>
    <row r="6" spans="1:5" ht="15.95" customHeight="1">
      <c r="D6" s="494" t="s">
        <v>1889</v>
      </c>
      <c r="E6" s="495">
        <v>1.5</v>
      </c>
    </row>
    <row r="7" spans="1:5" ht="13.5" customHeight="1">
      <c r="D7" s="496" t="s">
        <v>1890</v>
      </c>
      <c r="E7" s="495">
        <v>1.3</v>
      </c>
    </row>
    <row r="8" spans="1:5" ht="16.5" customHeight="1" thickBot="1">
      <c r="D8" s="497" t="s">
        <v>1891</v>
      </c>
      <c r="E8" s="498">
        <v>0.2</v>
      </c>
    </row>
    <row r="9" spans="1:5">
      <c r="D9" s="466"/>
    </row>
    <row r="11" spans="1:5">
      <c r="D11" s="651" t="s">
        <v>1816</v>
      </c>
      <c r="E11" s="651"/>
    </row>
    <row r="12" spans="1:5">
      <c r="D12" s="651"/>
      <c r="E12" s="651"/>
    </row>
    <row r="16" spans="1:5" ht="27">
      <c r="B16" s="466" t="s">
        <v>1816</v>
      </c>
    </row>
  </sheetData>
  <mergeCells count="2">
    <mergeCell ref="D11:E12"/>
    <mergeCell ref="D2:E2"/>
  </mergeCells>
  <hyperlinks>
    <hyperlink ref="A1" location="GRÁFICOS!A1" display="GRÁFICOS" xr:uid="{49D23D1F-4312-4E6C-B3E4-6A761B5CB2CC}"/>
  </hyperlinks>
  <pageMargins left="0.7" right="0.7" top="0.75" bottom="0.75" header="0.3" footer="0.3"/>
  <pageSetup paperSize="9" orientation="portrait" r:id="rId1"/>
  <ignoredErrors>
    <ignoredError sqref="E6:E8" calculatedColumn="1"/>
  </ignoredErrors>
  <drawing r:id="rId2"/>
  <tableParts count="1">
    <tablePart r:id="rId3"/>
  </tableParts>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1D3C5-89F0-4B5E-93B1-4D158C0CD164}">
  <dimension ref="A1:G20"/>
  <sheetViews>
    <sheetView showGridLines="0" zoomScaleNormal="100" workbookViewId="0"/>
  </sheetViews>
  <sheetFormatPr baseColWidth="10" defaultColWidth="12.42578125" defaultRowHeight="13.5"/>
  <cols>
    <col min="1" max="1" width="12.42578125" style="455"/>
    <col min="2" max="2" width="80.7109375" style="455" customWidth="1"/>
    <col min="3" max="3" width="12.42578125" style="455"/>
    <col min="4" max="5" width="20.7109375" style="455" customWidth="1"/>
    <col min="6" max="16384" width="12.42578125" style="455"/>
  </cols>
  <sheetData>
    <row r="1" spans="1:7">
      <c r="A1" s="80" t="s">
        <v>891</v>
      </c>
    </row>
    <row r="2" spans="1:7" ht="37.9" customHeight="1">
      <c r="B2" s="454" t="s">
        <v>1896</v>
      </c>
      <c r="D2" s="648" t="s">
        <v>1910</v>
      </c>
      <c r="E2" s="648"/>
    </row>
    <row r="5" spans="1:7" ht="27">
      <c r="D5" s="451" t="s">
        <v>1892</v>
      </c>
      <c r="E5" s="451" t="s">
        <v>1893</v>
      </c>
    </row>
    <row r="6" spans="1:7">
      <c r="D6" s="492">
        <v>-73</v>
      </c>
      <c r="E6" s="455">
        <v>110</v>
      </c>
    </row>
    <row r="9" spans="1:7" ht="12.6" customHeight="1">
      <c r="D9" s="652" t="s">
        <v>1909</v>
      </c>
      <c r="E9" s="652"/>
      <c r="F9" s="652"/>
      <c r="G9" s="652"/>
    </row>
    <row r="10" spans="1:7">
      <c r="D10" s="652"/>
      <c r="E10" s="652"/>
      <c r="F10" s="652"/>
      <c r="G10" s="652"/>
    </row>
    <row r="19" spans="2:2">
      <c r="B19" s="652" t="s">
        <v>1909</v>
      </c>
    </row>
    <row r="20" spans="2:2">
      <c r="B20" s="652"/>
    </row>
  </sheetData>
  <mergeCells count="3">
    <mergeCell ref="D2:E2"/>
    <mergeCell ref="B19:B20"/>
    <mergeCell ref="D9:G10"/>
  </mergeCells>
  <hyperlinks>
    <hyperlink ref="A1" location="GRÁFICOS!A1" display="GRÁFICOS" xr:uid="{2D3FDE67-EA17-473F-929F-A511B3C888F3}"/>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7EFC5-8FB3-477E-8A92-F7E5BCAF81D2}">
  <sheetPr codeName="Hoja153"/>
  <dimension ref="A1:D28"/>
  <sheetViews>
    <sheetView workbookViewId="0"/>
  </sheetViews>
  <sheetFormatPr baseColWidth="10" defaultColWidth="11.42578125" defaultRowHeight="15.95" customHeight="1"/>
  <cols>
    <col min="1" max="1" width="11.42578125" style="70"/>
    <col min="2" max="2" width="18.85546875" style="70" customWidth="1"/>
    <col min="3" max="3" width="22.85546875" style="70" customWidth="1"/>
    <col min="4" max="4" width="34" style="70" customWidth="1"/>
    <col min="5" max="16384" width="11.42578125" style="70"/>
  </cols>
  <sheetData>
    <row r="1" spans="1:4" ht="15.95" customHeight="1">
      <c r="A1" s="79" t="s">
        <v>1270</v>
      </c>
    </row>
    <row r="2" spans="1:4" ht="38.65" customHeight="1">
      <c r="B2" s="579" t="s">
        <v>1686</v>
      </c>
      <c r="C2" s="579"/>
      <c r="D2" s="579"/>
    </row>
    <row r="4" spans="1:4" ht="34.5" customHeight="1">
      <c r="B4" s="393" t="s">
        <v>1541</v>
      </c>
      <c r="C4" s="394" t="s">
        <v>1549</v>
      </c>
      <c r="D4" s="394" t="s">
        <v>1542</v>
      </c>
    </row>
    <row r="5" spans="1:4" ht="18" customHeight="1">
      <c r="B5" s="351" t="s">
        <v>518</v>
      </c>
      <c r="C5" s="386">
        <v>89.2</v>
      </c>
      <c r="D5" s="400" t="s">
        <v>1543</v>
      </c>
    </row>
    <row r="6" spans="1:4" ht="18" customHeight="1">
      <c r="B6" s="351" t="s">
        <v>481</v>
      </c>
      <c r="C6" s="386">
        <v>99.9</v>
      </c>
      <c r="D6" s="400" t="s">
        <v>1543</v>
      </c>
    </row>
    <row r="7" spans="1:4" ht="18" customHeight="1">
      <c r="B7" s="351" t="s">
        <v>508</v>
      </c>
      <c r="C7" s="386">
        <v>99</v>
      </c>
      <c r="D7" s="400" t="s">
        <v>1543</v>
      </c>
    </row>
    <row r="8" spans="1:4" ht="18" customHeight="1">
      <c r="B8" s="351" t="s">
        <v>1471</v>
      </c>
      <c r="C8" s="386">
        <v>93.8</v>
      </c>
      <c r="D8" s="400" t="s">
        <v>1543</v>
      </c>
    </row>
    <row r="9" spans="1:4" ht="18" customHeight="1">
      <c r="B9" s="351" t="s">
        <v>1466</v>
      </c>
      <c r="C9" s="386">
        <v>100</v>
      </c>
      <c r="D9" s="400" t="s">
        <v>1543</v>
      </c>
    </row>
    <row r="10" spans="1:4" ht="18" customHeight="1">
      <c r="B10" s="351" t="s">
        <v>1469</v>
      </c>
      <c r="C10" s="386">
        <v>94</v>
      </c>
      <c r="D10" s="400" t="s">
        <v>1543</v>
      </c>
    </row>
    <row r="11" spans="1:4" ht="18" customHeight="1">
      <c r="B11" s="351" t="s">
        <v>503</v>
      </c>
      <c r="C11" s="386">
        <v>99.9</v>
      </c>
      <c r="D11" s="400" t="s">
        <v>1543</v>
      </c>
    </row>
    <row r="12" spans="1:4" ht="18" customHeight="1">
      <c r="B12" s="351" t="s">
        <v>507</v>
      </c>
      <c r="C12" s="386">
        <v>86</v>
      </c>
      <c r="D12" s="400" t="s">
        <v>1543</v>
      </c>
    </row>
    <row r="13" spans="1:4" ht="18" customHeight="1">
      <c r="B13" s="351" t="s">
        <v>1474</v>
      </c>
      <c r="C13" s="386">
        <v>100</v>
      </c>
      <c r="D13" s="400" t="s">
        <v>1543</v>
      </c>
    </row>
    <row r="14" spans="1:4" ht="18" customHeight="1">
      <c r="B14" s="351" t="s">
        <v>1481</v>
      </c>
      <c r="C14" s="386">
        <v>95.2</v>
      </c>
      <c r="D14" s="400" t="s">
        <v>1543</v>
      </c>
    </row>
    <row r="15" spans="1:4" ht="18" customHeight="1">
      <c r="B15" s="351" t="s">
        <v>1544</v>
      </c>
      <c r="C15" s="386">
        <v>99.9</v>
      </c>
      <c r="D15" s="400" t="s">
        <v>1543</v>
      </c>
    </row>
    <row r="16" spans="1:4" ht="18" customHeight="1">
      <c r="B16" s="351" t="s">
        <v>1478</v>
      </c>
      <c r="C16" s="386">
        <v>83</v>
      </c>
      <c r="D16" s="400" t="s">
        <v>1545</v>
      </c>
    </row>
    <row r="17" spans="2:4" ht="18" customHeight="1">
      <c r="B17" s="351" t="s">
        <v>499</v>
      </c>
      <c r="C17" s="386">
        <v>100</v>
      </c>
      <c r="D17" s="400" t="s">
        <v>1546</v>
      </c>
    </row>
    <row r="18" spans="2:4" ht="18" customHeight="1">
      <c r="B18" s="351" t="s">
        <v>505</v>
      </c>
      <c r="C18" s="386">
        <v>100</v>
      </c>
      <c r="D18" s="400" t="s">
        <v>1545</v>
      </c>
    </row>
    <row r="19" spans="2:4" ht="18" customHeight="1">
      <c r="B19" s="351" t="s">
        <v>498</v>
      </c>
      <c r="C19" s="386">
        <v>100</v>
      </c>
      <c r="D19" s="400" t="s">
        <v>1545</v>
      </c>
    </row>
    <row r="20" spans="2:4" ht="18" customHeight="1">
      <c r="B20" s="351" t="s">
        <v>1467</v>
      </c>
      <c r="C20" s="386">
        <v>100</v>
      </c>
      <c r="D20" s="400" t="s">
        <v>1545</v>
      </c>
    </row>
    <row r="21" spans="2:4" ht="18" customHeight="1">
      <c r="B21" s="351" t="s">
        <v>1479</v>
      </c>
      <c r="C21" s="386">
        <v>100</v>
      </c>
      <c r="D21" s="400" t="s">
        <v>1545</v>
      </c>
    </row>
    <row r="22" spans="2:4" ht="18" customHeight="1">
      <c r="B22" s="351" t="s">
        <v>482</v>
      </c>
      <c r="C22" s="386">
        <v>100</v>
      </c>
      <c r="D22" s="400" t="s">
        <v>1545</v>
      </c>
    </row>
    <row r="23" spans="2:4" ht="20.65" customHeight="1">
      <c r="B23" s="582" t="s">
        <v>1547</v>
      </c>
      <c r="C23" s="582"/>
      <c r="D23" s="582"/>
    </row>
    <row r="24" spans="2:4" ht="26.45" customHeight="1">
      <c r="B24" s="582" t="s">
        <v>1548</v>
      </c>
      <c r="C24" s="582"/>
      <c r="D24" s="582"/>
    </row>
    <row r="27" spans="2:4" ht="52.5" customHeight="1"/>
    <row r="28" spans="2:4" ht="40.9" customHeight="1"/>
  </sheetData>
  <mergeCells count="3">
    <mergeCell ref="B2:D2"/>
    <mergeCell ref="B24:D24"/>
    <mergeCell ref="B23:D23"/>
  </mergeCells>
  <hyperlinks>
    <hyperlink ref="A1" location="CUADROS!A1" display="CUADROS" xr:uid="{2809CA13-1F33-4094-A8A8-20FE9BF68756}"/>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D4D33-1FEC-4AB6-B7DF-029118C90B7F}">
  <sheetPr codeName="Hoja77">
    <outlinePr summaryBelow="0" summaryRight="0"/>
  </sheetPr>
  <dimension ref="B2:K54"/>
  <sheetViews>
    <sheetView showGridLines="0" zoomScaleNormal="100" workbookViewId="0">
      <pane xSplit="1" ySplit="6" topLeftCell="B7" activePane="bottomRight" state="frozen"/>
      <selection pane="topRight"/>
      <selection pane="bottomLeft"/>
      <selection pane="bottomRight"/>
    </sheetView>
  </sheetViews>
  <sheetFormatPr baseColWidth="10" defaultColWidth="11.5703125" defaultRowHeight="13.5" outlineLevelRow="1"/>
  <cols>
    <col min="1" max="1" width="11.5703125" style="1"/>
    <col min="2" max="2" width="15.140625" style="1" customWidth="1"/>
    <col min="3" max="3" width="36" style="1" customWidth="1"/>
    <col min="4" max="4" width="44" style="1" customWidth="1"/>
    <col min="5" max="5" width="43.85546875" style="1" customWidth="1"/>
    <col min="6" max="6" width="11.5703125" style="2"/>
    <col min="7" max="7" width="11.5703125" style="3"/>
    <col min="8" max="8" width="67.85546875" style="1" customWidth="1"/>
    <col min="9" max="9" width="72.5703125" style="4" customWidth="1"/>
    <col min="10" max="16384" width="11.5703125" style="1"/>
  </cols>
  <sheetData>
    <row r="2" spans="2:11" s="5" customFormat="1" ht="30.75">
      <c r="C2" s="6" t="s">
        <v>150</v>
      </c>
      <c r="D2" s="6"/>
      <c r="E2" s="6"/>
      <c r="F2" s="7"/>
      <c r="G2" s="446"/>
      <c r="I2" s="9"/>
    </row>
    <row r="6" spans="2:11" s="15" customFormat="1" ht="14.25" thickBot="1">
      <c r="B6" s="10" t="s">
        <v>103</v>
      </c>
      <c r="C6" s="10" t="s">
        <v>104</v>
      </c>
      <c r="D6" s="10" t="s">
        <v>105</v>
      </c>
      <c r="E6" s="57" t="s">
        <v>450</v>
      </c>
      <c r="F6" s="11" t="s">
        <v>106</v>
      </c>
      <c r="G6" s="12" t="s">
        <v>107</v>
      </c>
      <c r="H6" s="13" t="s">
        <v>108</v>
      </c>
      <c r="I6" s="14" t="s">
        <v>109</v>
      </c>
    </row>
    <row r="7" spans="2:11" s="21" customFormat="1">
      <c r="B7" s="16"/>
      <c r="C7" s="17"/>
      <c r="D7" s="17"/>
      <c r="E7" s="17"/>
      <c r="F7" s="18"/>
      <c r="G7" s="19"/>
      <c r="H7" s="20"/>
      <c r="I7" s="20"/>
    </row>
    <row r="8" spans="2:11" s="21" customFormat="1">
      <c r="B8" s="22" t="s">
        <v>110</v>
      </c>
      <c r="C8" s="23"/>
      <c r="D8" s="23"/>
      <c r="E8" s="23"/>
      <c r="F8" s="24"/>
      <c r="G8" s="25"/>
      <c r="H8" s="26"/>
      <c r="I8" s="26"/>
    </row>
    <row r="9" spans="2:11" s="21" customFormat="1" ht="27" outlineLevel="1">
      <c r="B9" s="27"/>
      <c r="C9" s="28"/>
      <c r="D9" s="28"/>
      <c r="E9" s="28"/>
      <c r="F9" s="34">
        <v>7</v>
      </c>
      <c r="G9" s="35" t="s">
        <v>1236</v>
      </c>
      <c r="H9" s="29" t="s">
        <v>1237</v>
      </c>
      <c r="I9" s="30"/>
    </row>
    <row r="10" spans="2:11" s="21" customFormat="1">
      <c r="B10" s="22" t="s">
        <v>151</v>
      </c>
      <c r="C10" s="31"/>
      <c r="D10" s="31"/>
      <c r="E10" s="51"/>
      <c r="G10" s="35"/>
      <c r="H10" s="34"/>
      <c r="I10" s="30"/>
    </row>
    <row r="11" spans="2:11" s="21" customFormat="1" ht="27">
      <c r="B11" s="43"/>
      <c r="C11" s="31"/>
      <c r="D11" s="31"/>
      <c r="E11" s="31"/>
      <c r="F11" s="34">
        <v>16</v>
      </c>
      <c r="G11" s="35" t="s">
        <v>1761</v>
      </c>
      <c r="H11" s="29" t="s">
        <v>1237</v>
      </c>
      <c r="I11" s="30"/>
    </row>
    <row r="12" spans="2:11" s="21" customFormat="1">
      <c r="B12" s="22" t="s">
        <v>158</v>
      </c>
      <c r="C12" s="31"/>
      <c r="D12" s="31"/>
      <c r="E12" s="31"/>
      <c r="F12" s="32"/>
      <c r="G12" s="35"/>
      <c r="I12" s="30"/>
    </row>
    <row r="13" spans="2:11" s="21" customFormat="1" ht="40.5" outlineLevel="1">
      <c r="B13" s="33"/>
      <c r="C13" s="45" t="s">
        <v>159</v>
      </c>
      <c r="D13" s="28" t="s">
        <v>200</v>
      </c>
      <c r="E13" s="28" t="s">
        <v>455</v>
      </c>
      <c r="F13" s="34">
        <v>42</v>
      </c>
      <c r="G13" s="35" t="s">
        <v>1687</v>
      </c>
      <c r="H13" s="29" t="s">
        <v>1724</v>
      </c>
      <c r="I13" s="30" t="s">
        <v>1725</v>
      </c>
    </row>
    <row r="14" spans="2:11" s="21" customFormat="1" ht="27" outlineLevel="1">
      <c r="B14" s="33"/>
      <c r="C14" s="46"/>
      <c r="D14" s="49" t="s">
        <v>200</v>
      </c>
      <c r="E14" s="49" t="s">
        <v>455</v>
      </c>
      <c r="F14" s="34">
        <v>44</v>
      </c>
      <c r="G14" s="35" t="s">
        <v>1688</v>
      </c>
      <c r="H14" s="29" t="s">
        <v>1726</v>
      </c>
      <c r="I14" s="30" t="s">
        <v>197</v>
      </c>
    </row>
    <row r="15" spans="2:11" s="37" customFormat="1" ht="27" outlineLevel="1">
      <c r="B15" s="33"/>
      <c r="C15" s="45" t="s">
        <v>202</v>
      </c>
      <c r="D15" s="49" t="s">
        <v>200</v>
      </c>
      <c r="E15" s="49" t="s">
        <v>457</v>
      </c>
      <c r="F15" s="36">
        <v>68</v>
      </c>
      <c r="G15" s="35" t="s">
        <v>1689</v>
      </c>
      <c r="H15" s="29" t="s">
        <v>1727</v>
      </c>
      <c r="I15" s="30" t="s">
        <v>216</v>
      </c>
      <c r="K15" s="38"/>
    </row>
    <row r="16" spans="2:11" ht="54" outlineLevel="1">
      <c r="B16" s="33"/>
      <c r="C16" s="46"/>
      <c r="D16" s="28" t="s">
        <v>200</v>
      </c>
      <c r="E16" s="28" t="s">
        <v>457</v>
      </c>
      <c r="F16" s="34">
        <v>69</v>
      </c>
      <c r="G16" s="35" t="s">
        <v>1690</v>
      </c>
      <c r="H16" s="39" t="s">
        <v>1728</v>
      </c>
      <c r="I16" s="30" t="s">
        <v>1323</v>
      </c>
    </row>
    <row r="17" spans="2:9" ht="27" outlineLevel="1">
      <c r="B17" s="33"/>
      <c r="C17" s="46"/>
      <c r="D17" s="28" t="s">
        <v>200</v>
      </c>
      <c r="E17" s="28" t="s">
        <v>458</v>
      </c>
      <c r="F17" s="34">
        <v>71</v>
      </c>
      <c r="G17" s="35" t="s">
        <v>1691</v>
      </c>
      <c r="H17" s="39" t="s">
        <v>1729</v>
      </c>
      <c r="I17" s="30" t="s">
        <v>1730</v>
      </c>
    </row>
    <row r="18" spans="2:9" ht="27" outlineLevel="1">
      <c r="B18" s="33"/>
      <c r="C18" s="46"/>
      <c r="D18" s="28" t="s">
        <v>200</v>
      </c>
      <c r="E18" s="28" t="s">
        <v>1692</v>
      </c>
      <c r="F18" s="34">
        <v>73</v>
      </c>
      <c r="G18" s="35" t="s">
        <v>1693</v>
      </c>
      <c r="H18" s="39" t="s">
        <v>1731</v>
      </c>
      <c r="I18" s="30" t="s">
        <v>1367</v>
      </c>
    </row>
    <row r="19" spans="2:9" ht="27" outlineLevel="1">
      <c r="B19" s="33"/>
      <c r="C19" s="46"/>
      <c r="D19" s="28" t="s">
        <v>200</v>
      </c>
      <c r="E19" s="28" t="s">
        <v>1692</v>
      </c>
      <c r="F19" s="34">
        <v>74</v>
      </c>
      <c r="G19" s="35" t="s">
        <v>1694</v>
      </c>
      <c r="H19" s="39" t="s">
        <v>1732</v>
      </c>
      <c r="I19" s="30" t="s">
        <v>221</v>
      </c>
    </row>
    <row r="20" spans="2:9" ht="54" outlineLevel="1">
      <c r="B20" s="33"/>
      <c r="C20" s="45" t="s">
        <v>228</v>
      </c>
      <c r="D20" s="28" t="s">
        <v>200</v>
      </c>
      <c r="E20" s="28" t="s">
        <v>460</v>
      </c>
      <c r="F20" s="36">
        <v>92</v>
      </c>
      <c r="G20" s="35" t="s">
        <v>1695</v>
      </c>
      <c r="H20" s="39" t="s">
        <v>1733</v>
      </c>
      <c r="I20" s="30" t="s">
        <v>1734</v>
      </c>
    </row>
    <row r="21" spans="2:9" ht="27" outlineLevel="1">
      <c r="B21" s="33"/>
      <c r="C21" s="45" t="s">
        <v>268</v>
      </c>
      <c r="D21" s="28" t="s">
        <v>200</v>
      </c>
      <c r="E21" s="28" t="s">
        <v>455</v>
      </c>
      <c r="F21" s="40">
        <v>123</v>
      </c>
      <c r="G21" s="35" t="s">
        <v>1723</v>
      </c>
      <c r="H21" s="39" t="s">
        <v>1735</v>
      </c>
      <c r="I21" s="30" t="s">
        <v>162</v>
      </c>
    </row>
    <row r="22" spans="2:9" ht="54">
      <c r="B22" s="33"/>
      <c r="C22" s="45" t="s">
        <v>295</v>
      </c>
      <c r="D22" s="31" t="s">
        <v>200</v>
      </c>
      <c r="E22" s="28" t="s">
        <v>1696</v>
      </c>
      <c r="F22" s="34">
        <v>142</v>
      </c>
      <c r="G22" s="35" t="s">
        <v>1697</v>
      </c>
      <c r="H22" s="29" t="s">
        <v>1736</v>
      </c>
      <c r="I22" s="30" t="s">
        <v>1443</v>
      </c>
    </row>
    <row r="23" spans="2:9" ht="27">
      <c r="B23" s="42"/>
      <c r="C23" s="46"/>
      <c r="D23" s="31" t="s">
        <v>200</v>
      </c>
      <c r="E23" s="28" t="s">
        <v>1696</v>
      </c>
      <c r="F23" s="34">
        <v>143</v>
      </c>
      <c r="G23" s="35" t="s">
        <v>1698</v>
      </c>
      <c r="H23" s="29" t="s">
        <v>1737</v>
      </c>
      <c r="I23" s="30" t="s">
        <v>1443</v>
      </c>
    </row>
    <row r="24" spans="2:9" s="21" customFormat="1">
      <c r="B24" s="22" t="s">
        <v>406</v>
      </c>
      <c r="C24" s="31"/>
      <c r="D24" s="31"/>
      <c r="E24" s="31"/>
      <c r="F24" s="32"/>
      <c r="G24" s="35"/>
      <c r="I24" s="30"/>
    </row>
    <row r="25" spans="2:9" s="21" customFormat="1" ht="27" outlineLevel="1">
      <c r="B25" s="33"/>
      <c r="C25" s="45" t="s">
        <v>311</v>
      </c>
      <c r="D25" s="28" t="s">
        <v>191</v>
      </c>
      <c r="E25" s="28" t="s">
        <v>453</v>
      </c>
      <c r="F25" s="34">
        <v>156</v>
      </c>
      <c r="G25" s="35" t="s">
        <v>1699</v>
      </c>
      <c r="H25" s="29" t="s">
        <v>1738</v>
      </c>
      <c r="I25" s="30" t="s">
        <v>1482</v>
      </c>
    </row>
    <row r="26" spans="2:9" ht="27">
      <c r="D26" s="49" t="s">
        <v>200</v>
      </c>
      <c r="E26" s="49" t="s">
        <v>471</v>
      </c>
      <c r="F26" s="47">
        <v>171</v>
      </c>
      <c r="G26" s="35" t="s">
        <v>1700</v>
      </c>
      <c r="H26" s="29" t="s">
        <v>1739</v>
      </c>
      <c r="I26" s="30" t="s">
        <v>1492</v>
      </c>
    </row>
    <row r="27" spans="2:9" ht="40.5">
      <c r="D27" s="28" t="s">
        <v>200</v>
      </c>
      <c r="E27" s="28" t="s">
        <v>473</v>
      </c>
      <c r="F27" s="47">
        <v>174</v>
      </c>
      <c r="G27" s="35" t="s">
        <v>1701</v>
      </c>
      <c r="H27" s="29" t="s">
        <v>1740</v>
      </c>
      <c r="I27" s="30" t="s">
        <v>308</v>
      </c>
    </row>
    <row r="28" spans="2:9" ht="40.5">
      <c r="D28" s="28" t="s">
        <v>200</v>
      </c>
      <c r="E28" s="28" t="s">
        <v>473</v>
      </c>
      <c r="F28" s="47">
        <v>177</v>
      </c>
      <c r="G28" s="35" t="s">
        <v>1702</v>
      </c>
      <c r="H28" s="29" t="s">
        <v>346</v>
      </c>
      <c r="I28" s="30" t="s">
        <v>1538</v>
      </c>
    </row>
    <row r="29" spans="2:9" ht="40.5">
      <c r="C29" s="45" t="s">
        <v>347</v>
      </c>
      <c r="D29" s="28" t="s">
        <v>191</v>
      </c>
      <c r="E29" s="28" t="s">
        <v>453</v>
      </c>
      <c r="F29" s="34">
        <v>181</v>
      </c>
      <c r="G29" s="35" t="s">
        <v>1703</v>
      </c>
      <c r="H29" s="29" t="s">
        <v>1741</v>
      </c>
      <c r="I29" s="30" t="s">
        <v>1742</v>
      </c>
    </row>
    <row r="30" spans="2:9" ht="27">
      <c r="D30" s="28" t="s">
        <v>200</v>
      </c>
      <c r="E30" s="28" t="s">
        <v>1707</v>
      </c>
      <c r="F30" s="47">
        <v>192</v>
      </c>
      <c r="G30" s="35" t="s">
        <v>1704</v>
      </c>
      <c r="H30" s="29" t="s">
        <v>1743</v>
      </c>
      <c r="I30" s="447"/>
    </row>
    <row r="31" spans="2:9">
      <c r="D31" s="28" t="s">
        <v>200</v>
      </c>
      <c r="E31" s="28" t="s">
        <v>1707</v>
      </c>
      <c r="F31" s="47">
        <v>194</v>
      </c>
      <c r="G31" s="35" t="s">
        <v>1705</v>
      </c>
      <c r="H31" s="29" t="s">
        <v>1744</v>
      </c>
      <c r="I31" s="30" t="s">
        <v>1564</v>
      </c>
    </row>
    <row r="32" spans="2:9" ht="27">
      <c r="D32" s="28" t="s">
        <v>200</v>
      </c>
      <c r="E32" s="28" t="s">
        <v>1707</v>
      </c>
      <c r="F32" s="47">
        <v>195</v>
      </c>
      <c r="G32" s="35" t="s">
        <v>1706</v>
      </c>
      <c r="H32" s="29" t="s">
        <v>1745</v>
      </c>
      <c r="I32" s="30" t="s">
        <v>1576</v>
      </c>
    </row>
    <row r="33" spans="2:9" ht="27">
      <c r="D33" s="28" t="s">
        <v>200</v>
      </c>
      <c r="E33" s="28" t="s">
        <v>1709</v>
      </c>
      <c r="F33" s="47">
        <v>196</v>
      </c>
      <c r="G33" s="35" t="s">
        <v>1708</v>
      </c>
      <c r="H33" s="29" t="s">
        <v>1746</v>
      </c>
      <c r="I33" s="447"/>
    </row>
    <row r="34" spans="2:9">
      <c r="D34" s="28" t="s">
        <v>200</v>
      </c>
      <c r="E34" s="28" t="s">
        <v>1709</v>
      </c>
      <c r="F34" s="47">
        <v>198</v>
      </c>
      <c r="G34" s="35" t="s">
        <v>1710</v>
      </c>
      <c r="H34" s="29" t="s">
        <v>1747</v>
      </c>
      <c r="I34" s="30" t="s">
        <v>1748</v>
      </c>
    </row>
    <row r="35" spans="2:9">
      <c r="D35" s="28" t="s">
        <v>200</v>
      </c>
      <c r="E35" s="28" t="s">
        <v>1709</v>
      </c>
      <c r="F35" s="47">
        <v>198</v>
      </c>
      <c r="G35" s="35" t="s">
        <v>1711</v>
      </c>
      <c r="H35" s="29" t="s">
        <v>1750</v>
      </c>
      <c r="I35" s="30" t="s">
        <v>1576</v>
      </c>
    </row>
    <row r="36" spans="2:9" ht="27">
      <c r="C36" s="45" t="s">
        <v>377</v>
      </c>
      <c r="D36" s="28" t="s">
        <v>200</v>
      </c>
      <c r="E36" s="28"/>
      <c r="F36" s="47">
        <v>209</v>
      </c>
      <c r="G36" s="35" t="s">
        <v>1712</v>
      </c>
      <c r="H36" s="29" t="s">
        <v>1749</v>
      </c>
      <c r="I36" s="30" t="s">
        <v>1591</v>
      </c>
    </row>
    <row r="37" spans="2:9" ht="27">
      <c r="C37" s="46"/>
      <c r="D37" s="28" t="s">
        <v>200</v>
      </c>
      <c r="E37" s="28"/>
      <c r="F37" s="47">
        <v>210</v>
      </c>
      <c r="G37" s="35" t="s">
        <v>1713</v>
      </c>
      <c r="H37" s="29" t="s">
        <v>1751</v>
      </c>
      <c r="I37" s="30" t="s">
        <v>1591</v>
      </c>
    </row>
    <row r="38" spans="2:9" ht="27">
      <c r="C38" s="46"/>
      <c r="D38" s="28" t="s">
        <v>200</v>
      </c>
      <c r="E38" s="28"/>
      <c r="F38" s="47">
        <v>210</v>
      </c>
      <c r="G38" s="35" t="s">
        <v>1714</v>
      </c>
      <c r="H38" s="29" t="s">
        <v>1752</v>
      </c>
      <c r="I38" s="30" t="s">
        <v>1591</v>
      </c>
    </row>
    <row r="39" spans="2:9" ht="27">
      <c r="C39" s="46"/>
      <c r="D39" s="28" t="s">
        <v>200</v>
      </c>
      <c r="E39" s="28"/>
      <c r="F39" s="47">
        <v>211</v>
      </c>
      <c r="G39" s="35" t="s">
        <v>1715</v>
      </c>
      <c r="H39" s="29" t="s">
        <v>1753</v>
      </c>
      <c r="I39" s="30" t="s">
        <v>1591</v>
      </c>
    </row>
    <row r="40" spans="2:9" ht="27">
      <c r="C40" s="46"/>
      <c r="D40" s="28" t="s">
        <v>200</v>
      </c>
      <c r="E40" s="28"/>
      <c r="F40" s="47">
        <v>211</v>
      </c>
      <c r="G40" s="35" t="s">
        <v>1716</v>
      </c>
      <c r="H40" s="29" t="s">
        <v>1754</v>
      </c>
      <c r="I40" s="30" t="s">
        <v>1591</v>
      </c>
    </row>
    <row r="41" spans="2:9" ht="27">
      <c r="C41" s="46"/>
      <c r="D41" s="28" t="s">
        <v>200</v>
      </c>
      <c r="E41" s="28"/>
      <c r="F41" s="47">
        <v>212</v>
      </c>
      <c r="G41" s="35" t="s">
        <v>1717</v>
      </c>
      <c r="H41" s="29" t="s">
        <v>1755</v>
      </c>
      <c r="I41" s="30" t="s">
        <v>1591</v>
      </c>
    </row>
    <row r="42" spans="2:9" ht="54">
      <c r="C42" s="45" t="s">
        <v>390</v>
      </c>
      <c r="D42" s="49" t="s">
        <v>188</v>
      </c>
      <c r="E42" s="49" t="s">
        <v>1718</v>
      </c>
      <c r="F42" s="47">
        <v>222</v>
      </c>
      <c r="G42" s="35" t="s">
        <v>1719</v>
      </c>
      <c r="H42" s="29" t="s">
        <v>1756</v>
      </c>
      <c r="I42" s="447" t="s">
        <v>1766</v>
      </c>
    </row>
    <row r="43" spans="2:9" ht="27">
      <c r="C43" s="46"/>
      <c r="D43" s="49" t="s">
        <v>191</v>
      </c>
      <c r="E43" s="49" t="s">
        <v>453</v>
      </c>
      <c r="F43" s="47">
        <v>226</v>
      </c>
      <c r="G43" s="35" t="s">
        <v>1720</v>
      </c>
      <c r="H43" s="29" t="s">
        <v>1757</v>
      </c>
      <c r="I43" s="30" t="s">
        <v>1758</v>
      </c>
    </row>
    <row r="44" spans="2:9">
      <c r="B44" s="22" t="s">
        <v>407</v>
      </c>
      <c r="C44" s="31"/>
      <c r="D44" s="445"/>
      <c r="E44" s="445"/>
      <c r="F44" s="32"/>
      <c r="G44" s="35"/>
      <c r="H44" s="21"/>
      <c r="I44" s="30"/>
    </row>
    <row r="45" spans="2:9" ht="27">
      <c r="B45" s="33"/>
      <c r="C45" s="45" t="s">
        <v>411</v>
      </c>
      <c r="D45" s="49" t="s">
        <v>188</v>
      </c>
      <c r="E45" s="49" t="s">
        <v>475</v>
      </c>
      <c r="F45" s="34">
        <v>239</v>
      </c>
      <c r="G45" s="35" t="s">
        <v>1721</v>
      </c>
      <c r="H45" s="48" t="s">
        <v>1759</v>
      </c>
      <c r="I45" s="30" t="s">
        <v>1659</v>
      </c>
    </row>
    <row r="46" spans="2:9">
      <c r="C46" s="46"/>
      <c r="D46" s="49" t="s">
        <v>200</v>
      </c>
      <c r="E46" s="49" t="s">
        <v>455</v>
      </c>
      <c r="F46" s="50">
        <v>258</v>
      </c>
      <c r="G46" s="35" t="s">
        <v>1722</v>
      </c>
      <c r="H46" s="39" t="s">
        <v>1760</v>
      </c>
      <c r="I46" s="30" t="s">
        <v>448</v>
      </c>
    </row>
    <row r="48" spans="2:9" s="5" customFormat="1" ht="30.75">
      <c r="C48" s="6" t="s">
        <v>1914</v>
      </c>
      <c r="D48" s="6"/>
      <c r="E48" s="6"/>
      <c r="F48" s="7"/>
      <c r="G48" s="8"/>
      <c r="I48" s="9"/>
    </row>
    <row r="52" spans="2:9">
      <c r="B52" s="22"/>
      <c r="C52" s="31"/>
      <c r="D52" s="31"/>
      <c r="E52" s="31"/>
      <c r="F52" s="32"/>
      <c r="G52" s="35"/>
      <c r="H52" s="21"/>
      <c r="I52" s="30"/>
    </row>
    <row r="53" spans="2:9" ht="27">
      <c r="C53" s="46"/>
      <c r="D53" s="28" t="s">
        <v>200</v>
      </c>
      <c r="E53" s="49" t="s">
        <v>1922</v>
      </c>
      <c r="F53" s="34">
        <v>23</v>
      </c>
      <c r="G53" s="35" t="s">
        <v>1967</v>
      </c>
      <c r="H53" s="29" t="s">
        <v>1797</v>
      </c>
      <c r="I53" s="30" t="s">
        <v>1790</v>
      </c>
    </row>
    <row r="54" spans="2:9">
      <c r="C54" s="46"/>
      <c r="D54" s="28" t="s">
        <v>200</v>
      </c>
      <c r="E54" s="49" t="s">
        <v>1922</v>
      </c>
      <c r="F54" s="34">
        <v>26</v>
      </c>
      <c r="G54" s="35" t="s">
        <v>1968</v>
      </c>
      <c r="H54" s="29" t="s">
        <v>1789</v>
      </c>
      <c r="I54" s="30" t="s">
        <v>1790</v>
      </c>
    </row>
  </sheetData>
  <phoneticPr fontId="23" type="noConversion"/>
  <hyperlinks>
    <hyperlink ref="G9" location="Cuadro1y2!A1" display="Cuadro1" xr:uid="{A37F62DA-C896-4296-8174-B4A36AC14824}"/>
    <hyperlink ref="G19" location="Cuadro19!A1" display="Cuadro19" xr:uid="{DB2ADC8C-63AB-4AEF-B4E3-E42BEADFA710}"/>
    <hyperlink ref="G20" location="Cuadro23!A1" display="Cuadro23" xr:uid="{B107C1A2-5542-4ACE-824B-F3BCA8CF2286}"/>
    <hyperlink ref="G25" location="Cuadro42!A1" display="Cuadro42" xr:uid="{9885D232-CC58-4EFE-BE76-EEA3B80FA4F7}"/>
    <hyperlink ref="G26" location="Cuadro43!A1" display="Cuadro43" xr:uid="{EB84BD5E-3B52-48FE-B59A-DBF761CCE3E0}"/>
    <hyperlink ref="G28" location="Cuadro45!A1" display="Cuadro45" xr:uid="{C3B7DAE3-B3C0-45CC-9E3E-B42C991882F2}"/>
    <hyperlink ref="G29" location="Cuadro46!A1" display="Cuadro46" xr:uid="{EC44FFFA-C308-43C1-8EA8-4C72D355A804}"/>
    <hyperlink ref="G30" location="Cuadro49!A1" display="Cuadro49" xr:uid="{8636FDC9-527F-467F-A138-3AB7D0D83B1E}"/>
    <hyperlink ref="G35" location="Cuadro54!A1" display="Cuadro54" xr:uid="{2238CC20-EB8D-4079-93E1-86FE0A33DA4C}"/>
    <hyperlink ref="G42" location="Cuadro63!A1" display="Cuadro63" xr:uid="{F668553E-B8C3-416A-8829-60454E7B6C17}"/>
    <hyperlink ref="G43" location="Cuadro64!A1" display="Cuadro64" xr:uid="{616A8C45-240A-4892-8249-3440B70D417F}"/>
    <hyperlink ref="G45" location="Cuadro66!A1" display="Cuadro66" xr:uid="{CF41AF0D-7F38-494D-9EC2-DBBA6E3D1EA5}"/>
    <hyperlink ref="G46" location="Cuadro73!A1" display="Cuadro73" xr:uid="{13EF367C-5DEB-4591-93BF-E2209547AFB4}"/>
    <hyperlink ref="G21" location="Cuadro34!A1" display="Cuadro34" xr:uid="{5AB551FA-8FAD-4F3A-AD24-F9FE2AD5C2B6}"/>
    <hyperlink ref="G23" location="Cuadro38!A1" display="Cuadro38" xr:uid="{0A0298F6-4FE3-4D92-A1C0-918C97EC1178}"/>
    <hyperlink ref="G22" location="Cuadro37!A1" display="Cuadro37" xr:uid="{650802D9-1299-4132-B3F2-31EE39654470}"/>
    <hyperlink ref="G27" location="Cuadro44!A1" display="Cuadro44" xr:uid="{48B06555-FD7B-4AC3-86AC-FE7AC6231623}"/>
    <hyperlink ref="G31" location="Cuadro50!A1" display="Cuadro50" xr:uid="{CA5F7FFC-DBCB-4EB1-BE37-BBFC131D2FB5}"/>
    <hyperlink ref="G32" location="Cuadro51!A1" display="Cuadro51" xr:uid="{DE7D4906-344B-4A20-8375-C183B68CC6A4}"/>
    <hyperlink ref="G33" location="Cuadro52!A1" display="Cuadro52" xr:uid="{7EFC555E-5F68-4D56-A180-95CA37D58065}"/>
    <hyperlink ref="G34" location="Cuadro53!A1" display="Cuadro53" xr:uid="{D8445CBC-0B8A-42FE-8638-692CABC3BF76}"/>
    <hyperlink ref="G36" location="Cuadro57!A1" display="Cuadro57" xr:uid="{478E048E-5571-4172-92E8-C88BD52E3E7E}"/>
    <hyperlink ref="G37" location="Cuadro58!A1" display="Cuadro58" xr:uid="{5D3B081E-C66D-4498-98AD-F08E2EB37870}"/>
    <hyperlink ref="G38" location="Cuadro59!A1" display="Cuadro59" xr:uid="{C55CD602-BEFB-470A-B8BD-AD999C63E674}"/>
    <hyperlink ref="G40" location="Cuadro61!A1" display="Cuadro61" xr:uid="{2B4EAB59-39AD-49D9-B6FD-A246B8918CC6}"/>
    <hyperlink ref="G39" location="Cuadro60!A1" display="Cuadro60" xr:uid="{CC5BC978-4D5A-4937-8A83-B1E8F99E567C}"/>
    <hyperlink ref="G41" location="Cuadro62!A1" display="Cuadro62" xr:uid="{60A4E346-AD6B-492A-AFD3-E0F14188E988}"/>
    <hyperlink ref="G13" location="Cuadro7!A1" display="Cuadro7" xr:uid="{FE3ACAD0-EDF8-422B-BFB4-A874517548D8}"/>
    <hyperlink ref="G14" location="Cuadro8!A1" display="Cuadro8" xr:uid="{3771EED3-78A3-4C5C-BE57-69AB7EDAC651}"/>
    <hyperlink ref="G16" location="Cuadro16!A1" display="Cuadro16" xr:uid="{7C0A0B38-D21A-4B7E-AFBB-D6EC56490C2E}"/>
    <hyperlink ref="G15" location="Cuadro15!A1" display="Cuadro15" xr:uid="{45549D38-2F4B-42A8-A405-E6E6BF4B3F70}"/>
    <hyperlink ref="G17" location="Cuadro17!A1" display="Cuadro17" xr:uid="{57ED3222-551F-4691-B192-0F5F32799B6C}"/>
    <hyperlink ref="G18" location="Cuadro18!A1" display="Cuadro18" xr:uid="{06477A02-DA50-45F0-9796-040AA5289990}"/>
    <hyperlink ref="G11" location="Cuadro1y2!A1" display="Cuadro2" xr:uid="{B0DF528D-BFEC-451F-A3EF-CBE998BAC989}"/>
    <hyperlink ref="G53" location="Cuadro3_b!A1" display="Cuadro3_b" xr:uid="{75AD68CD-B1D6-418B-A7F1-A845CF2352D2}"/>
    <hyperlink ref="G54" location="Cuadro4_b!A1" display="Cuadro4_b" xr:uid="{213BB296-A3CD-4F4C-88CC-B73C9790D8AA}"/>
  </hyperlinks>
  <pageMargins left="0.70866141732283472" right="0.70866141732283472" top="0.74803149606299213" bottom="0.74803149606299213" header="0.31496062992125984" footer="0.31496062992125984"/>
  <pageSetup paperSize="9" scale="35"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BAEFD-BADB-4AB4-92D5-009876F58E0B}">
  <sheetPr codeName="Hoja154"/>
  <dimension ref="A1:D15"/>
  <sheetViews>
    <sheetView workbookViewId="0"/>
  </sheetViews>
  <sheetFormatPr baseColWidth="10" defaultColWidth="11.42578125" defaultRowHeight="15.95" customHeight="1"/>
  <cols>
    <col min="1" max="1" width="11.42578125" style="70"/>
    <col min="2" max="2" width="56.7109375" style="70" bestFit="1" customWidth="1"/>
    <col min="3" max="4" width="16.140625" style="70" customWidth="1"/>
    <col min="5" max="16384" width="11.42578125" style="70"/>
  </cols>
  <sheetData>
    <row r="1" spans="1:4" ht="15.95" customHeight="1">
      <c r="A1" s="79" t="s">
        <v>1270</v>
      </c>
    </row>
    <row r="2" spans="1:4" ht="38.65" customHeight="1">
      <c r="B2" s="579" t="s">
        <v>1550</v>
      </c>
      <c r="C2" s="579"/>
      <c r="D2" s="579"/>
    </row>
    <row r="4" spans="1:4" ht="34.5" customHeight="1">
      <c r="B4" s="393" t="s">
        <v>1561</v>
      </c>
      <c r="C4" s="394" t="s">
        <v>1551</v>
      </c>
      <c r="D4" s="394" t="s">
        <v>1552</v>
      </c>
    </row>
    <row r="5" spans="1:4" ht="18" customHeight="1">
      <c r="B5" s="351" t="s">
        <v>1553</v>
      </c>
      <c r="C5" s="375"/>
      <c r="D5" s="404">
        <v>2809</v>
      </c>
    </row>
    <row r="6" spans="1:4" ht="18" customHeight="1">
      <c r="B6" s="351" t="s">
        <v>1554</v>
      </c>
      <c r="C6" s="375"/>
      <c r="D6" s="404">
        <v>6</v>
      </c>
    </row>
    <row r="7" spans="1:4" ht="18" customHeight="1">
      <c r="B7" s="351" t="s">
        <v>1555</v>
      </c>
      <c r="C7" s="375"/>
      <c r="D7" s="404">
        <v>747</v>
      </c>
    </row>
    <row r="8" spans="1:4" ht="18" customHeight="1">
      <c r="B8" s="402" t="s">
        <v>1556</v>
      </c>
      <c r="C8" s="405"/>
      <c r="D8" s="406">
        <v>3562</v>
      </c>
    </row>
    <row r="9" spans="1:4" ht="18" customHeight="1">
      <c r="B9" s="351" t="s">
        <v>1557</v>
      </c>
      <c r="C9" s="404">
        <v>986</v>
      </c>
      <c r="D9" s="407"/>
    </row>
    <row r="10" spans="1:4" ht="18" customHeight="1">
      <c r="B10" s="351" t="s">
        <v>1558</v>
      </c>
      <c r="C10" s="404">
        <v>813</v>
      </c>
      <c r="D10" s="407"/>
    </row>
    <row r="11" spans="1:4" ht="18" customHeight="1">
      <c r="B11" s="402" t="s">
        <v>1559</v>
      </c>
      <c r="C11" s="406">
        <v>1800</v>
      </c>
      <c r="D11" s="408"/>
    </row>
    <row r="12" spans="1:4" ht="18" customHeight="1">
      <c r="B12" s="403" t="s">
        <v>1560</v>
      </c>
      <c r="C12" s="590">
        <v>1763</v>
      </c>
      <c r="D12" s="591"/>
    </row>
    <row r="14" spans="1:4" ht="52.5" customHeight="1"/>
    <row r="15" spans="1:4" ht="40.9" customHeight="1"/>
  </sheetData>
  <mergeCells count="2">
    <mergeCell ref="B2:D2"/>
    <mergeCell ref="C12:D12"/>
  </mergeCells>
  <hyperlinks>
    <hyperlink ref="A1" location="CUADROS!A1" display="CUADROS" xr:uid="{0B81CBE6-4E27-4065-BB87-B26ACAAAC7C7}"/>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C3290-3AA9-47B8-977D-9AE8DBA77DE2}">
  <sheetPr codeName="Hoja155"/>
  <dimension ref="A1:G9"/>
  <sheetViews>
    <sheetView workbookViewId="0"/>
  </sheetViews>
  <sheetFormatPr baseColWidth="10" defaultColWidth="11.42578125" defaultRowHeight="15.95" customHeight="1"/>
  <cols>
    <col min="1" max="1" width="11.42578125" style="70"/>
    <col min="2" max="7" width="7.85546875" style="70" customWidth="1"/>
    <col min="8" max="16384" width="11.42578125" style="70"/>
  </cols>
  <sheetData>
    <row r="1" spans="1:7" ht="15.95" customHeight="1">
      <c r="A1" s="79" t="s">
        <v>1270</v>
      </c>
    </row>
    <row r="2" spans="1:7" ht="38.65" customHeight="1">
      <c r="B2" s="579" t="s">
        <v>1562</v>
      </c>
      <c r="C2" s="579"/>
      <c r="D2" s="579"/>
      <c r="E2" s="579"/>
      <c r="F2" s="579"/>
      <c r="G2" s="579"/>
    </row>
    <row r="4" spans="1:7" ht="19.149999999999999" customHeight="1">
      <c r="B4" s="592" t="s">
        <v>1563</v>
      </c>
      <c r="C4" s="592"/>
      <c r="D4" s="592"/>
      <c r="E4" s="592"/>
      <c r="F4" s="592"/>
      <c r="G4" s="592"/>
    </row>
    <row r="5" spans="1:7" ht="18" customHeight="1">
      <c r="B5" s="409">
        <v>0.1</v>
      </c>
      <c r="C5" s="409">
        <v>0.3</v>
      </c>
      <c r="D5" s="409">
        <v>0.5</v>
      </c>
      <c r="E5" s="409">
        <v>0.7</v>
      </c>
      <c r="F5" s="409">
        <v>0.9</v>
      </c>
      <c r="G5" s="409">
        <v>1.1000000000000001</v>
      </c>
    </row>
    <row r="6" spans="1:7" ht="18" customHeight="1">
      <c r="B6" s="353">
        <v>195</v>
      </c>
      <c r="C6" s="353">
        <v>585</v>
      </c>
      <c r="D6" s="353">
        <v>975</v>
      </c>
      <c r="E6" s="358">
        <v>1365</v>
      </c>
      <c r="F6" s="358">
        <v>1755</v>
      </c>
      <c r="G6" s="410">
        <v>2145</v>
      </c>
    </row>
    <row r="7" spans="1:7" ht="15.95" customHeight="1">
      <c r="B7" s="76" t="s">
        <v>1564</v>
      </c>
    </row>
    <row r="8" spans="1:7" ht="52.5" customHeight="1"/>
    <row r="9" spans="1:7" ht="40.9" customHeight="1"/>
  </sheetData>
  <mergeCells count="2">
    <mergeCell ref="B2:G2"/>
    <mergeCell ref="B4:G4"/>
  </mergeCells>
  <hyperlinks>
    <hyperlink ref="A1" location="CUADROS!A1" display="CUADROS" xr:uid="{6DFE4DCF-0C05-4F9E-9FFA-7247F0833C83}"/>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906A2-B58B-411D-80B3-CFB4F44BF307}">
  <sheetPr codeName="Hoja156"/>
  <dimension ref="A1:G9"/>
  <sheetViews>
    <sheetView workbookViewId="0"/>
  </sheetViews>
  <sheetFormatPr baseColWidth="10" defaultColWidth="11.42578125" defaultRowHeight="15.95" customHeight="1"/>
  <cols>
    <col min="1" max="1" width="11.42578125" style="70"/>
    <col min="2" max="7" width="8.7109375" style="70" customWidth="1"/>
    <col min="8" max="16384" width="11.42578125" style="70"/>
  </cols>
  <sheetData>
    <row r="1" spans="1:7" ht="15.95" customHeight="1">
      <c r="A1" s="79" t="s">
        <v>1270</v>
      </c>
    </row>
    <row r="2" spans="1:7" ht="38.65" customHeight="1">
      <c r="B2" s="579" t="s">
        <v>1565</v>
      </c>
      <c r="C2" s="579"/>
      <c r="D2" s="579"/>
      <c r="E2" s="579"/>
      <c r="F2" s="579"/>
      <c r="G2" s="579"/>
    </row>
    <row r="4" spans="1:7" ht="19.149999999999999" customHeight="1">
      <c r="B4" s="592" t="s">
        <v>1563</v>
      </c>
      <c r="C4" s="592"/>
      <c r="D4" s="592"/>
      <c r="E4" s="592"/>
      <c r="F4" s="592"/>
      <c r="G4" s="592"/>
    </row>
    <row r="5" spans="1:7" ht="18" customHeight="1">
      <c r="B5" s="409">
        <v>0.1</v>
      </c>
      <c r="C5" s="409">
        <v>0.3</v>
      </c>
      <c r="D5" s="409">
        <v>0.5</v>
      </c>
      <c r="E5" s="409">
        <v>0.7</v>
      </c>
      <c r="F5" s="409">
        <v>0.9</v>
      </c>
      <c r="G5" s="409">
        <v>1.1000000000000001</v>
      </c>
    </row>
    <row r="6" spans="1:7" ht="18" customHeight="1">
      <c r="B6" s="353">
        <v>177</v>
      </c>
      <c r="C6" s="353">
        <v>530</v>
      </c>
      <c r="D6" s="353">
        <v>884</v>
      </c>
      <c r="E6" s="358">
        <v>1237</v>
      </c>
      <c r="F6" s="358">
        <v>1590</v>
      </c>
      <c r="G6" s="410">
        <v>1944</v>
      </c>
    </row>
    <row r="7" spans="1:7" ht="15.95" customHeight="1">
      <c r="B7" s="76" t="s">
        <v>1564</v>
      </c>
    </row>
    <row r="8" spans="1:7" ht="52.5" customHeight="1"/>
    <row r="9" spans="1:7" ht="40.9" customHeight="1"/>
  </sheetData>
  <mergeCells count="2">
    <mergeCell ref="B2:G2"/>
    <mergeCell ref="B4:G4"/>
  </mergeCells>
  <hyperlinks>
    <hyperlink ref="A1" location="CUADROS!A1" display="CUADROS" xr:uid="{AEF9F9B7-81C6-447F-B061-A2072225B227}"/>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DEBD4-9C0B-4B3D-89EA-82E4B3A4C92B}">
  <sheetPr codeName="Hoja157"/>
  <dimension ref="A1:D15"/>
  <sheetViews>
    <sheetView workbookViewId="0"/>
  </sheetViews>
  <sheetFormatPr baseColWidth="10" defaultColWidth="11.42578125" defaultRowHeight="15.95" customHeight="1"/>
  <cols>
    <col min="1" max="1" width="11.42578125" style="70"/>
    <col min="2" max="2" width="56.7109375" style="70" bestFit="1" customWidth="1"/>
    <col min="3" max="4" width="16.140625" style="70" customWidth="1"/>
    <col min="5" max="16384" width="11.42578125" style="70"/>
  </cols>
  <sheetData>
    <row r="1" spans="1:4" ht="15.95" customHeight="1">
      <c r="A1" s="79" t="s">
        <v>1270</v>
      </c>
    </row>
    <row r="2" spans="1:4" ht="38.65" customHeight="1">
      <c r="B2" s="579" t="s">
        <v>1566</v>
      </c>
      <c r="C2" s="579"/>
      <c r="D2" s="579"/>
    </row>
    <row r="4" spans="1:4" ht="34.5" customHeight="1">
      <c r="B4" s="393" t="s">
        <v>1561</v>
      </c>
      <c r="C4" s="394" t="s">
        <v>1551</v>
      </c>
      <c r="D4" s="394" t="s">
        <v>1552</v>
      </c>
    </row>
    <row r="5" spans="1:4" ht="18" customHeight="1">
      <c r="B5" s="351" t="s">
        <v>1553</v>
      </c>
      <c r="C5" s="375"/>
      <c r="D5" s="404">
        <v>2416</v>
      </c>
    </row>
    <row r="6" spans="1:4" ht="18" customHeight="1">
      <c r="B6" s="351" t="s">
        <v>1554</v>
      </c>
      <c r="C6" s="375"/>
      <c r="D6" s="404">
        <v>11</v>
      </c>
    </row>
    <row r="7" spans="1:4" ht="18" customHeight="1">
      <c r="B7" s="351" t="s">
        <v>1555</v>
      </c>
      <c r="C7" s="375"/>
      <c r="D7" s="404">
        <v>88</v>
      </c>
    </row>
    <row r="8" spans="1:4" ht="18" customHeight="1">
      <c r="B8" s="402" t="s">
        <v>1556</v>
      </c>
      <c r="C8" s="405"/>
      <c r="D8" s="406">
        <v>2515</v>
      </c>
    </row>
    <row r="9" spans="1:4" ht="18" customHeight="1">
      <c r="B9" s="351" t="s">
        <v>1557</v>
      </c>
      <c r="C9" s="404">
        <v>346</v>
      </c>
      <c r="D9" s="407"/>
    </row>
    <row r="10" spans="1:4" ht="18" customHeight="1">
      <c r="B10" s="351" t="s">
        <v>1558</v>
      </c>
      <c r="C10" s="404">
        <v>478</v>
      </c>
      <c r="D10" s="407"/>
    </row>
    <row r="11" spans="1:4" ht="18" customHeight="1">
      <c r="B11" s="402" t="s">
        <v>1559</v>
      </c>
      <c r="C11" s="406">
        <v>821</v>
      </c>
      <c r="D11" s="408"/>
    </row>
    <row r="12" spans="1:4" ht="18" customHeight="1">
      <c r="B12" s="403" t="s">
        <v>1560</v>
      </c>
      <c r="C12" s="590">
        <v>1694</v>
      </c>
      <c r="D12" s="591"/>
    </row>
    <row r="14" spans="1:4" ht="14.25"/>
    <row r="15" spans="1:4" ht="14.25"/>
  </sheetData>
  <mergeCells count="2">
    <mergeCell ref="B2:D2"/>
    <mergeCell ref="C12:D12"/>
  </mergeCells>
  <hyperlinks>
    <hyperlink ref="A1" location="CUADROS!A1" display="CUADROS" xr:uid="{8520DCE5-DDAB-40BF-8AE8-D472668F57EB}"/>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D914F-537C-45E4-8B86-0E848B9CCEA5}">
  <sheetPr codeName="Hoja158"/>
  <dimension ref="A1:E9"/>
  <sheetViews>
    <sheetView workbookViewId="0"/>
  </sheetViews>
  <sheetFormatPr baseColWidth="10" defaultColWidth="11.42578125" defaultRowHeight="15.95" customHeight="1"/>
  <cols>
    <col min="1" max="1" width="11.42578125" style="70"/>
    <col min="2" max="5" width="15.85546875" style="70" customWidth="1"/>
    <col min="6" max="16384" width="11.42578125" style="70"/>
  </cols>
  <sheetData>
    <row r="1" spans="1:5" ht="15.95" customHeight="1">
      <c r="A1" s="79" t="s">
        <v>1270</v>
      </c>
    </row>
    <row r="2" spans="1:5" ht="38.65" customHeight="1">
      <c r="B2" s="579" t="s">
        <v>1567</v>
      </c>
      <c r="C2" s="579"/>
      <c r="D2" s="579"/>
      <c r="E2" s="579"/>
    </row>
    <row r="4" spans="1:5" ht="19.149999999999999" customHeight="1">
      <c r="B4" s="411" t="s">
        <v>1568</v>
      </c>
      <c r="C4" s="411" t="s">
        <v>1569</v>
      </c>
      <c r="D4" s="411" t="s">
        <v>1570</v>
      </c>
      <c r="E4" s="411" t="s">
        <v>620</v>
      </c>
    </row>
    <row r="5" spans="1:5" ht="18" customHeight="1">
      <c r="B5" s="409" t="s">
        <v>1568</v>
      </c>
      <c r="C5" s="409" t="s">
        <v>1569</v>
      </c>
      <c r="D5" s="409" t="s">
        <v>1570</v>
      </c>
      <c r="E5" s="409" t="s">
        <v>620</v>
      </c>
    </row>
    <row r="6" spans="1:5" ht="18" customHeight="1">
      <c r="B6" s="353">
        <v>-1.1000000000000001</v>
      </c>
      <c r="C6" s="353">
        <v>-0.38</v>
      </c>
      <c r="D6" s="353">
        <v>-1.65</v>
      </c>
      <c r="E6" s="358">
        <v>-1.1499999999999999</v>
      </c>
    </row>
    <row r="7" spans="1:5" ht="15.95" customHeight="1">
      <c r="B7" s="76" t="s">
        <v>1571</v>
      </c>
    </row>
    <row r="8" spans="1:5" ht="52.5" customHeight="1"/>
    <row r="9" spans="1:5" ht="40.9" customHeight="1"/>
  </sheetData>
  <mergeCells count="1">
    <mergeCell ref="B2:E2"/>
  </mergeCells>
  <hyperlinks>
    <hyperlink ref="A1" location="CUADROS!A1" display="CUADROS" xr:uid="{BF3A5431-721A-40FA-BA77-79697C8EA720}"/>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64102-289A-4DA4-8E94-56F18091EF80}">
  <sheetPr codeName="Hoja159"/>
  <dimension ref="A1:K7"/>
  <sheetViews>
    <sheetView workbookViewId="0"/>
  </sheetViews>
  <sheetFormatPr baseColWidth="10" defaultColWidth="11.42578125" defaultRowHeight="15.95" customHeight="1"/>
  <cols>
    <col min="1" max="1" width="11.42578125" style="70"/>
    <col min="2" max="9" width="8.7109375" style="70" customWidth="1"/>
    <col min="10" max="10" width="4.28515625" style="70" customWidth="1"/>
    <col min="11" max="11" width="19.85546875" style="70" customWidth="1"/>
    <col min="12" max="16384" width="11.42578125" style="70"/>
  </cols>
  <sheetData>
    <row r="1" spans="1:11" ht="15.95" customHeight="1">
      <c r="A1" s="79" t="s">
        <v>1270</v>
      </c>
    </row>
    <row r="2" spans="1:11" ht="38.65" customHeight="1">
      <c r="B2" s="579" t="s">
        <v>1572</v>
      </c>
      <c r="C2" s="579"/>
      <c r="D2" s="579"/>
      <c r="E2" s="579"/>
      <c r="F2" s="579"/>
      <c r="G2" s="579"/>
      <c r="H2" s="579"/>
      <c r="I2" s="579"/>
    </row>
    <row r="4" spans="1:11" ht="19.149999999999999" customHeight="1">
      <c r="B4" s="592" t="s">
        <v>1573</v>
      </c>
      <c r="C4" s="592"/>
      <c r="D4" s="592"/>
      <c r="E4" s="592"/>
      <c r="F4" s="592"/>
      <c r="G4" s="592"/>
      <c r="H4" s="592"/>
      <c r="I4" s="592"/>
      <c r="K4" s="393" t="s">
        <v>1574</v>
      </c>
    </row>
    <row r="5" spans="1:11" ht="18" customHeight="1">
      <c r="B5" s="409">
        <v>0.2</v>
      </c>
      <c r="C5" s="409">
        <v>0.4</v>
      </c>
      <c r="D5" s="409">
        <v>0.6</v>
      </c>
      <c r="E5" s="409">
        <v>0.8</v>
      </c>
      <c r="F5" s="409">
        <v>1</v>
      </c>
      <c r="G5" s="409">
        <v>1.2</v>
      </c>
      <c r="H5" s="409">
        <v>1.4</v>
      </c>
      <c r="I5" s="409">
        <v>1.6</v>
      </c>
      <c r="K5" s="409" t="s">
        <v>1575</v>
      </c>
    </row>
    <row r="6" spans="1:11" ht="18" customHeight="1">
      <c r="B6" s="353">
        <v>270</v>
      </c>
      <c r="C6" s="353">
        <v>540</v>
      </c>
      <c r="D6" s="353">
        <v>810</v>
      </c>
      <c r="E6" s="358">
        <v>1080</v>
      </c>
      <c r="F6" s="358">
        <v>1350</v>
      </c>
      <c r="G6" s="358">
        <v>1620</v>
      </c>
      <c r="H6" s="410">
        <v>1891</v>
      </c>
      <c r="I6" s="410">
        <v>2161</v>
      </c>
      <c r="K6" s="353">
        <v>1419</v>
      </c>
    </row>
    <row r="7" spans="1:11" ht="15.95" customHeight="1">
      <c r="B7" s="76" t="s">
        <v>1576</v>
      </c>
    </row>
  </sheetData>
  <mergeCells count="2">
    <mergeCell ref="B2:I2"/>
    <mergeCell ref="B4:I4"/>
  </mergeCells>
  <hyperlinks>
    <hyperlink ref="A1" location="CUADROS!A1" display="CUADROS" xr:uid="{7BCC4590-3E51-4F16-8613-46DF8535BCC7}"/>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F1A8A-4896-4FF0-98DB-783B8F483AAC}">
  <sheetPr codeName="Hoja160"/>
  <dimension ref="A1:F20"/>
  <sheetViews>
    <sheetView workbookViewId="0"/>
  </sheetViews>
  <sheetFormatPr baseColWidth="10" defaultColWidth="11.42578125" defaultRowHeight="15.95" customHeight="1"/>
  <cols>
    <col min="1" max="1" width="11.42578125" style="70"/>
    <col min="2" max="2" width="40.42578125" style="70" customWidth="1"/>
    <col min="3" max="3" width="16.140625" style="70" customWidth="1"/>
    <col min="4" max="6" width="10.85546875" style="70" customWidth="1"/>
    <col min="7" max="16384" width="11.42578125" style="70"/>
  </cols>
  <sheetData>
    <row r="1" spans="1:6" ht="15.95" customHeight="1">
      <c r="A1" s="79" t="s">
        <v>1270</v>
      </c>
    </row>
    <row r="2" spans="1:6" ht="38.65" customHeight="1">
      <c r="B2" s="579" t="s">
        <v>1592</v>
      </c>
      <c r="C2" s="579"/>
      <c r="D2" s="579"/>
      <c r="E2" s="579"/>
      <c r="F2" s="579"/>
    </row>
    <row r="4" spans="1:6" ht="34.5" customHeight="1">
      <c r="B4" s="377"/>
      <c r="C4" s="383"/>
      <c r="D4" s="394" t="s">
        <v>1577</v>
      </c>
      <c r="E4" s="394" t="s">
        <v>1590</v>
      </c>
      <c r="F4" s="394" t="s">
        <v>1578</v>
      </c>
    </row>
    <row r="5" spans="1:6" ht="18" customHeight="1">
      <c r="B5" s="413" t="s">
        <v>1579</v>
      </c>
      <c r="C5" s="374"/>
      <c r="D5" s="414"/>
      <c r="E5" s="414"/>
      <c r="F5" s="415"/>
    </row>
    <row r="6" spans="1:6" ht="18" customHeight="1">
      <c r="B6" s="372" t="s">
        <v>1580</v>
      </c>
      <c r="C6" s="417">
        <v>33891</v>
      </c>
      <c r="D6" s="414"/>
      <c r="E6" s="414"/>
      <c r="F6" s="415"/>
    </row>
    <row r="7" spans="1:6" ht="18" customHeight="1">
      <c r="B7" s="372" t="s">
        <v>1581</v>
      </c>
      <c r="C7" s="417">
        <v>1588</v>
      </c>
      <c r="D7" s="414"/>
      <c r="E7" s="414"/>
      <c r="F7" s="415"/>
    </row>
    <row r="8" spans="1:6" ht="18" customHeight="1">
      <c r="B8" s="372" t="s">
        <v>1582</v>
      </c>
      <c r="C8" s="417">
        <v>1736</v>
      </c>
      <c r="D8" s="414"/>
      <c r="E8" s="414"/>
      <c r="F8" s="415"/>
    </row>
    <row r="9" spans="1:6" ht="18" customHeight="1">
      <c r="B9" s="351"/>
      <c r="C9" s="353"/>
      <c r="D9" s="392">
        <v>51507</v>
      </c>
      <c r="E9" s="418">
        <v>0.21</v>
      </c>
      <c r="F9" s="419">
        <v>10816</v>
      </c>
    </row>
    <row r="10" spans="1:6" ht="18" customHeight="1">
      <c r="B10" s="413" t="s">
        <v>1583</v>
      </c>
      <c r="C10" s="374"/>
      <c r="D10" s="414"/>
      <c r="E10" s="414"/>
      <c r="F10" s="415"/>
    </row>
    <row r="11" spans="1:6" ht="18" customHeight="1">
      <c r="B11" s="372" t="s">
        <v>1584</v>
      </c>
      <c r="C11" s="416">
        <v>700</v>
      </c>
      <c r="D11" s="414"/>
      <c r="E11" s="414"/>
      <c r="F11" s="415"/>
    </row>
    <row r="12" spans="1:6" ht="18" customHeight="1">
      <c r="B12" s="372" t="s">
        <v>1585</v>
      </c>
      <c r="C12" s="416">
        <v>745</v>
      </c>
      <c r="D12" s="414"/>
      <c r="E12" s="414"/>
      <c r="F12" s="415"/>
    </row>
    <row r="13" spans="1:6" ht="18" customHeight="1">
      <c r="B13" s="372" t="s">
        <v>1586</v>
      </c>
      <c r="C13" s="417">
        <v>2191</v>
      </c>
      <c r="D13" s="414"/>
      <c r="E13" s="414"/>
      <c r="F13" s="415"/>
    </row>
    <row r="14" spans="1:6" ht="18" customHeight="1">
      <c r="B14" s="372" t="s">
        <v>1587</v>
      </c>
      <c r="C14" s="356">
        <v>185</v>
      </c>
      <c r="D14" s="414"/>
      <c r="E14" s="414"/>
      <c r="F14" s="415"/>
    </row>
    <row r="15" spans="1:6" ht="18" customHeight="1">
      <c r="B15" s="372"/>
      <c r="C15" s="420">
        <v>3822</v>
      </c>
      <c r="D15" s="414"/>
      <c r="E15" s="414"/>
      <c r="F15" s="415"/>
    </row>
    <row r="16" spans="1:6" ht="18" customHeight="1">
      <c r="B16" s="369" t="s">
        <v>1583</v>
      </c>
      <c r="C16" s="353"/>
      <c r="D16" s="386" t="s">
        <v>1588</v>
      </c>
      <c r="E16" s="412">
        <v>1</v>
      </c>
      <c r="F16" s="419">
        <v>3822</v>
      </c>
    </row>
    <row r="17" spans="2:6" ht="18" customHeight="1">
      <c r="B17" s="372"/>
      <c r="C17" s="420"/>
      <c r="D17" s="414"/>
      <c r="E17" s="414"/>
      <c r="F17" s="415"/>
    </row>
    <row r="18" spans="2:6" ht="18" customHeight="1">
      <c r="B18" s="369" t="s">
        <v>1589</v>
      </c>
      <c r="C18" s="353"/>
      <c r="D18" s="386"/>
      <c r="E18" s="412"/>
      <c r="F18" s="419">
        <v>6995</v>
      </c>
    </row>
    <row r="19" spans="2:6" ht="11.1" customHeight="1">
      <c r="B19" s="396" t="s">
        <v>1591</v>
      </c>
      <c r="C19" s="388"/>
      <c r="D19" s="388"/>
      <c r="E19" s="388"/>
      <c r="F19" s="388"/>
    </row>
    <row r="20" spans="2:6" ht="12.4" customHeight="1">
      <c r="B20" s="582"/>
      <c r="C20" s="582"/>
      <c r="D20" s="582"/>
      <c r="E20" s="582"/>
      <c r="F20" s="582"/>
    </row>
  </sheetData>
  <mergeCells count="2">
    <mergeCell ref="B2:F2"/>
    <mergeCell ref="B20:F20"/>
  </mergeCells>
  <hyperlinks>
    <hyperlink ref="A1" location="CUADROS!A1" display="CUADROS" xr:uid="{2A5F5FE2-E48A-4366-A7C2-F7CDCBF05BCF}"/>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372FB-C8DC-44E7-9F32-7C5A49EDEEF6}">
  <sheetPr codeName="Hoja161"/>
  <dimension ref="A1:F14"/>
  <sheetViews>
    <sheetView workbookViewId="0"/>
  </sheetViews>
  <sheetFormatPr baseColWidth="10" defaultColWidth="11.42578125" defaultRowHeight="15.95" customHeight="1"/>
  <cols>
    <col min="1" max="1" width="11.42578125" style="70"/>
    <col min="2" max="2" width="40.42578125" style="70" customWidth="1"/>
    <col min="3" max="3" width="16.140625" style="70" customWidth="1"/>
    <col min="4" max="6" width="10.85546875" style="70" customWidth="1"/>
    <col min="7" max="16384" width="11.42578125" style="70"/>
  </cols>
  <sheetData>
    <row r="1" spans="1:6" ht="15.95" customHeight="1">
      <c r="A1" s="79" t="s">
        <v>1270</v>
      </c>
    </row>
    <row r="2" spans="1:6" ht="38.65" customHeight="1">
      <c r="B2" s="579" t="s">
        <v>1596</v>
      </c>
      <c r="C2" s="579"/>
      <c r="D2" s="579"/>
      <c r="E2" s="579"/>
      <c r="F2" s="579"/>
    </row>
    <row r="4" spans="1:6" ht="34.5" customHeight="1">
      <c r="B4" s="377"/>
      <c r="C4" s="383"/>
      <c r="D4" s="394" t="s">
        <v>1577</v>
      </c>
      <c r="E4" s="394" t="s">
        <v>1590</v>
      </c>
      <c r="F4" s="394" t="s">
        <v>1578</v>
      </c>
    </row>
    <row r="5" spans="1:6" ht="18" customHeight="1">
      <c r="B5" s="413" t="s">
        <v>1579</v>
      </c>
      <c r="C5" s="374"/>
      <c r="D5" s="414"/>
      <c r="E5" s="414"/>
      <c r="F5" s="415"/>
    </row>
    <row r="6" spans="1:6" ht="18" customHeight="1">
      <c r="B6" s="413" t="s">
        <v>1583</v>
      </c>
      <c r="C6" s="374"/>
      <c r="D6" s="414"/>
      <c r="E6" s="414"/>
      <c r="F6" s="415"/>
    </row>
    <row r="7" spans="1:6" ht="18" customHeight="1">
      <c r="B7" s="372" t="s">
        <v>1610</v>
      </c>
      <c r="C7" s="417">
        <v>10816</v>
      </c>
      <c r="D7" s="414"/>
      <c r="E7" s="414"/>
      <c r="F7" s="415"/>
    </row>
    <row r="8" spans="1:6" ht="27" customHeight="1">
      <c r="B8" s="421" t="s">
        <v>1593</v>
      </c>
      <c r="C8" s="422">
        <v>0.39800000000000002</v>
      </c>
      <c r="D8" s="414"/>
      <c r="E8" s="414"/>
      <c r="F8" s="415"/>
    </row>
    <row r="9" spans="1:6" ht="27" customHeight="1">
      <c r="B9" s="421" t="s">
        <v>1595</v>
      </c>
      <c r="C9" s="417">
        <v>4310</v>
      </c>
      <c r="D9" s="414"/>
      <c r="E9" s="414"/>
      <c r="F9" s="415"/>
    </row>
    <row r="10" spans="1:6" ht="18" customHeight="1">
      <c r="B10" s="369"/>
      <c r="C10" s="353" t="s">
        <v>1588</v>
      </c>
      <c r="D10" s="412">
        <v>0.98</v>
      </c>
      <c r="E10" s="412"/>
      <c r="F10" s="419">
        <v>4223</v>
      </c>
    </row>
    <row r="11" spans="1:6" ht="18" customHeight="1">
      <c r="B11" s="372"/>
      <c r="C11" s="420"/>
      <c r="D11" s="414"/>
      <c r="E11" s="414"/>
      <c r="F11" s="415"/>
    </row>
    <row r="12" spans="1:6" ht="18" customHeight="1">
      <c r="B12" s="369" t="s">
        <v>1589</v>
      </c>
      <c r="C12" s="353"/>
      <c r="D12" s="386"/>
      <c r="E12" s="412"/>
      <c r="F12" s="419">
        <v>-4223</v>
      </c>
    </row>
    <row r="13" spans="1:6" ht="11.1" customHeight="1">
      <c r="B13" s="396" t="s">
        <v>1591</v>
      </c>
      <c r="C13" s="388"/>
      <c r="D13" s="388"/>
      <c r="E13" s="388"/>
      <c r="F13" s="388"/>
    </row>
    <row r="14" spans="1:6" ht="12.4" customHeight="1">
      <c r="B14" s="582"/>
      <c r="C14" s="582"/>
      <c r="D14" s="582"/>
      <c r="E14" s="582"/>
      <c r="F14" s="582"/>
    </row>
  </sheetData>
  <mergeCells count="2">
    <mergeCell ref="B2:F2"/>
    <mergeCell ref="B14:F14"/>
  </mergeCells>
  <hyperlinks>
    <hyperlink ref="A1" location="CUADROS!A1" display="CUADROS" xr:uid="{1639DFAB-70CF-4F33-BE14-7C097C900C37}"/>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27C82-8DFE-4681-8DB8-B41DC40D4F25}">
  <sheetPr codeName="Hoja162"/>
  <dimension ref="A1:C14"/>
  <sheetViews>
    <sheetView workbookViewId="0"/>
  </sheetViews>
  <sheetFormatPr baseColWidth="10" defaultColWidth="11.42578125" defaultRowHeight="15.95" customHeight="1"/>
  <cols>
    <col min="1" max="1" width="11.42578125" style="70"/>
    <col min="2" max="2" width="54" style="70" customWidth="1"/>
    <col min="3" max="3" width="16.42578125" style="70" customWidth="1"/>
    <col min="4" max="16384" width="11.42578125" style="70"/>
  </cols>
  <sheetData>
    <row r="1" spans="1:3" ht="15.95" customHeight="1">
      <c r="A1" s="79" t="s">
        <v>1270</v>
      </c>
    </row>
    <row r="2" spans="1:3" ht="38.65" customHeight="1">
      <c r="B2" s="579" t="s">
        <v>1597</v>
      </c>
      <c r="C2" s="579"/>
    </row>
    <row r="4" spans="1:3" ht="19.149999999999999" customHeight="1">
      <c r="B4" s="430" t="s">
        <v>1598</v>
      </c>
      <c r="C4" s="431" t="s">
        <v>1599</v>
      </c>
    </row>
    <row r="5" spans="1:3" ht="19.149999999999999" customHeight="1">
      <c r="B5" s="423" t="s">
        <v>1600</v>
      </c>
      <c r="C5" s="424">
        <v>3822</v>
      </c>
    </row>
    <row r="6" spans="1:3" ht="19.149999999999999" customHeight="1">
      <c r="B6" s="423" t="s">
        <v>1601</v>
      </c>
      <c r="C6" s="424">
        <v>6995</v>
      </c>
    </row>
    <row r="7" spans="1:3" ht="19.149999999999999" customHeight="1">
      <c r="B7" s="423" t="s">
        <v>1602</v>
      </c>
      <c r="C7" s="424">
        <v>-4223</v>
      </c>
    </row>
    <row r="8" spans="1:3" ht="19.149999999999999" customHeight="1">
      <c r="B8" s="432" t="s">
        <v>1603</v>
      </c>
      <c r="C8" s="433">
        <v>6593</v>
      </c>
    </row>
    <row r="9" spans="1:3" ht="20.65" customHeight="1">
      <c r="B9" s="582" t="s">
        <v>1591</v>
      </c>
      <c r="C9" s="582"/>
    </row>
    <row r="10" spans="1:3" ht="26.45" customHeight="1">
      <c r="B10" s="582"/>
      <c r="C10" s="582"/>
    </row>
    <row r="13" spans="1:3" ht="52.5" customHeight="1"/>
    <row r="14" spans="1:3" ht="40.9" customHeight="1"/>
  </sheetData>
  <mergeCells count="3">
    <mergeCell ref="B2:C2"/>
    <mergeCell ref="B9:C9"/>
    <mergeCell ref="B10:C10"/>
  </mergeCells>
  <hyperlinks>
    <hyperlink ref="A1" location="CUADROS!A1" display="CUADROS" xr:uid="{6217BA70-CF69-4C88-9438-F0718AFEFF49}"/>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E5DB1-72F9-44BE-AE89-B25334FF31C0}">
  <sheetPr codeName="Hoja163"/>
  <dimension ref="A1:G19"/>
  <sheetViews>
    <sheetView workbookViewId="0"/>
  </sheetViews>
  <sheetFormatPr baseColWidth="10" defaultColWidth="11.42578125" defaultRowHeight="15.95" customHeight="1"/>
  <cols>
    <col min="1" max="1" width="11.42578125" style="70"/>
    <col min="2" max="2" width="40.42578125" style="70" customWidth="1"/>
    <col min="3" max="7" width="9.7109375" style="70" customWidth="1"/>
    <col min="8" max="16384" width="11.42578125" style="70"/>
  </cols>
  <sheetData>
    <row r="1" spans="1:7" ht="15.95" customHeight="1">
      <c r="A1" s="79" t="s">
        <v>1270</v>
      </c>
    </row>
    <row r="2" spans="1:7" ht="38.65" customHeight="1">
      <c r="B2" s="579" t="s">
        <v>1608</v>
      </c>
      <c r="C2" s="579"/>
      <c r="D2" s="579"/>
      <c r="E2" s="579"/>
      <c r="F2" s="579"/>
      <c r="G2" s="579"/>
    </row>
    <row r="4" spans="1:7" ht="34.5" customHeight="1">
      <c r="B4" s="377"/>
      <c r="C4" s="377"/>
      <c r="D4" s="383"/>
      <c r="E4" s="394" t="s">
        <v>1577</v>
      </c>
      <c r="F4" s="394" t="s">
        <v>1590</v>
      </c>
      <c r="G4" s="394" t="s">
        <v>1578</v>
      </c>
    </row>
    <row r="5" spans="1:7" ht="18" customHeight="1">
      <c r="B5" s="369" t="s">
        <v>1579</v>
      </c>
      <c r="C5" s="369"/>
      <c r="D5" s="353"/>
      <c r="E5" s="386"/>
      <c r="F5" s="386"/>
      <c r="G5" s="395"/>
    </row>
    <row r="6" spans="1:7" ht="18" customHeight="1">
      <c r="B6" s="372" t="s">
        <v>1604</v>
      </c>
      <c r="C6" s="372"/>
      <c r="D6" s="426">
        <v>51507</v>
      </c>
      <c r="E6" s="414"/>
      <c r="F6" s="414"/>
      <c r="G6" s="415"/>
    </row>
    <row r="7" spans="1:7" ht="18" customHeight="1">
      <c r="B7" s="372" t="s">
        <v>1605</v>
      </c>
      <c r="C7" s="425">
        <v>0.8</v>
      </c>
      <c r="D7" s="417">
        <v>41206</v>
      </c>
      <c r="E7" s="414"/>
      <c r="F7" s="414"/>
      <c r="G7" s="415"/>
    </row>
    <row r="8" spans="1:7" ht="18" customHeight="1">
      <c r="B8" s="372" t="s">
        <v>1607</v>
      </c>
      <c r="C8" s="425">
        <v>0.2</v>
      </c>
      <c r="D8" s="417">
        <v>10301</v>
      </c>
      <c r="E8" s="420">
        <v>10301</v>
      </c>
      <c r="F8" s="427">
        <v>0.21</v>
      </c>
      <c r="G8" s="419">
        <v>2163</v>
      </c>
    </row>
    <row r="9" spans="1:7" ht="18" customHeight="1">
      <c r="B9" s="369" t="s">
        <v>1685</v>
      </c>
      <c r="C9" s="369"/>
      <c r="D9" s="353"/>
      <c r="E9" s="386"/>
      <c r="F9" s="386"/>
      <c r="G9" s="395"/>
    </row>
    <row r="10" spans="1:7" ht="18" customHeight="1">
      <c r="B10" s="428" t="s">
        <v>1606</v>
      </c>
      <c r="C10" s="413"/>
      <c r="D10" s="425">
        <v>0.21</v>
      </c>
      <c r="E10" s="414"/>
      <c r="F10" s="414"/>
      <c r="G10" s="415"/>
    </row>
    <row r="11" spans="1:7" ht="18" customHeight="1">
      <c r="B11" s="372" t="s">
        <v>1585</v>
      </c>
      <c r="C11" s="372"/>
      <c r="D11" s="417">
        <v>745</v>
      </c>
      <c r="E11" s="414"/>
      <c r="F11" s="414"/>
      <c r="G11" s="415"/>
    </row>
    <row r="12" spans="1:7" ht="18" customHeight="1">
      <c r="B12" s="372" t="s">
        <v>1586</v>
      </c>
      <c r="C12" s="372"/>
      <c r="D12" s="417">
        <v>2191</v>
      </c>
      <c r="E12" s="414"/>
      <c r="F12" s="414"/>
      <c r="G12" s="415"/>
    </row>
    <row r="13" spans="1:7" ht="18" customHeight="1">
      <c r="B13" s="372" t="s">
        <v>1587</v>
      </c>
      <c r="C13" s="372"/>
      <c r="D13" s="417">
        <v>185</v>
      </c>
      <c r="E13" s="414"/>
      <c r="F13" s="414"/>
      <c r="G13" s="415"/>
    </row>
    <row r="14" spans="1:7" ht="18" customHeight="1">
      <c r="B14" s="372"/>
      <c r="C14" s="372"/>
      <c r="D14" s="420">
        <v>3121</v>
      </c>
      <c r="E14" s="414"/>
      <c r="F14" s="414"/>
      <c r="G14" s="415"/>
    </row>
    <row r="15" spans="1:7" ht="18" customHeight="1">
      <c r="B15" s="372"/>
      <c r="C15" s="372"/>
      <c r="D15" s="420">
        <v>3822</v>
      </c>
      <c r="E15" s="414"/>
      <c r="F15" s="414"/>
      <c r="G15" s="415"/>
    </row>
    <row r="16" spans="1:7" ht="18" customHeight="1">
      <c r="B16" s="369" t="s">
        <v>1583</v>
      </c>
      <c r="C16" s="369"/>
      <c r="D16" s="386" t="s">
        <v>1588</v>
      </c>
      <c r="E16" s="412">
        <v>0.2</v>
      </c>
      <c r="F16" s="412"/>
      <c r="G16" s="420">
        <v>624</v>
      </c>
    </row>
    <row r="17" spans="2:7" ht="18" customHeight="1">
      <c r="B17" s="369" t="s">
        <v>1589</v>
      </c>
      <c r="C17" s="369"/>
      <c r="D17" s="353"/>
      <c r="E17" s="386"/>
      <c r="F17" s="412"/>
      <c r="G17" s="419">
        <v>1539</v>
      </c>
    </row>
    <row r="18" spans="2:7" ht="11.1" customHeight="1">
      <c r="B18" s="396" t="s">
        <v>1591</v>
      </c>
      <c r="C18" s="396"/>
      <c r="D18" s="388"/>
      <c r="E18" s="388"/>
      <c r="F18" s="388"/>
      <c r="G18" s="388"/>
    </row>
    <row r="19" spans="2:7" ht="12.4" customHeight="1">
      <c r="B19" s="582"/>
      <c r="C19" s="582"/>
      <c r="D19" s="582"/>
      <c r="E19" s="582"/>
      <c r="F19" s="582"/>
      <c r="G19" s="582"/>
    </row>
  </sheetData>
  <mergeCells count="2">
    <mergeCell ref="B2:G2"/>
    <mergeCell ref="B19:G19"/>
  </mergeCells>
  <hyperlinks>
    <hyperlink ref="A1" location="CUADROS!A1" display="CUADROS" xr:uid="{330A7A09-E101-435A-A6D4-51F020C382B3}"/>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997F1-2570-4542-934E-F51EAE8E944D}">
  <sheetPr codeName="Hoja121"/>
  <dimension ref="A1:C21"/>
  <sheetViews>
    <sheetView workbookViewId="0"/>
  </sheetViews>
  <sheetFormatPr baseColWidth="10" defaultColWidth="11.42578125" defaultRowHeight="15.95" customHeight="1"/>
  <cols>
    <col min="1" max="1" width="11.42578125" style="70"/>
    <col min="2" max="2" width="72.140625" style="70" customWidth="1"/>
    <col min="3" max="16384" width="11.42578125" style="70"/>
  </cols>
  <sheetData>
    <row r="1" spans="1:3" ht="15.95" customHeight="1">
      <c r="A1" s="79" t="s">
        <v>1270</v>
      </c>
    </row>
    <row r="2" spans="1:3" ht="15.95" customHeight="1">
      <c r="B2" s="575" t="s">
        <v>1256</v>
      </c>
      <c r="C2" s="575"/>
    </row>
    <row r="4" spans="1:3" ht="15.95" customHeight="1">
      <c r="B4" s="333" t="s">
        <v>1238</v>
      </c>
      <c r="C4" s="334" t="s">
        <v>1239</v>
      </c>
    </row>
    <row r="5" spans="1:3" ht="15.95" customHeight="1">
      <c r="B5" s="327" t="s">
        <v>1240</v>
      </c>
      <c r="C5" s="328">
        <v>2393</v>
      </c>
    </row>
    <row r="6" spans="1:3" ht="15.95" customHeight="1">
      <c r="B6" s="327" t="s">
        <v>1241</v>
      </c>
      <c r="C6" s="328">
        <v>1643</v>
      </c>
    </row>
    <row r="7" spans="1:3" ht="15.95" customHeight="1">
      <c r="B7" s="327" t="s">
        <v>1242</v>
      </c>
      <c r="C7" s="328">
        <v>1139</v>
      </c>
    </row>
    <row r="8" spans="1:3" ht="15.95" customHeight="1">
      <c r="B8" s="327" t="s">
        <v>1243</v>
      </c>
      <c r="C8" s="328">
        <v>1039</v>
      </c>
    </row>
    <row r="9" spans="1:3" ht="15.95" customHeight="1">
      <c r="B9" s="327" t="s">
        <v>1244</v>
      </c>
      <c r="C9" s="329">
        <v>469</v>
      </c>
    </row>
    <row r="10" spans="1:3" ht="15.95" customHeight="1" thickBot="1">
      <c r="B10" s="330" t="s">
        <v>1245</v>
      </c>
      <c r="C10" s="331">
        <v>1708</v>
      </c>
    </row>
    <row r="11" spans="1:3" ht="15.95" customHeight="1" thickBot="1">
      <c r="B11" s="335" t="s">
        <v>1246</v>
      </c>
      <c r="C11" s="336">
        <v>8391</v>
      </c>
    </row>
    <row r="12" spans="1:3" ht="15.95" customHeight="1">
      <c r="B12" s="327" t="s">
        <v>1247</v>
      </c>
      <c r="C12" s="328">
        <v>17787</v>
      </c>
    </row>
    <row r="13" spans="1:3" ht="15.95" customHeight="1">
      <c r="B13" s="327" t="s">
        <v>1248</v>
      </c>
      <c r="C13" s="328">
        <v>3457</v>
      </c>
    </row>
    <row r="14" spans="1:3" ht="15.95" customHeight="1">
      <c r="B14" s="327" t="s">
        <v>1249</v>
      </c>
      <c r="C14" s="328">
        <v>2777</v>
      </c>
    </row>
    <row r="15" spans="1:3" ht="15.95" customHeight="1" thickBot="1">
      <c r="B15" s="330" t="s">
        <v>1250</v>
      </c>
      <c r="C15" s="331">
        <v>1162</v>
      </c>
    </row>
    <row r="16" spans="1:3" ht="15.95" customHeight="1" thickBot="1">
      <c r="B16" s="335" t="s">
        <v>1251</v>
      </c>
      <c r="C16" s="336">
        <v>25183</v>
      </c>
    </row>
    <row r="17" spans="2:3" ht="15.95" customHeight="1">
      <c r="B17" s="327" t="s">
        <v>1252</v>
      </c>
      <c r="C17" s="329">
        <v>323</v>
      </c>
    </row>
    <row r="18" spans="2:3" ht="15.95" customHeight="1">
      <c r="B18" s="327" t="s">
        <v>1253</v>
      </c>
      <c r="C18" s="329">
        <v>244</v>
      </c>
    </row>
    <row r="19" spans="2:3" ht="15.95" customHeight="1" thickBot="1">
      <c r="B19" s="330" t="s">
        <v>1244</v>
      </c>
      <c r="C19" s="332">
        <v>107</v>
      </c>
    </row>
    <row r="20" spans="2:3" ht="15.95" customHeight="1" thickBot="1">
      <c r="B20" s="335" t="s">
        <v>1254</v>
      </c>
      <c r="C20" s="337">
        <v>674</v>
      </c>
    </row>
    <row r="21" spans="2:3" ht="15.95" customHeight="1" thickBot="1">
      <c r="B21" s="338" t="s">
        <v>1255</v>
      </c>
      <c r="C21" s="339">
        <v>34248</v>
      </c>
    </row>
  </sheetData>
  <mergeCells count="1">
    <mergeCell ref="B2:C2"/>
  </mergeCells>
  <hyperlinks>
    <hyperlink ref="A1" location="CUADROS!A1" display="CUADROS" xr:uid="{47E26CD3-EE25-4550-96C8-F27E430A0948}"/>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F0BFB-D1FC-4DCF-AB8A-902E37952371}">
  <sheetPr codeName="Hoja164"/>
  <dimension ref="A1:F13"/>
  <sheetViews>
    <sheetView workbookViewId="0"/>
  </sheetViews>
  <sheetFormatPr baseColWidth="10" defaultColWidth="11.42578125" defaultRowHeight="15.95" customHeight="1"/>
  <cols>
    <col min="1" max="1" width="11.42578125" style="70"/>
    <col min="2" max="2" width="49" style="70" customWidth="1"/>
    <col min="3" max="3" width="16.140625" style="70" customWidth="1"/>
    <col min="4" max="6" width="10.85546875" style="70" customWidth="1"/>
    <col min="7" max="16384" width="11.42578125" style="70"/>
  </cols>
  <sheetData>
    <row r="1" spans="1:6" ht="15.95" customHeight="1">
      <c r="A1" s="79" t="s">
        <v>1270</v>
      </c>
    </row>
    <row r="2" spans="1:6" ht="38.65" customHeight="1">
      <c r="B2" s="579" t="s">
        <v>1609</v>
      </c>
      <c r="C2" s="579"/>
      <c r="D2" s="579"/>
      <c r="E2" s="579"/>
      <c r="F2" s="579"/>
    </row>
    <row r="4" spans="1:6" ht="34.5" customHeight="1">
      <c r="B4" s="377"/>
      <c r="C4" s="383"/>
      <c r="D4" s="394" t="s">
        <v>1577</v>
      </c>
      <c r="E4" s="394" t="s">
        <v>1590</v>
      </c>
      <c r="F4" s="394" t="s">
        <v>1578</v>
      </c>
    </row>
    <row r="5" spans="1:6" ht="18" customHeight="1">
      <c r="B5" s="369" t="s">
        <v>1579</v>
      </c>
      <c r="C5" s="353"/>
      <c r="D5" s="386"/>
      <c r="E5" s="386"/>
      <c r="F5" s="395"/>
    </row>
    <row r="6" spans="1:6" ht="18" customHeight="1">
      <c r="B6" s="369" t="s">
        <v>1583</v>
      </c>
      <c r="C6" s="353"/>
      <c r="D6" s="386"/>
      <c r="E6" s="386"/>
      <c r="F6" s="395"/>
    </row>
    <row r="7" spans="1:6" ht="18" customHeight="1">
      <c r="B7" s="372" t="s">
        <v>1610</v>
      </c>
      <c r="C7" s="417">
        <v>2163</v>
      </c>
      <c r="D7" s="414"/>
      <c r="E7" s="414"/>
      <c r="F7" s="415"/>
    </row>
    <row r="8" spans="1:6" ht="20.65" customHeight="1">
      <c r="B8" s="359" t="s">
        <v>1593</v>
      </c>
      <c r="C8" s="429" t="s">
        <v>1594</v>
      </c>
      <c r="D8" s="414"/>
      <c r="E8" s="414"/>
      <c r="F8" s="415"/>
    </row>
    <row r="9" spans="1:6" ht="18.399999999999999" customHeight="1">
      <c r="B9" s="421" t="s">
        <v>1595</v>
      </c>
      <c r="C9" s="420">
        <v>862</v>
      </c>
      <c r="D9" s="414"/>
      <c r="E9" s="414"/>
      <c r="F9" s="415"/>
    </row>
    <row r="10" spans="1:6" ht="21" customHeight="1">
      <c r="B10" s="369" t="s">
        <v>1583</v>
      </c>
      <c r="C10" s="353" t="s">
        <v>1588</v>
      </c>
      <c r="D10" s="429">
        <v>0.98</v>
      </c>
      <c r="E10" s="412"/>
      <c r="F10" s="420">
        <v>845</v>
      </c>
    </row>
    <row r="11" spans="1:6" ht="18" customHeight="1">
      <c r="B11" s="369" t="s">
        <v>1589</v>
      </c>
      <c r="C11" s="353"/>
      <c r="D11" s="386"/>
      <c r="E11" s="412"/>
      <c r="F11" s="419">
        <v>-845</v>
      </c>
    </row>
    <row r="12" spans="1:6" ht="11.1" customHeight="1">
      <c r="B12" s="396" t="s">
        <v>1591</v>
      </c>
      <c r="C12" s="388"/>
      <c r="D12" s="388"/>
      <c r="E12" s="388"/>
      <c r="F12" s="388"/>
    </row>
    <row r="13" spans="1:6" ht="12.4" customHeight="1">
      <c r="B13" s="582"/>
      <c r="C13" s="582"/>
      <c r="D13" s="582"/>
      <c r="E13" s="582"/>
      <c r="F13" s="582"/>
    </row>
  </sheetData>
  <mergeCells count="2">
    <mergeCell ref="B2:F2"/>
    <mergeCell ref="B13:F13"/>
  </mergeCells>
  <hyperlinks>
    <hyperlink ref="A1" location="CUADROS!A1" display="CUADROS" xr:uid="{06698BE6-71E2-4CA3-A402-5E02E676DC9C}"/>
  </hyperlink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FBC9E-A56A-489E-8254-126D39EAAA19}">
  <sheetPr codeName="Hoja165"/>
  <dimension ref="A1:C13"/>
  <sheetViews>
    <sheetView workbookViewId="0"/>
  </sheetViews>
  <sheetFormatPr baseColWidth="10" defaultColWidth="11.42578125" defaultRowHeight="15.95" customHeight="1"/>
  <cols>
    <col min="1" max="1" width="11.42578125" style="70"/>
    <col min="2" max="2" width="54.7109375" style="70" customWidth="1"/>
    <col min="3" max="3" width="15.28515625" style="70" customWidth="1"/>
    <col min="4" max="16384" width="11.42578125" style="70"/>
  </cols>
  <sheetData>
    <row r="1" spans="1:3" ht="15.95" customHeight="1">
      <c r="A1" s="79" t="s">
        <v>1270</v>
      </c>
    </row>
    <row r="2" spans="1:3" ht="38.65" customHeight="1">
      <c r="B2" s="579" t="s">
        <v>1611</v>
      </c>
      <c r="C2" s="579"/>
    </row>
    <row r="4" spans="1:3" ht="19.149999999999999" customHeight="1">
      <c r="B4" s="430" t="s">
        <v>1598</v>
      </c>
      <c r="C4" s="431" t="s">
        <v>1599</v>
      </c>
    </row>
    <row r="5" spans="1:3" ht="19.149999999999999" customHeight="1">
      <c r="B5" s="423" t="s">
        <v>1600</v>
      </c>
      <c r="C5" s="424">
        <v>3121</v>
      </c>
    </row>
    <row r="6" spans="1:3" ht="19.149999999999999" customHeight="1">
      <c r="B6" s="423" t="s">
        <v>1601</v>
      </c>
      <c r="C6" s="424">
        <v>1539</v>
      </c>
    </row>
    <row r="7" spans="1:3" ht="19.149999999999999" customHeight="1">
      <c r="B7" s="423" t="s">
        <v>1602</v>
      </c>
      <c r="C7" s="424">
        <v>-845</v>
      </c>
    </row>
    <row r="8" spans="1:3" ht="19.149999999999999" customHeight="1">
      <c r="B8" s="432" t="s">
        <v>1603</v>
      </c>
      <c r="C8" s="433">
        <v>3816</v>
      </c>
    </row>
    <row r="9" spans="1:3" ht="21" customHeight="1">
      <c r="B9" s="582" t="s">
        <v>1591</v>
      </c>
      <c r="C9" s="582"/>
    </row>
    <row r="12" spans="1:3" ht="52.5" customHeight="1"/>
    <row r="13" spans="1:3" ht="40.9" customHeight="1"/>
  </sheetData>
  <mergeCells count="2">
    <mergeCell ref="B2:C2"/>
    <mergeCell ref="B9:C9"/>
  </mergeCells>
  <hyperlinks>
    <hyperlink ref="A1" location="CUADROS!A1" display="CUADROS" xr:uid="{96C2A883-2C46-4BD7-B775-EFB72B608749}"/>
  </hyperlink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DAE94-7EB9-4B41-A21D-B800E72436BD}">
  <sheetPr codeName="Hoja166"/>
  <dimension ref="A1:E12"/>
  <sheetViews>
    <sheetView workbookViewId="0"/>
  </sheetViews>
  <sheetFormatPr baseColWidth="10" defaultColWidth="11.42578125" defaultRowHeight="15.95" customHeight="1"/>
  <cols>
    <col min="1" max="1" width="11.42578125" style="70"/>
    <col min="2" max="5" width="15.5703125" style="70" customWidth="1"/>
    <col min="6" max="16384" width="11.42578125" style="70"/>
  </cols>
  <sheetData>
    <row r="1" spans="1:5" ht="15.95" customHeight="1">
      <c r="A1" s="79" t="s">
        <v>1270</v>
      </c>
    </row>
    <row r="2" spans="1:5" ht="38.65" customHeight="1">
      <c r="B2" s="579" t="s">
        <v>1612</v>
      </c>
      <c r="C2" s="579"/>
      <c r="D2" s="579"/>
      <c r="E2" s="579"/>
    </row>
    <row r="4" spans="1:5" ht="15.95" customHeight="1">
      <c r="B4" s="377" t="s">
        <v>836</v>
      </c>
      <c r="C4" s="383" t="s">
        <v>1613</v>
      </c>
      <c r="D4" s="383" t="s">
        <v>1614</v>
      </c>
      <c r="E4" s="383" t="s">
        <v>1615</v>
      </c>
    </row>
    <row r="5" spans="1:5" ht="18" customHeight="1">
      <c r="B5" s="351">
        <v>1999</v>
      </c>
      <c r="C5" s="354">
        <v>371.69</v>
      </c>
      <c r="D5" s="353">
        <v>269.86</v>
      </c>
      <c r="E5" s="379" t="s">
        <v>1616</v>
      </c>
    </row>
    <row r="6" spans="1:5" ht="18" customHeight="1">
      <c r="B6" s="351">
        <v>2007</v>
      </c>
      <c r="C6" s="354">
        <v>371.69</v>
      </c>
      <c r="D6" s="353">
        <v>278</v>
      </c>
      <c r="E6" s="379" t="s">
        <v>1617</v>
      </c>
    </row>
    <row r="7" spans="1:5" ht="18" customHeight="1">
      <c r="B7" s="351">
        <v>2009</v>
      </c>
      <c r="C7" s="354">
        <v>400.69</v>
      </c>
      <c r="D7" s="353">
        <v>307</v>
      </c>
      <c r="E7" s="379" t="s">
        <v>1617</v>
      </c>
    </row>
    <row r="8" spans="1:5" ht="18" customHeight="1">
      <c r="B8" s="351" t="s">
        <v>1618</v>
      </c>
      <c r="C8" s="354" t="s">
        <v>1619</v>
      </c>
      <c r="D8" s="353" t="s">
        <v>1620</v>
      </c>
      <c r="E8" s="379" t="s">
        <v>1617</v>
      </c>
    </row>
    <row r="9" spans="1:5" ht="18" customHeight="1" thickBot="1">
      <c r="B9" s="351" t="s">
        <v>1621</v>
      </c>
      <c r="C9" s="354" t="s">
        <v>1622</v>
      </c>
      <c r="D9" s="353" t="s">
        <v>1623</v>
      </c>
      <c r="E9" s="379" t="s">
        <v>1617</v>
      </c>
    </row>
    <row r="10" spans="1:5" ht="19.5" customHeight="1">
      <c r="B10" s="581" t="s">
        <v>1625</v>
      </c>
      <c r="C10" s="581"/>
      <c r="D10" s="581"/>
      <c r="E10" s="581"/>
    </row>
    <row r="11" spans="1:5" ht="19.5" customHeight="1">
      <c r="B11" s="589" t="s">
        <v>1624</v>
      </c>
      <c r="C11" s="589"/>
      <c r="D11" s="589"/>
      <c r="E11" s="589"/>
    </row>
    <row r="12" spans="1:5" ht="14.25">
      <c r="B12" s="582" t="s">
        <v>1766</v>
      </c>
      <c r="C12" s="582"/>
      <c r="D12" s="582"/>
      <c r="E12" s="582"/>
    </row>
  </sheetData>
  <mergeCells count="4">
    <mergeCell ref="B2:E2"/>
    <mergeCell ref="B10:E10"/>
    <mergeCell ref="B11:E11"/>
    <mergeCell ref="B12:E12"/>
  </mergeCells>
  <hyperlinks>
    <hyperlink ref="A1" location="CUADROS!A1" display="CUADROS" xr:uid="{F48E5888-B9E1-4BE2-A461-B248960FA54A}"/>
  </hyperlink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69661-D7B8-4EF6-B9E0-AAE8D0DEAA55}">
  <sheetPr codeName="Hoja167"/>
  <dimension ref="A1:E14"/>
  <sheetViews>
    <sheetView workbookViewId="0"/>
  </sheetViews>
  <sheetFormatPr baseColWidth="10" defaultColWidth="11.42578125" defaultRowHeight="15.95" customHeight="1"/>
  <cols>
    <col min="1" max="1" width="11.42578125" style="70"/>
    <col min="2" max="2" width="26.85546875" style="70" customWidth="1"/>
    <col min="3" max="5" width="14.42578125" style="70" customWidth="1"/>
    <col min="6" max="16384" width="11.42578125" style="70"/>
  </cols>
  <sheetData>
    <row r="1" spans="1:5" ht="15.95" customHeight="1">
      <c r="A1" s="79" t="s">
        <v>1270</v>
      </c>
    </row>
    <row r="2" spans="1:5" ht="38.65" customHeight="1">
      <c r="B2" s="579" t="s">
        <v>1626</v>
      </c>
      <c r="C2" s="579"/>
      <c r="D2" s="579"/>
      <c r="E2" s="579"/>
    </row>
    <row r="4" spans="1:5" ht="34.5" customHeight="1">
      <c r="B4" s="377" t="s">
        <v>1627</v>
      </c>
      <c r="C4" s="383" t="s">
        <v>620</v>
      </c>
      <c r="D4" s="394" t="s">
        <v>1628</v>
      </c>
      <c r="E4" s="394" t="s">
        <v>1629</v>
      </c>
    </row>
    <row r="5" spans="1:5" ht="18" customHeight="1">
      <c r="B5" s="351" t="s">
        <v>1630</v>
      </c>
      <c r="C5" s="404">
        <v>16233</v>
      </c>
      <c r="D5" s="386" t="s">
        <v>1631</v>
      </c>
      <c r="E5" s="395" t="s">
        <v>1632</v>
      </c>
    </row>
    <row r="6" spans="1:5" ht="18" customHeight="1">
      <c r="B6" s="351" t="s">
        <v>1633</v>
      </c>
      <c r="C6" s="404">
        <v>38470</v>
      </c>
      <c r="D6" s="386" t="s">
        <v>1634</v>
      </c>
      <c r="E6" s="395" t="s">
        <v>1635</v>
      </c>
    </row>
    <row r="7" spans="1:5" ht="18" customHeight="1">
      <c r="B7" s="351" t="s">
        <v>1636</v>
      </c>
      <c r="C7" s="404">
        <v>40039</v>
      </c>
      <c r="D7" s="386" t="s">
        <v>1637</v>
      </c>
      <c r="E7" s="395" t="s">
        <v>1631</v>
      </c>
    </row>
    <row r="8" spans="1:5" ht="18" customHeight="1">
      <c r="B8" s="351" t="s">
        <v>1638</v>
      </c>
      <c r="C8" s="404">
        <v>395008</v>
      </c>
      <c r="D8" s="386" t="s">
        <v>1639</v>
      </c>
      <c r="E8" s="395" t="s">
        <v>1640</v>
      </c>
    </row>
    <row r="9" spans="1:5" ht="18" customHeight="1">
      <c r="B9" s="351" t="s">
        <v>1641</v>
      </c>
      <c r="C9" s="404">
        <v>435758</v>
      </c>
      <c r="D9" s="386" t="s">
        <v>1642</v>
      </c>
      <c r="E9" s="395" t="s">
        <v>1643</v>
      </c>
    </row>
    <row r="10" spans="1:5" ht="18" customHeight="1">
      <c r="B10" s="351" t="s">
        <v>1644</v>
      </c>
      <c r="C10" s="404">
        <v>343430</v>
      </c>
      <c r="D10" s="386" t="s">
        <v>1645</v>
      </c>
      <c r="E10" s="395" t="s">
        <v>1646</v>
      </c>
    </row>
    <row r="11" spans="1:5" ht="18" customHeight="1">
      <c r="B11" s="351" t="s">
        <v>1647</v>
      </c>
      <c r="C11" s="404">
        <v>1268938</v>
      </c>
      <c r="D11" s="386" t="s">
        <v>1648</v>
      </c>
      <c r="E11" s="395" t="s">
        <v>1649</v>
      </c>
    </row>
    <row r="12" spans="1:5" ht="22.9" customHeight="1">
      <c r="B12" s="582" t="s">
        <v>1650</v>
      </c>
      <c r="C12" s="582"/>
      <c r="D12" s="582"/>
      <c r="E12" s="582"/>
    </row>
    <row r="13" spans="1:5" ht="15.95" customHeight="1">
      <c r="B13" s="582" t="s">
        <v>1651</v>
      </c>
      <c r="C13" s="582"/>
      <c r="D13" s="582"/>
      <c r="E13" s="582"/>
    </row>
    <row r="14" spans="1:5" ht="34.15" customHeight="1">
      <c r="B14" s="582" t="s">
        <v>1652</v>
      </c>
      <c r="C14" s="582"/>
      <c r="D14" s="582"/>
      <c r="E14" s="582"/>
    </row>
  </sheetData>
  <mergeCells count="4">
    <mergeCell ref="B2:E2"/>
    <mergeCell ref="B14:E14"/>
    <mergeCell ref="B12:E12"/>
    <mergeCell ref="B13:E13"/>
  </mergeCells>
  <hyperlinks>
    <hyperlink ref="A1" location="CUADROS!A1" display="CUADROS" xr:uid="{8F0B200B-C3BB-42B8-8647-4A7D4F53C8D8}"/>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20EDF-8E94-45FC-B2DB-663BB3B3C3CC}">
  <sheetPr codeName="Hoja168"/>
  <dimension ref="A1:E15"/>
  <sheetViews>
    <sheetView zoomScaleNormal="100" workbookViewId="0"/>
  </sheetViews>
  <sheetFormatPr baseColWidth="10" defaultColWidth="11.42578125" defaultRowHeight="15.95" customHeight="1"/>
  <cols>
    <col min="1" max="1" width="11.42578125" style="70"/>
    <col min="2" max="2" width="24" style="70" customWidth="1"/>
    <col min="3" max="3" width="16.140625" style="70" customWidth="1"/>
    <col min="4" max="4" width="21.140625" style="70" customWidth="1"/>
    <col min="5" max="5" width="19.42578125" style="70" customWidth="1"/>
    <col min="6" max="16384" width="11.42578125" style="70"/>
  </cols>
  <sheetData>
    <row r="1" spans="1:5" ht="15.95" customHeight="1">
      <c r="A1" s="79" t="s">
        <v>1270</v>
      </c>
    </row>
    <row r="2" spans="1:5" ht="38.65" customHeight="1">
      <c r="B2" s="579" t="s">
        <v>1653</v>
      </c>
      <c r="C2" s="579"/>
      <c r="D2" s="579"/>
      <c r="E2" s="579"/>
    </row>
    <row r="4" spans="1:5" ht="34.5" customHeight="1">
      <c r="B4" s="393" t="s">
        <v>1654</v>
      </c>
      <c r="C4" s="383" t="s">
        <v>1655</v>
      </c>
      <c r="D4" s="394" t="s">
        <v>1656</v>
      </c>
      <c r="E4" s="394" t="s">
        <v>1657</v>
      </c>
    </row>
    <row r="5" spans="1:5" ht="18" customHeight="1">
      <c r="B5" s="351" t="s">
        <v>1658</v>
      </c>
      <c r="C5" s="434">
        <v>63988</v>
      </c>
      <c r="D5" s="391">
        <v>55</v>
      </c>
      <c r="E5" s="435">
        <v>4.79</v>
      </c>
    </row>
    <row r="6" spans="1:5" ht="18" customHeight="1">
      <c r="B6" s="351" t="s">
        <v>503</v>
      </c>
      <c r="C6" s="434">
        <v>51010</v>
      </c>
      <c r="D6" s="391">
        <v>30</v>
      </c>
      <c r="E6" s="435">
        <v>1.77</v>
      </c>
    </row>
    <row r="7" spans="1:5" ht="18" customHeight="1">
      <c r="B7" s="436" t="s">
        <v>499</v>
      </c>
      <c r="C7" s="437">
        <v>22954</v>
      </c>
      <c r="D7" s="438">
        <v>71</v>
      </c>
      <c r="E7" s="439">
        <v>0.67</v>
      </c>
    </row>
    <row r="8" spans="1:5" ht="18" customHeight="1">
      <c r="B8" s="351" t="s">
        <v>1544</v>
      </c>
      <c r="C8" s="434">
        <v>21514</v>
      </c>
      <c r="D8" s="391">
        <v>5</v>
      </c>
      <c r="E8" s="435">
        <v>1.83</v>
      </c>
    </row>
    <row r="9" spans="1:5" ht="18" customHeight="1">
      <c r="B9" s="351" t="s">
        <v>508</v>
      </c>
      <c r="C9" s="434">
        <v>16324</v>
      </c>
      <c r="D9" s="391">
        <v>17</v>
      </c>
      <c r="E9" s="435">
        <v>1.02</v>
      </c>
    </row>
    <row r="10" spans="1:5" ht="18" customHeight="1">
      <c r="B10" s="351" t="s">
        <v>518</v>
      </c>
      <c r="C10" s="434">
        <v>4241</v>
      </c>
      <c r="D10" s="391">
        <v>5</v>
      </c>
      <c r="E10" s="435">
        <v>0.25</v>
      </c>
    </row>
    <row r="11" spans="1:5" ht="18" customHeight="1">
      <c r="B11" s="351" t="s">
        <v>521</v>
      </c>
      <c r="C11" s="434">
        <v>3135</v>
      </c>
      <c r="D11" s="391">
        <v>3</v>
      </c>
      <c r="E11" s="435">
        <v>0.25</v>
      </c>
    </row>
    <row r="12" spans="1:5" ht="18" customHeight="1">
      <c r="B12" s="351" t="s">
        <v>507</v>
      </c>
      <c r="C12" s="434">
        <v>1528</v>
      </c>
      <c r="D12" s="391">
        <v>4</v>
      </c>
      <c r="E12" s="435">
        <v>0</v>
      </c>
    </row>
    <row r="13" spans="1:5" ht="18" customHeight="1">
      <c r="B13" s="351" t="s">
        <v>498</v>
      </c>
      <c r="C13" s="434">
        <v>966</v>
      </c>
      <c r="D13" s="391">
        <v>3</v>
      </c>
      <c r="E13" s="435">
        <v>0.02</v>
      </c>
    </row>
    <row r="14" spans="1:5" ht="11.1" customHeight="1">
      <c r="B14" s="396" t="s">
        <v>1659</v>
      </c>
      <c r="C14" s="388"/>
      <c r="D14" s="388"/>
      <c r="E14" s="388"/>
    </row>
    <row r="15" spans="1:5" ht="26.45" customHeight="1">
      <c r="B15" s="582" t="s">
        <v>1660</v>
      </c>
      <c r="C15" s="582"/>
      <c r="D15" s="582"/>
      <c r="E15" s="582"/>
    </row>
  </sheetData>
  <mergeCells count="2">
    <mergeCell ref="B2:E2"/>
    <mergeCell ref="B15:E15"/>
  </mergeCells>
  <hyperlinks>
    <hyperlink ref="A1" location="CUADROS!A1" display="CUADROS" xr:uid="{24DEE99E-C0B7-4736-9B08-EE84B6292ED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CCDDF-4A8E-4DA8-A5FB-1A2B114BCB9C}">
  <sheetPr codeName="Hoja169"/>
  <dimension ref="A1:E16"/>
  <sheetViews>
    <sheetView workbookViewId="0"/>
  </sheetViews>
  <sheetFormatPr baseColWidth="10" defaultColWidth="11.42578125" defaultRowHeight="15.95" customHeight="1"/>
  <cols>
    <col min="1" max="1" width="11.42578125" style="70"/>
    <col min="2" max="2" width="29.42578125" style="70" customWidth="1"/>
    <col min="3" max="5" width="13.42578125" style="70" customWidth="1"/>
    <col min="6" max="16384" width="11.42578125" style="70"/>
  </cols>
  <sheetData>
    <row r="1" spans="1:5" ht="15.95" customHeight="1">
      <c r="A1" s="79" t="s">
        <v>1270</v>
      </c>
    </row>
    <row r="2" spans="1:5" ht="38.65" customHeight="1">
      <c r="B2" s="579" t="s">
        <v>1661</v>
      </c>
      <c r="C2" s="579"/>
      <c r="D2" s="579"/>
      <c r="E2" s="579"/>
    </row>
    <row r="4" spans="1:5" ht="18.95" customHeight="1">
      <c r="B4" s="377" t="s">
        <v>1662</v>
      </c>
      <c r="C4" s="383" t="s">
        <v>620</v>
      </c>
      <c r="D4" s="440" t="s">
        <v>1404</v>
      </c>
      <c r="E4" s="394" t="s">
        <v>624</v>
      </c>
    </row>
    <row r="5" spans="1:5" ht="18" customHeight="1">
      <c r="B5" s="351" t="s">
        <v>1663</v>
      </c>
      <c r="C5" s="434">
        <v>289</v>
      </c>
      <c r="D5" s="401">
        <v>72</v>
      </c>
      <c r="E5" s="395" t="s">
        <v>1664</v>
      </c>
    </row>
    <row r="6" spans="1:5" ht="18" customHeight="1">
      <c r="B6" s="351" t="s">
        <v>1665</v>
      </c>
      <c r="C6" s="434">
        <v>208</v>
      </c>
      <c r="D6" s="401">
        <v>50</v>
      </c>
      <c r="E6" s="395" t="s">
        <v>1666</v>
      </c>
    </row>
    <row r="7" spans="1:5" ht="18" customHeight="1">
      <c r="B7" s="351" t="s">
        <v>1667</v>
      </c>
      <c r="C7" s="434">
        <v>5336</v>
      </c>
      <c r="D7" s="401">
        <v>0</v>
      </c>
      <c r="E7" s="395" t="s">
        <v>1668</v>
      </c>
    </row>
    <row r="8" spans="1:5" ht="18" customHeight="1">
      <c r="B8" s="351" t="s">
        <v>1669</v>
      </c>
      <c r="C8" s="434">
        <v>1523400</v>
      </c>
      <c r="D8" s="434">
        <v>10535</v>
      </c>
      <c r="E8" s="395" t="s">
        <v>1670</v>
      </c>
    </row>
    <row r="9" spans="1:5" ht="18" customHeight="1">
      <c r="B9" s="351" t="s">
        <v>1671</v>
      </c>
      <c r="C9" s="434">
        <v>4787</v>
      </c>
      <c r="D9" s="434">
        <v>644</v>
      </c>
      <c r="E9" s="395" t="s">
        <v>1672</v>
      </c>
    </row>
    <row r="10" spans="1:5" ht="18" customHeight="1">
      <c r="B10" s="351" t="s">
        <v>1673</v>
      </c>
      <c r="C10" s="434">
        <v>22027</v>
      </c>
      <c r="D10" s="434">
        <v>2494</v>
      </c>
      <c r="E10" s="395" t="s">
        <v>1674</v>
      </c>
    </row>
    <row r="11" spans="1:5" ht="18" customHeight="1">
      <c r="B11" s="351" t="s">
        <v>1675</v>
      </c>
      <c r="C11" s="434">
        <v>1496586</v>
      </c>
      <c r="D11" s="434">
        <v>7397</v>
      </c>
      <c r="E11" s="395" t="s">
        <v>1676</v>
      </c>
    </row>
    <row r="12" spans="1:5" ht="18" customHeight="1">
      <c r="B12" s="351" t="s">
        <v>1677</v>
      </c>
      <c r="C12" s="434">
        <v>1310</v>
      </c>
      <c r="D12" s="434">
        <v>59</v>
      </c>
      <c r="E12" s="395" t="s">
        <v>1678</v>
      </c>
    </row>
    <row r="13" spans="1:5" ht="18" customHeight="1">
      <c r="B13" s="351" t="s">
        <v>1679</v>
      </c>
      <c r="C13" s="434">
        <v>87928</v>
      </c>
      <c r="D13" s="434">
        <v>2772</v>
      </c>
      <c r="E13" s="395" t="s">
        <v>1680</v>
      </c>
    </row>
    <row r="14" spans="1:5" ht="18" customHeight="1">
      <c r="B14" s="351" t="s">
        <v>1681</v>
      </c>
      <c r="C14" s="434">
        <v>680216</v>
      </c>
      <c r="D14" s="434">
        <v>3954</v>
      </c>
      <c r="E14" s="395" t="s">
        <v>1682</v>
      </c>
    </row>
    <row r="15" spans="1:5" ht="18" customHeight="1">
      <c r="B15" s="351" t="s">
        <v>1683</v>
      </c>
      <c r="C15" s="434">
        <v>727132</v>
      </c>
      <c r="D15" s="401">
        <v>612</v>
      </c>
      <c r="E15" s="395" t="s">
        <v>1684</v>
      </c>
    </row>
    <row r="16" spans="1:5" ht="11.1" customHeight="1">
      <c r="B16" s="396" t="s">
        <v>448</v>
      </c>
      <c r="C16" s="388"/>
      <c r="D16" s="388"/>
      <c r="E16" s="388"/>
    </row>
  </sheetData>
  <mergeCells count="1">
    <mergeCell ref="B2:E2"/>
  </mergeCells>
  <hyperlinks>
    <hyperlink ref="A1" location="CUADROS!A1" display="CUADROS" xr:uid="{F96E23AC-3037-49DD-9FAC-4CFFB360EEB4}"/>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3E3CE-FE83-4A2A-BED4-8B7DAEB0968A}">
  <dimension ref="A1:F14"/>
  <sheetViews>
    <sheetView workbookViewId="0"/>
  </sheetViews>
  <sheetFormatPr baseColWidth="10" defaultColWidth="11.42578125" defaultRowHeight="15.95" customHeight="1"/>
  <cols>
    <col min="1" max="1" width="11.42578125" style="70"/>
    <col min="2" max="2" width="27.42578125" style="70" customWidth="1"/>
    <col min="3" max="5" width="16.5703125" style="70" customWidth="1"/>
    <col min="6" max="16384" width="11.42578125" style="70"/>
  </cols>
  <sheetData>
    <row r="1" spans="1:6" ht="15.95" customHeight="1">
      <c r="A1" s="79" t="s">
        <v>1270</v>
      </c>
    </row>
    <row r="2" spans="1:6" ht="31.15" customHeight="1">
      <c r="B2" s="579" t="s">
        <v>1941</v>
      </c>
      <c r="C2" s="579"/>
      <c r="D2" s="579"/>
      <c r="E2" s="579"/>
    </row>
    <row r="4" spans="1:6" ht="28.5">
      <c r="B4" s="364"/>
      <c r="C4" s="567" t="s">
        <v>1946</v>
      </c>
      <c r="D4" s="368" t="s">
        <v>1947</v>
      </c>
      <c r="E4" s="368" t="s">
        <v>1948</v>
      </c>
    </row>
    <row r="5" spans="1:6" ht="17.100000000000001" customHeight="1">
      <c r="B5" s="364"/>
      <c r="C5" s="365" t="s">
        <v>1289</v>
      </c>
      <c r="D5" s="368" t="s">
        <v>1290</v>
      </c>
      <c r="E5" s="368" t="s">
        <v>1291</v>
      </c>
    </row>
    <row r="6" spans="1:6" ht="15.95" customHeight="1">
      <c r="B6" s="568" t="s">
        <v>1944</v>
      </c>
      <c r="C6" s="341" t="s">
        <v>1942</v>
      </c>
      <c r="D6" s="342" t="s">
        <v>1943</v>
      </c>
      <c r="E6" s="342">
        <v>-1.252</v>
      </c>
    </row>
    <row r="7" spans="1:6" ht="15.95" customHeight="1" thickBot="1">
      <c r="B7" s="569"/>
      <c r="C7" s="570">
        <v>-0.629</v>
      </c>
      <c r="D7" s="570">
        <v>-1.1020000000000001</v>
      </c>
      <c r="E7" s="570">
        <v>-2.8660000000000001</v>
      </c>
    </row>
    <row r="8" spans="1:6" ht="15.95" customHeight="1">
      <c r="B8" s="340" t="s">
        <v>1261</v>
      </c>
      <c r="C8" s="341">
        <v>26863</v>
      </c>
      <c r="D8" s="341">
        <v>11480</v>
      </c>
      <c r="E8" s="341">
        <v>7154</v>
      </c>
    </row>
    <row r="9" spans="1:6" ht="15.95" customHeight="1">
      <c r="B9" s="340" t="s">
        <v>1262</v>
      </c>
      <c r="C9" s="347">
        <v>0.879</v>
      </c>
      <c r="D9" s="347">
        <v>0.81299999999999994</v>
      </c>
      <c r="E9" s="347">
        <v>0.85199999999999998</v>
      </c>
    </row>
    <row r="10" spans="1:6" ht="15.95" customHeight="1" thickBot="1">
      <c r="B10" s="569" t="s">
        <v>1945</v>
      </c>
      <c r="C10" s="571">
        <v>241</v>
      </c>
      <c r="D10" s="571">
        <v>131.63</v>
      </c>
      <c r="E10" s="571">
        <v>52.35</v>
      </c>
    </row>
    <row r="11" spans="1:6" ht="32.450000000000003" customHeight="1">
      <c r="B11" s="593" t="s">
        <v>1949</v>
      </c>
      <c r="C11" s="593"/>
      <c r="D11" s="593"/>
      <c r="E11" s="593"/>
    </row>
    <row r="12" spans="1:6" ht="9.9499999999999993" customHeight="1">
      <c r="B12" s="76" t="s">
        <v>1950</v>
      </c>
    </row>
    <row r="13" spans="1:6" ht="14.25">
      <c r="B13" s="594" t="s">
        <v>1951</v>
      </c>
      <c r="C13" s="594"/>
      <c r="D13" s="594"/>
      <c r="E13" s="594"/>
      <c r="F13" s="594"/>
    </row>
    <row r="14" spans="1:6" ht="20.65" customHeight="1">
      <c r="B14" s="582" t="s">
        <v>1952</v>
      </c>
      <c r="C14" s="582"/>
      <c r="D14" s="582"/>
      <c r="E14" s="582"/>
    </row>
  </sheetData>
  <mergeCells count="4">
    <mergeCell ref="B11:E11"/>
    <mergeCell ref="B13:F13"/>
    <mergeCell ref="B2:E2"/>
    <mergeCell ref="B14:E14"/>
  </mergeCells>
  <hyperlinks>
    <hyperlink ref="A1" location="CUADROS!A1" display="CUADROS" xr:uid="{5151C282-760B-45F8-9DF4-00C55B74DEAF}"/>
  </hyperlinks>
  <pageMargins left="0.7" right="0.7" top="0.75" bottom="0.75" header="0.3" footer="0.3"/>
  <pageSetup paperSize="9" orientation="portrait" r:id="rId1"/>
  <ignoredErrors>
    <ignoredError sqref="C5:E5" numberStoredAsText="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D5EF9-BFCC-4E67-9441-EC6353A6A02E}">
  <dimension ref="A1:G14"/>
  <sheetViews>
    <sheetView workbookViewId="0"/>
  </sheetViews>
  <sheetFormatPr baseColWidth="10" defaultColWidth="11.42578125" defaultRowHeight="15.95" customHeight="1"/>
  <cols>
    <col min="1" max="1" width="11.42578125" style="70"/>
    <col min="2" max="2" width="27.42578125" style="70" customWidth="1"/>
    <col min="3" max="3" width="14" style="70" customWidth="1"/>
    <col min="4" max="6" width="16.5703125" style="70" customWidth="1"/>
    <col min="7" max="16384" width="11.42578125" style="70"/>
  </cols>
  <sheetData>
    <row r="1" spans="1:7" ht="15.95" customHeight="1">
      <c r="A1" s="79" t="s">
        <v>1270</v>
      </c>
    </row>
    <row r="2" spans="1:7" ht="31.15" customHeight="1">
      <c r="B2" s="579" t="s">
        <v>1966</v>
      </c>
      <c r="C2" s="579"/>
      <c r="D2" s="579"/>
      <c r="E2" s="579"/>
      <c r="F2" s="579"/>
    </row>
    <row r="4" spans="1:7" ht="23.45" customHeight="1">
      <c r="B4" s="364"/>
      <c r="C4" s="595" t="s">
        <v>1953</v>
      </c>
      <c r="D4" s="595"/>
      <c r="E4" s="596" t="s">
        <v>1954</v>
      </c>
      <c r="F4" s="596"/>
    </row>
    <row r="5" spans="1:7" ht="32.450000000000003" customHeight="1">
      <c r="B5" s="364"/>
      <c r="C5" s="368" t="s">
        <v>1955</v>
      </c>
      <c r="D5" s="368" t="s">
        <v>1956</v>
      </c>
      <c r="E5" s="368" t="s">
        <v>1957</v>
      </c>
      <c r="F5" s="368" t="s">
        <v>1958</v>
      </c>
    </row>
    <row r="6" spans="1:7" ht="15.95" customHeight="1">
      <c r="B6" s="568" t="s">
        <v>1944</v>
      </c>
      <c r="C6" s="341" t="s">
        <v>1959</v>
      </c>
      <c r="D6" s="342">
        <v>-1.7250000000000001</v>
      </c>
      <c r="E6" s="342" t="s">
        <v>1960</v>
      </c>
      <c r="F6" s="342" t="s">
        <v>1961</v>
      </c>
    </row>
    <row r="7" spans="1:7" ht="15.95" customHeight="1" thickBot="1">
      <c r="B7" s="569"/>
      <c r="C7" s="572" t="s">
        <v>1962</v>
      </c>
      <c r="D7" s="572" t="s">
        <v>1963</v>
      </c>
      <c r="E7" s="572" t="s">
        <v>1964</v>
      </c>
      <c r="F7" s="572" t="s">
        <v>1965</v>
      </c>
    </row>
    <row r="8" spans="1:7" ht="15.95" customHeight="1">
      <c r="B8" s="340" t="s">
        <v>1261</v>
      </c>
      <c r="C8" s="341">
        <v>21930</v>
      </c>
      <c r="D8" s="341">
        <v>4829</v>
      </c>
      <c r="E8" s="341">
        <v>27440</v>
      </c>
      <c r="F8" s="341">
        <v>26004</v>
      </c>
    </row>
    <row r="9" spans="1:7" ht="15.95" customHeight="1">
      <c r="B9" s="340" t="s">
        <v>1262</v>
      </c>
      <c r="C9" s="347">
        <v>0.83799999999999997</v>
      </c>
      <c r="D9" s="347">
        <v>0.90800000000000003</v>
      </c>
      <c r="E9" s="347">
        <v>0.84799999999999998</v>
      </c>
      <c r="F9" s="347">
        <v>0.86199999999999999</v>
      </c>
    </row>
    <row r="10" spans="1:7" ht="15.95" customHeight="1" thickBot="1">
      <c r="B10" s="569" t="s">
        <v>1945</v>
      </c>
      <c r="C10" s="573">
        <v>180.39</v>
      </c>
      <c r="D10" s="573">
        <v>7.34</v>
      </c>
      <c r="E10" s="573">
        <v>10380.780000000001</v>
      </c>
      <c r="F10" s="574">
        <v>10544.8</v>
      </c>
    </row>
    <row r="11" spans="1:7" ht="26.65" customHeight="1">
      <c r="B11" s="593" t="s">
        <v>1949</v>
      </c>
      <c r="C11" s="593"/>
      <c r="D11" s="593"/>
      <c r="E11" s="593"/>
      <c r="F11" s="593"/>
    </row>
    <row r="12" spans="1:7" ht="9.9499999999999993" customHeight="1">
      <c r="B12" s="76" t="s">
        <v>1950</v>
      </c>
    </row>
    <row r="13" spans="1:7" ht="14.25">
      <c r="B13" s="594" t="s">
        <v>1951</v>
      </c>
      <c r="C13" s="594"/>
      <c r="D13" s="594"/>
      <c r="E13" s="594"/>
      <c r="F13" s="594"/>
      <c r="G13" s="594"/>
    </row>
    <row r="14" spans="1:7" ht="20.65" customHeight="1">
      <c r="B14" s="582" t="s">
        <v>1952</v>
      </c>
      <c r="C14" s="582"/>
      <c r="D14" s="582"/>
      <c r="E14" s="582"/>
      <c r="F14" s="582"/>
    </row>
  </sheetData>
  <mergeCells count="6">
    <mergeCell ref="B2:F2"/>
    <mergeCell ref="B11:F11"/>
    <mergeCell ref="B13:G13"/>
    <mergeCell ref="B14:F14"/>
    <mergeCell ref="C4:D4"/>
    <mergeCell ref="E4:F4"/>
  </mergeCells>
  <hyperlinks>
    <hyperlink ref="A1" location="CUADROS!A1" display="CUADROS" xr:uid="{C8251F21-EBEC-47C9-BC46-A360B6DEF120}"/>
  </hyperlinks>
  <pageMargins left="0.7" right="0.7" top="0.75" bottom="0.75" header="0.3" footer="0.3"/>
  <pageSetup paperSize="9" orientation="portrait" r:id="rId1"/>
  <ignoredErrors>
    <ignoredError sqref="C7:F7" numberStoredAsText="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E0CC2-72E0-4E4D-8A07-C8ECB4E5AC65}">
  <sheetPr codeName="Hoja2"/>
  <dimension ref="A1:H19"/>
  <sheetViews>
    <sheetView workbookViewId="0"/>
  </sheetViews>
  <sheetFormatPr baseColWidth="10" defaultColWidth="11.42578125" defaultRowHeight="12.75"/>
  <cols>
    <col min="1" max="1" width="11.42578125" style="54"/>
    <col min="2" max="2" width="72.140625" style="54" customWidth="1"/>
    <col min="3" max="3" width="11.42578125" style="54"/>
    <col min="4" max="5" width="16.5703125" style="54" customWidth="1"/>
    <col min="6" max="16384" width="11.42578125" style="54"/>
  </cols>
  <sheetData>
    <row r="1" spans="1:8" ht="13.5">
      <c r="A1" s="79" t="s">
        <v>891</v>
      </c>
    </row>
    <row r="2" spans="1:8" ht="25.9" customHeight="1">
      <c r="B2" s="77" t="s">
        <v>893</v>
      </c>
      <c r="D2" s="575" t="s">
        <v>893</v>
      </c>
      <c r="E2" s="597"/>
      <c r="F2" s="597"/>
      <c r="G2" s="597"/>
      <c r="H2" s="597"/>
    </row>
    <row r="4" spans="1:8" ht="13.5">
      <c r="D4" s="60" t="s">
        <v>0</v>
      </c>
      <c r="E4" s="60" t="s">
        <v>70</v>
      </c>
    </row>
    <row r="5" spans="1:8" ht="13.5">
      <c r="D5" s="61" t="s">
        <v>2</v>
      </c>
      <c r="E5" s="59">
        <v>41028.06</v>
      </c>
    </row>
    <row r="6" spans="1:8" ht="13.5">
      <c r="D6" s="61" t="s">
        <v>3</v>
      </c>
      <c r="E6" s="59">
        <v>13744.614</v>
      </c>
    </row>
    <row r="7" spans="1:8" ht="13.5">
      <c r="D7" s="61" t="s">
        <v>4</v>
      </c>
      <c r="E7" s="59">
        <v>3453.44</v>
      </c>
    </row>
    <row r="8" spans="1:8" ht="14.25" thickBot="1">
      <c r="D8" s="62" t="s">
        <v>5</v>
      </c>
      <c r="E8" s="63">
        <v>2288.11904761905</v>
      </c>
    </row>
    <row r="10" spans="1:8" ht="14.25">
      <c r="D10" s="76" t="s">
        <v>892</v>
      </c>
    </row>
    <row r="19" spans="2:2" ht="14.25">
      <c r="B19" s="76" t="s">
        <v>892</v>
      </c>
    </row>
  </sheetData>
  <mergeCells count="1">
    <mergeCell ref="D2:H2"/>
  </mergeCells>
  <phoneticPr fontId="23" type="noConversion"/>
  <hyperlinks>
    <hyperlink ref="A1" location="GRÁFICOS!A1" display="GRÁFICOS" xr:uid="{4FD2DC8A-0A5B-4B2E-B7DF-3E94AF408F99}"/>
  </hyperlinks>
  <pageMargins left="0.7" right="0.7" top="0.75" bottom="0.75" header="0.3" footer="0.3"/>
  <pageSetup paperSize="9" orientation="portrait" r:id="rId1"/>
  <drawing r:id="rId2"/>
  <tableParts count="1">
    <tablePart r:id="rId3"/>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6E5D9-0E9C-4EB3-A229-CA1C0B6C9E54}">
  <sheetPr codeName="Hoja3"/>
  <dimension ref="A1:H28"/>
  <sheetViews>
    <sheetView workbookViewId="0"/>
  </sheetViews>
  <sheetFormatPr baseColWidth="10" defaultColWidth="11.42578125" defaultRowHeight="13.5"/>
  <cols>
    <col min="1" max="1" width="11.42578125" style="53"/>
    <col min="2" max="2" width="81.140625" style="53" customWidth="1"/>
    <col min="3" max="16384" width="11.42578125" style="53"/>
  </cols>
  <sheetData>
    <row r="1" spans="1:8">
      <c r="A1" s="79" t="s">
        <v>891</v>
      </c>
      <c r="B1" s="80"/>
      <c r="C1" s="80"/>
    </row>
    <row r="2" spans="1:8">
      <c r="B2" s="58" t="s">
        <v>894</v>
      </c>
      <c r="D2" s="92" t="s">
        <v>894</v>
      </c>
      <c r="E2" s="92"/>
      <c r="F2" s="92"/>
      <c r="G2" s="92"/>
      <c r="H2" s="92"/>
    </row>
    <row r="4" spans="1:8">
      <c r="D4" s="60" t="s">
        <v>836</v>
      </c>
      <c r="E4" s="60" t="s">
        <v>6</v>
      </c>
      <c r="F4" s="60" t="s">
        <v>7</v>
      </c>
      <c r="G4" s="60" t="s">
        <v>8</v>
      </c>
      <c r="H4" s="60" t="s">
        <v>71</v>
      </c>
    </row>
    <row r="5" spans="1:8">
      <c r="D5" s="82">
        <v>2000</v>
      </c>
      <c r="E5" s="58">
        <v>2.7669999999999999</v>
      </c>
      <c r="F5" s="58">
        <v>2.4319999999999999</v>
      </c>
      <c r="G5" s="58">
        <v>0.497</v>
      </c>
      <c r="H5" s="58"/>
    </row>
    <row r="6" spans="1:8">
      <c r="D6" s="82">
        <v>2001</v>
      </c>
      <c r="E6" s="58">
        <v>2.4020000000000001</v>
      </c>
      <c r="F6" s="58">
        <v>2.488</v>
      </c>
      <c r="G6" s="58">
        <v>0.6</v>
      </c>
      <c r="H6" s="58"/>
    </row>
    <row r="7" spans="1:8">
      <c r="D7" s="82">
        <v>2002</v>
      </c>
      <c r="E7" s="58">
        <v>2.4870000000000001</v>
      </c>
      <c r="F7" s="58">
        <v>2.6070000000000002</v>
      </c>
      <c r="G7" s="58">
        <v>0.46600000000000003</v>
      </c>
      <c r="H7" s="58"/>
    </row>
    <row r="8" spans="1:8">
      <c r="D8" s="82">
        <v>2003</v>
      </c>
      <c r="E8" s="58">
        <v>2.415</v>
      </c>
      <c r="F8" s="58">
        <v>3.5059999999999998</v>
      </c>
      <c r="G8" s="58">
        <v>0.42299999999999999</v>
      </c>
      <c r="H8" s="58"/>
    </row>
    <row r="9" spans="1:8">
      <c r="D9" s="82">
        <v>2004</v>
      </c>
      <c r="E9" s="58">
        <v>2.3780000000000001</v>
      </c>
      <c r="F9" s="58">
        <v>3.4929999999999999</v>
      </c>
      <c r="G9" s="58">
        <v>0.42399999999999999</v>
      </c>
      <c r="H9" s="58"/>
    </row>
    <row r="10" spans="1:8">
      <c r="D10" s="82">
        <v>2005</v>
      </c>
      <c r="E10" s="58">
        <v>2.3359999999999999</v>
      </c>
      <c r="F10" s="58">
        <v>3.5449999999999999</v>
      </c>
      <c r="G10" s="58">
        <v>0.45500000000000002</v>
      </c>
      <c r="H10" s="58"/>
    </row>
    <row r="11" spans="1:8">
      <c r="D11" s="82">
        <v>2006</v>
      </c>
      <c r="E11" s="58">
        <v>2.5019999999999998</v>
      </c>
      <c r="F11" s="58">
        <v>3.6619999999999999</v>
      </c>
      <c r="G11" s="58">
        <v>0.65100000000000002</v>
      </c>
      <c r="H11" s="58"/>
    </row>
    <row r="12" spans="1:8">
      <c r="D12" s="82">
        <v>2007</v>
      </c>
      <c r="E12" s="58">
        <v>2.552</v>
      </c>
      <c r="F12" s="58">
        <v>3.524</v>
      </c>
      <c r="G12" s="58">
        <v>0.69499999999999995</v>
      </c>
      <c r="H12" s="58"/>
    </row>
    <row r="13" spans="1:8">
      <c r="D13" s="82">
        <v>2008</v>
      </c>
      <c r="E13" s="58">
        <v>2.5659999999999998</v>
      </c>
      <c r="F13" s="58">
        <v>3.3660000000000001</v>
      </c>
      <c r="G13" s="58">
        <v>0.747</v>
      </c>
      <c r="H13" s="58"/>
    </row>
    <row r="14" spans="1:8">
      <c r="D14" s="82">
        <v>2009</v>
      </c>
      <c r="E14" s="58">
        <v>3.9239999999999999</v>
      </c>
      <c r="F14" s="58">
        <v>3.6179999999999999</v>
      </c>
      <c r="G14" s="58">
        <v>0.63200000000000001</v>
      </c>
      <c r="H14" s="58"/>
    </row>
    <row r="15" spans="1:8">
      <c r="D15" s="82">
        <v>2010</v>
      </c>
      <c r="E15" s="58">
        <v>3.1840000000000002</v>
      </c>
      <c r="F15" s="58">
        <v>3.4860000000000002</v>
      </c>
      <c r="G15" s="58">
        <v>0.33900000000000002</v>
      </c>
      <c r="H15" s="58"/>
    </row>
    <row r="16" spans="1:8">
      <c r="D16" s="82">
        <v>2011</v>
      </c>
      <c r="E16" s="58">
        <v>3.0209999999999999</v>
      </c>
      <c r="F16" s="58">
        <v>3.476</v>
      </c>
      <c r="G16" s="58">
        <v>0.35399999999999998</v>
      </c>
      <c r="H16" s="58"/>
    </row>
    <row r="17" spans="2:8">
      <c r="D17" s="82">
        <v>2012</v>
      </c>
      <c r="E17" s="58">
        <v>2.835</v>
      </c>
      <c r="F17" s="58">
        <v>3.44</v>
      </c>
      <c r="G17" s="58">
        <v>0.35899999999999999</v>
      </c>
      <c r="H17" s="58"/>
    </row>
    <row r="18" spans="2:8">
      <c r="D18" s="82">
        <v>2013</v>
      </c>
      <c r="E18" s="58">
        <v>3.1150000000000002</v>
      </c>
      <c r="F18" s="58">
        <v>3.4729999999999999</v>
      </c>
      <c r="G18" s="58">
        <v>0.30199999999999999</v>
      </c>
      <c r="H18" s="58"/>
    </row>
    <row r="19" spans="2:8" ht="14.25">
      <c r="B19" s="81" t="s">
        <v>155</v>
      </c>
      <c r="D19" s="82">
        <v>2014</v>
      </c>
      <c r="E19" s="58">
        <v>2.9159999999999999</v>
      </c>
      <c r="F19" s="58">
        <v>3.4129999999999998</v>
      </c>
      <c r="G19" s="58">
        <v>0.32100000000000001</v>
      </c>
      <c r="H19" s="58"/>
    </row>
    <row r="20" spans="2:8" ht="12.6" customHeight="1">
      <c r="B20" s="598" t="s">
        <v>895</v>
      </c>
      <c r="D20" s="82">
        <v>2015</v>
      </c>
      <c r="E20" s="58">
        <v>2.74</v>
      </c>
      <c r="F20" s="58">
        <v>3.6080000000000001</v>
      </c>
      <c r="G20" s="58">
        <v>0.36699999999999999</v>
      </c>
      <c r="H20" s="58">
        <v>2.74</v>
      </c>
    </row>
    <row r="21" spans="2:8" ht="12.6" customHeight="1">
      <c r="B21" s="598"/>
      <c r="D21" s="82">
        <v>2016</v>
      </c>
      <c r="E21" s="58">
        <v>1.31</v>
      </c>
      <c r="F21" s="58">
        <v>3.6520000000000001</v>
      </c>
      <c r="G21" s="58">
        <v>0.34499999999999997</v>
      </c>
      <c r="H21" s="58">
        <v>2.173</v>
      </c>
    </row>
    <row r="22" spans="2:8" ht="14.25">
      <c r="B22" s="81"/>
      <c r="D22" s="82">
        <v>2017</v>
      </c>
      <c r="E22" s="58">
        <v>1.167</v>
      </c>
      <c r="F22" s="58">
        <v>3.4460000000000002</v>
      </c>
      <c r="G22" s="58">
        <v>0.183</v>
      </c>
      <c r="H22" s="58">
        <v>1.9950000000000001</v>
      </c>
    </row>
    <row r="23" spans="2:8" ht="14.25" thickBot="1">
      <c r="D23" s="62">
        <v>2018</v>
      </c>
      <c r="E23" s="83">
        <v>1.143</v>
      </c>
      <c r="F23" s="83">
        <v>3.6030000000000002</v>
      </c>
      <c r="G23" s="83">
        <v>0.28699999999999998</v>
      </c>
      <c r="H23" s="83">
        <v>1.9430000000000001</v>
      </c>
    </row>
    <row r="25" spans="2:8" ht="14.25">
      <c r="D25" s="84" t="s">
        <v>155</v>
      </c>
      <c r="E25" s="81"/>
      <c r="F25" s="81"/>
      <c r="G25" s="81"/>
      <c r="H25" s="81"/>
    </row>
    <row r="26" spans="2:8" ht="12.6" customHeight="1">
      <c r="D26" s="598" t="s">
        <v>895</v>
      </c>
      <c r="E26" s="598"/>
      <c r="F26" s="598"/>
      <c r="G26" s="598"/>
      <c r="H26" s="598"/>
    </row>
    <row r="27" spans="2:8" ht="12.6" customHeight="1">
      <c r="D27" s="598"/>
      <c r="E27" s="598"/>
      <c r="F27" s="598"/>
      <c r="G27" s="598"/>
      <c r="H27" s="598"/>
    </row>
    <row r="28" spans="2:8">
      <c r="D28" s="598"/>
      <c r="E28" s="598"/>
      <c r="F28" s="598"/>
      <c r="G28" s="598"/>
      <c r="H28" s="598"/>
    </row>
  </sheetData>
  <mergeCells count="2">
    <mergeCell ref="D26:H28"/>
    <mergeCell ref="B20:B21"/>
  </mergeCells>
  <hyperlinks>
    <hyperlink ref="A1" location="GRÁFICOS!A1" display="GRÁFICOS" xr:uid="{0906B83C-EDE2-44D4-B77B-76A5ADEC3629}"/>
  </hyperlink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FBD47-36FB-42C4-BBD4-C93ACE10607B}">
  <sheetPr codeName="Hoja127"/>
  <dimension ref="A1:E13"/>
  <sheetViews>
    <sheetView workbookViewId="0"/>
  </sheetViews>
  <sheetFormatPr baseColWidth="10" defaultColWidth="11.42578125" defaultRowHeight="15.95" customHeight="1"/>
  <cols>
    <col min="1" max="1" width="11.42578125" style="70"/>
    <col min="2" max="2" width="24" style="70" customWidth="1"/>
    <col min="3" max="5" width="13.28515625" style="70" customWidth="1"/>
    <col min="6" max="16384" width="11.42578125" style="70"/>
  </cols>
  <sheetData>
    <row r="1" spans="1:5" ht="15.95" customHeight="1">
      <c r="A1" s="79" t="s">
        <v>1270</v>
      </c>
    </row>
    <row r="2" spans="1:5" ht="15.95" customHeight="1">
      <c r="B2" s="578" t="s">
        <v>1265</v>
      </c>
      <c r="C2" s="578"/>
      <c r="D2" s="578"/>
      <c r="E2" s="578"/>
    </row>
    <row r="3" spans="1:5" ht="15.95" customHeight="1" thickBot="1"/>
    <row r="4" spans="1:5" ht="15.95" customHeight="1">
      <c r="B4" s="576"/>
      <c r="C4" s="345">
        <v>-1</v>
      </c>
      <c r="D4" s="345">
        <v>-2</v>
      </c>
      <c r="E4" s="345">
        <v>-3</v>
      </c>
    </row>
    <row r="5" spans="1:5" ht="15.95" customHeight="1" thickBot="1">
      <c r="B5" s="577"/>
      <c r="C5" s="346" t="s">
        <v>1257</v>
      </c>
      <c r="D5" s="346" t="s">
        <v>1266</v>
      </c>
      <c r="E5" s="346" t="s">
        <v>1258</v>
      </c>
    </row>
    <row r="6" spans="1:5" ht="15.95" customHeight="1">
      <c r="B6" s="340" t="s">
        <v>687</v>
      </c>
      <c r="C6" s="341">
        <v>-2956</v>
      </c>
      <c r="D6" s="342">
        <v>-0.39600000000000002</v>
      </c>
      <c r="E6" s="342">
        <v>-0.187</v>
      </c>
    </row>
    <row r="7" spans="1:5" ht="15.95" customHeight="1">
      <c r="B7" s="340" t="s">
        <v>1259</v>
      </c>
      <c r="C7" s="347" t="s">
        <v>1267</v>
      </c>
      <c r="D7" s="347" t="s">
        <v>1268</v>
      </c>
      <c r="E7" s="347" t="s">
        <v>1269</v>
      </c>
    </row>
    <row r="8" spans="1:5" ht="15.95" customHeight="1" thickBot="1">
      <c r="B8" s="343" t="s">
        <v>1260</v>
      </c>
      <c r="C8" s="344">
        <v>0</v>
      </c>
      <c r="D8" s="344">
        <v>0</v>
      </c>
      <c r="E8" s="344">
        <v>0</v>
      </c>
    </row>
    <row r="9" spans="1:5" ht="15.95" customHeight="1">
      <c r="B9" s="340" t="s">
        <v>1261</v>
      </c>
      <c r="C9" s="341">
        <v>153091</v>
      </c>
      <c r="D9" s="341">
        <v>96945</v>
      </c>
      <c r="E9" s="341">
        <v>153091</v>
      </c>
    </row>
    <row r="10" spans="1:5" ht="15.95" customHeight="1">
      <c r="B10" s="340" t="s">
        <v>1262</v>
      </c>
      <c r="C10" s="342">
        <v>4.9000000000000002E-2</v>
      </c>
      <c r="D10" s="342">
        <v>5.0999999999999997E-2</v>
      </c>
      <c r="E10" s="342">
        <v>0.10100000000000001</v>
      </c>
    </row>
    <row r="11" spans="1:5" ht="15.95" customHeight="1" thickBot="1">
      <c r="B11" s="343" t="s">
        <v>1263</v>
      </c>
      <c r="C11" s="344" t="s">
        <v>1264</v>
      </c>
      <c r="D11" s="344" t="s">
        <v>1264</v>
      </c>
      <c r="E11" s="344" t="s">
        <v>1264</v>
      </c>
    </row>
    <row r="12" spans="1:5" ht="15.95" customHeight="1">
      <c r="B12" s="76" t="s">
        <v>197</v>
      </c>
    </row>
    <row r="13" spans="1:5" ht="15.95" customHeight="1">
      <c r="B13" s="76" t="s">
        <v>921</v>
      </c>
    </row>
  </sheetData>
  <mergeCells count="2">
    <mergeCell ref="B4:B5"/>
    <mergeCell ref="B2:E2"/>
  </mergeCells>
  <hyperlinks>
    <hyperlink ref="A1" location="CUADROS!A1" display="CUADROS" xr:uid="{C923B66E-B0A2-4875-A68F-B34DDE0BB72A}"/>
  </hyperlinks>
  <pageMargins left="0.7" right="0.7" top="0.75" bottom="0.75" header="0.3" footer="0.3"/>
  <pageSetup paperSize="9" orientation="portrait" r:id="rId1"/>
  <ignoredErrors>
    <ignoredError sqref="C7:E7"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015B5-BFBD-4876-B21B-FF69C3FFC82A}">
  <sheetPr codeName="Hoja4"/>
  <dimension ref="A1:H25"/>
  <sheetViews>
    <sheetView workbookViewId="0"/>
  </sheetViews>
  <sheetFormatPr baseColWidth="10" defaultColWidth="11.42578125" defaultRowHeight="13.5"/>
  <cols>
    <col min="1" max="1" width="11.42578125" style="53"/>
    <col min="2" max="2" width="78.42578125" style="53" customWidth="1"/>
    <col min="3" max="5" width="11.42578125" style="53"/>
    <col min="6" max="6" width="16.28515625" style="53" customWidth="1"/>
    <col min="7" max="16384" width="11.42578125" style="53"/>
  </cols>
  <sheetData>
    <row r="1" spans="1:8">
      <c r="A1" s="80" t="s">
        <v>891</v>
      </c>
      <c r="B1" s="80"/>
      <c r="C1" s="80"/>
      <c r="D1" s="80"/>
    </row>
    <row r="2" spans="1:8" ht="25.15" customHeight="1">
      <c r="B2" s="77" t="s">
        <v>896</v>
      </c>
      <c r="E2" s="575" t="s">
        <v>896</v>
      </c>
      <c r="F2" s="575"/>
      <c r="G2" s="575"/>
      <c r="H2" s="575"/>
    </row>
    <row r="4" spans="1:8">
      <c r="E4" s="60"/>
      <c r="F4" s="60" t="s">
        <v>905</v>
      </c>
    </row>
    <row r="5" spans="1:8">
      <c r="E5" s="82" t="s">
        <v>10</v>
      </c>
      <c r="F5" s="58">
        <v>2.19</v>
      </c>
    </row>
    <row r="6" spans="1:8">
      <c r="E6" s="82" t="s">
        <v>11</v>
      </c>
      <c r="F6" s="58">
        <v>2.16</v>
      </c>
    </row>
    <row r="7" spans="1:8">
      <c r="E7" s="82" t="s">
        <v>12</v>
      </c>
      <c r="F7" s="58">
        <v>2.13</v>
      </c>
    </row>
    <row r="8" spans="1:8">
      <c r="E8" s="82" t="s">
        <v>13</v>
      </c>
      <c r="F8" s="58">
        <v>1.84</v>
      </c>
    </row>
    <row r="9" spans="1:8">
      <c r="E9" s="82" t="s">
        <v>14</v>
      </c>
      <c r="F9" s="58">
        <v>1.77</v>
      </c>
    </row>
    <row r="10" spans="1:8">
      <c r="E10" s="82" t="s">
        <v>15</v>
      </c>
      <c r="F10" s="58">
        <v>1.76</v>
      </c>
    </row>
    <row r="11" spans="1:8">
      <c r="E11" s="82" t="s">
        <v>16</v>
      </c>
      <c r="F11" s="58">
        <v>1.71</v>
      </c>
    </row>
    <row r="12" spans="1:8">
      <c r="E12" s="82" t="s">
        <v>17</v>
      </c>
      <c r="F12" s="58">
        <v>1.58</v>
      </c>
    </row>
    <row r="13" spans="1:8">
      <c r="E13" s="82" t="s">
        <v>18</v>
      </c>
      <c r="F13" s="58">
        <v>1.46</v>
      </c>
    </row>
    <row r="14" spans="1:8">
      <c r="E14" s="82" t="s">
        <v>19</v>
      </c>
      <c r="F14" s="58">
        <v>1.45</v>
      </c>
    </row>
    <row r="15" spans="1:8">
      <c r="E15" s="82" t="s">
        <v>20</v>
      </c>
      <c r="F15" s="58">
        <v>1.26</v>
      </c>
    </row>
    <row r="16" spans="1:8">
      <c r="E16" s="82" t="s">
        <v>21</v>
      </c>
      <c r="F16" s="58">
        <v>1.24</v>
      </c>
    </row>
    <row r="17" spans="2:6">
      <c r="E17" s="82" t="s">
        <v>22</v>
      </c>
      <c r="F17" s="58">
        <v>1.19</v>
      </c>
    </row>
    <row r="18" spans="2:6" ht="14.25">
      <c r="B18" s="76" t="s">
        <v>897</v>
      </c>
      <c r="E18" s="82" t="s">
        <v>23</v>
      </c>
      <c r="F18" s="58">
        <v>1.18</v>
      </c>
    </row>
    <row r="19" spans="2:6">
      <c r="E19" s="90" t="s">
        <v>24</v>
      </c>
      <c r="F19" s="91">
        <v>0.92</v>
      </c>
    </row>
    <row r="20" spans="2:6">
      <c r="E20" s="90" t="s">
        <v>25</v>
      </c>
      <c r="F20" s="91">
        <v>0.49</v>
      </c>
    </row>
    <row r="21" spans="2:6">
      <c r="E21" s="90" t="s">
        <v>26</v>
      </c>
      <c r="F21" s="91">
        <v>0.44</v>
      </c>
    </row>
    <row r="22" spans="2:6">
      <c r="E22" s="90" t="s">
        <v>27</v>
      </c>
      <c r="F22" s="91">
        <v>0.4</v>
      </c>
    </row>
    <row r="23" spans="2:6" ht="14.25" thickBot="1">
      <c r="E23" s="62" t="s">
        <v>28</v>
      </c>
      <c r="F23" s="83">
        <v>0.28000000000000003</v>
      </c>
    </row>
    <row r="25" spans="2:6" ht="14.25">
      <c r="E25" s="76" t="s">
        <v>897</v>
      </c>
    </row>
  </sheetData>
  <mergeCells count="1">
    <mergeCell ref="E2:H2"/>
  </mergeCells>
  <hyperlinks>
    <hyperlink ref="A1" location="GRÁFICOS!A1" display="GRÁFICOS" xr:uid="{C95B9F9C-FCEA-40E1-95C1-00D09F5CBA80}"/>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8E782-1FCA-41B1-8179-C2FB75D7A2A6}">
  <sheetPr codeName="Hoja5"/>
  <dimension ref="A1:L107"/>
  <sheetViews>
    <sheetView zoomScaleNormal="100" workbookViewId="0"/>
  </sheetViews>
  <sheetFormatPr baseColWidth="10" defaultColWidth="11.42578125" defaultRowHeight="13.5"/>
  <cols>
    <col min="1" max="1" width="11.42578125" style="53"/>
    <col min="2" max="2" width="93.140625" style="53" customWidth="1"/>
    <col min="3" max="3" width="11.42578125" style="53"/>
    <col min="4" max="4" width="18.28515625" style="53" customWidth="1"/>
    <col min="5" max="5" width="12.85546875" style="58" customWidth="1"/>
    <col min="6" max="6" width="13.5703125" style="58" customWidth="1"/>
    <col min="7" max="9" width="11.42578125" style="58"/>
    <col min="10" max="10" width="12.28515625" style="58" bestFit="1" customWidth="1"/>
    <col min="11" max="11" width="14.5703125" style="58" bestFit="1" customWidth="1"/>
    <col min="12" max="12" width="13.85546875" style="58" customWidth="1"/>
    <col min="13" max="16384" width="11.42578125" style="53"/>
  </cols>
  <sheetData>
    <row r="1" spans="1:12">
      <c r="A1" s="80" t="s">
        <v>891</v>
      </c>
      <c r="B1" s="80"/>
    </row>
    <row r="2" spans="1:12" ht="27">
      <c r="B2" s="77" t="s">
        <v>898</v>
      </c>
      <c r="D2" s="89" t="s">
        <v>898</v>
      </c>
    </row>
    <row r="4" spans="1:12" ht="40.5">
      <c r="D4" s="55"/>
      <c r="E4" s="95" t="s">
        <v>29</v>
      </c>
      <c r="F4" s="95" t="s">
        <v>901</v>
      </c>
      <c r="G4" s="95" t="s">
        <v>31</v>
      </c>
      <c r="H4" s="95" t="s">
        <v>32</v>
      </c>
      <c r="I4" s="95" t="s">
        <v>33</v>
      </c>
      <c r="J4" s="95" t="s">
        <v>34</v>
      </c>
      <c r="K4" s="95" t="s">
        <v>35</v>
      </c>
      <c r="L4" s="95" t="s">
        <v>36</v>
      </c>
    </row>
    <row r="5" spans="1:12">
      <c r="D5" s="97" t="s">
        <v>903</v>
      </c>
      <c r="E5" s="56">
        <v>0.02</v>
      </c>
      <c r="F5" s="99">
        <v>0.03</v>
      </c>
      <c r="G5" s="99">
        <v>0.01</v>
      </c>
      <c r="H5" s="99">
        <v>0.01</v>
      </c>
      <c r="I5" s="99">
        <v>0.01</v>
      </c>
      <c r="J5" s="99">
        <v>4.9400000000000004</v>
      </c>
      <c r="K5" s="99">
        <v>1.1399999999999999</v>
      </c>
      <c r="L5" s="99">
        <v>3.91</v>
      </c>
    </row>
    <row r="6" spans="1:12">
      <c r="D6" s="96"/>
      <c r="E6" s="56">
        <v>0</v>
      </c>
      <c r="F6" s="99">
        <v>0</v>
      </c>
      <c r="G6" s="99">
        <v>0</v>
      </c>
      <c r="H6" s="99">
        <v>0</v>
      </c>
      <c r="I6" s="99">
        <v>0</v>
      </c>
      <c r="J6" s="99">
        <v>1.59</v>
      </c>
      <c r="K6" s="99">
        <v>0.48</v>
      </c>
      <c r="L6" s="99">
        <v>1.24</v>
      </c>
    </row>
    <row r="7" spans="1:12">
      <c r="D7" s="96"/>
      <c r="E7" s="56">
        <v>0</v>
      </c>
      <c r="F7" s="99">
        <v>0.01</v>
      </c>
      <c r="G7" s="99">
        <v>0</v>
      </c>
      <c r="H7" s="99">
        <v>0</v>
      </c>
      <c r="I7" s="99">
        <v>0</v>
      </c>
      <c r="J7" s="99">
        <v>2.62</v>
      </c>
      <c r="K7" s="99">
        <v>0.89</v>
      </c>
      <c r="L7" s="99">
        <v>2.36</v>
      </c>
    </row>
    <row r="8" spans="1:12">
      <c r="D8" s="96"/>
      <c r="E8" s="56">
        <v>0</v>
      </c>
      <c r="F8" s="99">
        <v>0</v>
      </c>
      <c r="G8" s="99">
        <v>0</v>
      </c>
      <c r="H8" s="99">
        <v>0</v>
      </c>
      <c r="I8" s="99">
        <v>0</v>
      </c>
      <c r="J8" s="99">
        <v>3.33</v>
      </c>
      <c r="K8" s="99">
        <v>1.1599999999999999</v>
      </c>
      <c r="L8" s="99">
        <v>2.76</v>
      </c>
    </row>
    <row r="9" spans="1:12">
      <c r="D9" s="96"/>
      <c r="E9" s="56">
        <v>0</v>
      </c>
      <c r="F9" s="99">
        <v>0</v>
      </c>
      <c r="G9" s="99">
        <v>0</v>
      </c>
      <c r="H9" s="99">
        <v>0</v>
      </c>
      <c r="I9" s="99">
        <v>0</v>
      </c>
      <c r="J9" s="99">
        <v>3.8</v>
      </c>
      <c r="K9" s="99">
        <v>1.3</v>
      </c>
      <c r="L9" s="99">
        <v>3.22</v>
      </c>
    </row>
    <row r="10" spans="1:12">
      <c r="D10" s="96"/>
      <c r="E10" s="56">
        <v>0.01</v>
      </c>
      <c r="F10" s="99">
        <v>0.01</v>
      </c>
      <c r="G10" s="99">
        <v>0</v>
      </c>
      <c r="H10" s="99">
        <v>0</v>
      </c>
      <c r="I10" s="99">
        <v>0</v>
      </c>
      <c r="J10" s="99">
        <v>4.0599999999999996</v>
      </c>
      <c r="K10" s="99">
        <v>1.54</v>
      </c>
      <c r="L10" s="99">
        <v>3.49</v>
      </c>
    </row>
    <row r="11" spans="1:12">
      <c r="D11" s="96"/>
      <c r="E11" s="56">
        <v>0.01</v>
      </c>
      <c r="F11" s="99">
        <v>0.01</v>
      </c>
      <c r="G11" s="99">
        <v>0</v>
      </c>
      <c r="H11" s="99">
        <v>0.01</v>
      </c>
      <c r="I11" s="99">
        <v>0</v>
      </c>
      <c r="J11" s="99">
        <v>3.85</v>
      </c>
      <c r="K11" s="99">
        <v>1.71</v>
      </c>
      <c r="L11" s="99">
        <v>3.53</v>
      </c>
    </row>
    <row r="12" spans="1:12">
      <c r="D12" s="96"/>
      <c r="E12" s="56">
        <v>0.01</v>
      </c>
      <c r="F12" s="99">
        <v>0.01</v>
      </c>
      <c r="G12" s="99">
        <v>0</v>
      </c>
      <c r="H12" s="99">
        <v>0</v>
      </c>
      <c r="I12" s="99">
        <v>0</v>
      </c>
      <c r="J12" s="99">
        <v>3.49</v>
      </c>
      <c r="K12" s="99">
        <v>1.71</v>
      </c>
      <c r="L12" s="99">
        <v>3.25</v>
      </c>
    </row>
    <row r="13" spans="1:12">
      <c r="D13" s="96"/>
      <c r="E13" s="56">
        <v>0.03</v>
      </c>
      <c r="F13" s="99">
        <v>0.01</v>
      </c>
      <c r="G13" s="99">
        <v>0.01</v>
      </c>
      <c r="H13" s="99">
        <v>0.01</v>
      </c>
      <c r="I13" s="99">
        <v>0.01</v>
      </c>
      <c r="J13" s="99">
        <v>4.45</v>
      </c>
      <c r="K13" s="99">
        <v>1.68</v>
      </c>
      <c r="L13" s="99">
        <v>3.78</v>
      </c>
    </row>
    <row r="14" spans="1:12" ht="27">
      <c r="D14" s="97" t="s">
        <v>73</v>
      </c>
      <c r="E14" s="56">
        <v>0.02</v>
      </c>
      <c r="F14" s="99">
        <v>0.03</v>
      </c>
      <c r="G14" s="99">
        <v>0.01</v>
      </c>
      <c r="H14" s="99">
        <v>0.02</v>
      </c>
      <c r="I14" s="99">
        <v>0.02</v>
      </c>
      <c r="J14" s="99">
        <v>5.25</v>
      </c>
      <c r="K14" s="99">
        <v>1.95</v>
      </c>
      <c r="L14" s="99">
        <v>4.3099999999999996</v>
      </c>
    </row>
    <row r="15" spans="1:12">
      <c r="D15" s="96"/>
      <c r="E15" s="56">
        <v>0.03</v>
      </c>
      <c r="F15" s="99">
        <v>0.05</v>
      </c>
      <c r="G15" s="99">
        <v>0.02</v>
      </c>
      <c r="H15" s="99">
        <v>0.04</v>
      </c>
      <c r="I15" s="99">
        <v>0.02</v>
      </c>
      <c r="J15" s="99">
        <v>6.02</v>
      </c>
      <c r="K15" s="99">
        <v>1.95</v>
      </c>
      <c r="L15" s="99">
        <v>4.4800000000000004</v>
      </c>
    </row>
    <row r="16" spans="1:12">
      <c r="D16" s="96"/>
      <c r="E16" s="56">
        <v>0.03</v>
      </c>
      <c r="F16" s="99">
        <v>0.08</v>
      </c>
      <c r="G16" s="99">
        <v>0.03</v>
      </c>
      <c r="H16" s="99">
        <v>0.04</v>
      </c>
      <c r="I16" s="99">
        <v>0.03</v>
      </c>
      <c r="J16" s="99">
        <v>6.78</v>
      </c>
      <c r="K16" s="99">
        <v>1.89</v>
      </c>
      <c r="L16" s="99">
        <v>4.55</v>
      </c>
    </row>
    <row r="17" spans="2:12">
      <c r="D17" s="96"/>
      <c r="E17" s="56">
        <v>0.49</v>
      </c>
      <c r="F17" s="99">
        <v>0.12</v>
      </c>
      <c r="G17" s="99">
        <v>0.1</v>
      </c>
      <c r="H17" s="99">
        <v>0.1</v>
      </c>
      <c r="I17" s="99">
        <v>7.0000000000000007E-2</v>
      </c>
      <c r="J17" s="99">
        <v>7.12</v>
      </c>
      <c r="K17" s="99">
        <v>1.91</v>
      </c>
      <c r="L17" s="99">
        <v>4.63</v>
      </c>
    </row>
    <row r="18" spans="2:12">
      <c r="D18" s="96"/>
      <c r="E18" s="56">
        <v>4.72</v>
      </c>
      <c r="F18" s="99">
        <v>0.15</v>
      </c>
      <c r="G18" s="99">
        <v>0.18</v>
      </c>
      <c r="H18" s="99">
        <v>0.22</v>
      </c>
      <c r="I18" s="99">
        <v>0.1</v>
      </c>
      <c r="J18" s="99">
        <v>7.37</v>
      </c>
      <c r="K18" s="99">
        <v>1.97</v>
      </c>
      <c r="L18" s="99">
        <v>4.82</v>
      </c>
    </row>
    <row r="19" spans="2:12">
      <c r="D19" s="96"/>
      <c r="E19" s="56">
        <v>9.2200000000000006</v>
      </c>
      <c r="F19" s="99">
        <v>0.18</v>
      </c>
      <c r="G19" s="99">
        <v>0.19</v>
      </c>
      <c r="H19" s="99">
        <v>0.25</v>
      </c>
      <c r="I19" s="99">
        <v>0.1</v>
      </c>
      <c r="J19" s="99">
        <v>6.99</v>
      </c>
      <c r="K19" s="99">
        <v>1.88</v>
      </c>
      <c r="L19" s="99">
        <v>4.16</v>
      </c>
    </row>
    <row r="20" spans="2:12" ht="14.25">
      <c r="B20" s="76" t="s">
        <v>162</v>
      </c>
      <c r="D20" s="96"/>
      <c r="E20" s="56">
        <v>10.81</v>
      </c>
      <c r="F20" s="99">
        <v>0.16</v>
      </c>
      <c r="G20" s="99">
        <v>0.17</v>
      </c>
      <c r="H20" s="99">
        <v>0.28999999999999998</v>
      </c>
      <c r="I20" s="99">
        <v>0.09</v>
      </c>
      <c r="J20" s="99">
        <v>6.15</v>
      </c>
      <c r="K20" s="99">
        <v>1.72</v>
      </c>
      <c r="L20" s="99">
        <v>3.68</v>
      </c>
    </row>
    <row r="21" spans="2:12" ht="14.25">
      <c r="B21" s="76" t="s">
        <v>899</v>
      </c>
      <c r="D21" s="96"/>
      <c r="E21" s="56">
        <v>13.2</v>
      </c>
      <c r="F21" s="99">
        <v>0.16</v>
      </c>
      <c r="G21" s="99">
        <v>0.18</v>
      </c>
      <c r="H21" s="99">
        <v>0.34</v>
      </c>
      <c r="I21" s="99">
        <v>0.08</v>
      </c>
      <c r="J21" s="99">
        <v>5.67</v>
      </c>
      <c r="K21" s="99">
        <v>2</v>
      </c>
      <c r="L21" s="99">
        <v>3.24</v>
      </c>
    </row>
    <row r="22" spans="2:12">
      <c r="D22" s="96"/>
      <c r="E22" s="56">
        <v>16.670000000000002</v>
      </c>
      <c r="F22" s="99">
        <v>0.2</v>
      </c>
      <c r="G22" s="99">
        <v>0.22</v>
      </c>
      <c r="H22" s="99">
        <v>0.39</v>
      </c>
      <c r="I22" s="99">
        <v>0.09</v>
      </c>
      <c r="J22" s="99">
        <v>5.62</v>
      </c>
      <c r="K22" s="99">
        <v>1.76</v>
      </c>
      <c r="L22" s="99">
        <v>3.26</v>
      </c>
    </row>
    <row r="23" spans="2:12">
      <c r="D23" s="96"/>
      <c r="E23" s="56">
        <v>21.82</v>
      </c>
      <c r="F23" s="99">
        <v>0.23</v>
      </c>
      <c r="G23" s="99">
        <v>0.24</v>
      </c>
      <c r="H23" s="99">
        <v>0.56999999999999995</v>
      </c>
      <c r="I23" s="99">
        <v>0.11</v>
      </c>
      <c r="J23" s="99">
        <v>6.25</v>
      </c>
      <c r="K23" s="99">
        <v>1.87</v>
      </c>
      <c r="L23" s="99">
        <v>3.6</v>
      </c>
    </row>
    <row r="24" spans="2:12" ht="27">
      <c r="D24" s="97" t="s">
        <v>72</v>
      </c>
      <c r="E24" s="56">
        <v>27.29</v>
      </c>
      <c r="F24" s="99">
        <v>0.28999999999999998</v>
      </c>
      <c r="G24" s="99">
        <v>0.28000000000000003</v>
      </c>
      <c r="H24" s="99">
        <v>0.79</v>
      </c>
      <c r="I24" s="99">
        <v>0.14000000000000001</v>
      </c>
      <c r="J24" s="99">
        <v>6.76</v>
      </c>
      <c r="K24" s="99">
        <v>1.93</v>
      </c>
      <c r="L24" s="99">
        <v>3.91</v>
      </c>
    </row>
    <row r="25" spans="2:12">
      <c r="D25" s="96"/>
      <c r="E25" s="56">
        <v>33.06</v>
      </c>
      <c r="F25" s="99">
        <v>0.33</v>
      </c>
      <c r="G25" s="99">
        <v>0.33</v>
      </c>
      <c r="H25" s="99">
        <v>0.91</v>
      </c>
      <c r="I25" s="99">
        <v>0.15</v>
      </c>
      <c r="J25" s="99">
        <v>7.22</v>
      </c>
      <c r="K25" s="99">
        <v>1.92</v>
      </c>
      <c r="L25" s="99">
        <v>4.04</v>
      </c>
    </row>
    <row r="26" spans="2:12">
      <c r="D26" s="96"/>
      <c r="E26" s="56">
        <v>39.159999999999997</v>
      </c>
      <c r="F26" s="99">
        <v>0.35</v>
      </c>
      <c r="G26" s="99">
        <v>0.36</v>
      </c>
      <c r="H26" s="99">
        <v>0.97</v>
      </c>
      <c r="I26" s="99">
        <v>0.16</v>
      </c>
      <c r="J26" s="99">
        <v>7.65</v>
      </c>
      <c r="K26" s="99">
        <v>2.19</v>
      </c>
      <c r="L26" s="99">
        <v>4.32</v>
      </c>
    </row>
    <row r="27" spans="2:12">
      <c r="D27" s="96"/>
      <c r="E27" s="56">
        <v>46.9</v>
      </c>
      <c r="F27" s="99">
        <v>0.38</v>
      </c>
      <c r="G27" s="99">
        <v>0.38</v>
      </c>
      <c r="H27" s="99">
        <v>1.06</v>
      </c>
      <c r="I27" s="99">
        <v>0.16</v>
      </c>
      <c r="J27" s="99">
        <v>7.78</v>
      </c>
      <c r="K27" s="99">
        <v>2.1800000000000002</v>
      </c>
      <c r="L27" s="99">
        <v>4.71</v>
      </c>
    </row>
    <row r="28" spans="2:12">
      <c r="D28" s="96"/>
      <c r="E28" s="56">
        <v>54.27</v>
      </c>
      <c r="F28" s="99">
        <v>0.44</v>
      </c>
      <c r="G28" s="99">
        <v>0.39</v>
      </c>
      <c r="H28" s="99">
        <v>1.1200000000000001</v>
      </c>
      <c r="I28" s="99">
        <v>0.18</v>
      </c>
      <c r="J28" s="99">
        <v>7.87</v>
      </c>
      <c r="K28" s="99">
        <v>2.21</v>
      </c>
      <c r="L28" s="99">
        <v>4.74</v>
      </c>
    </row>
    <row r="29" spans="2:12">
      <c r="D29" s="96"/>
      <c r="E29" s="56">
        <v>58.95</v>
      </c>
      <c r="F29" s="99">
        <v>0.45</v>
      </c>
      <c r="G29" s="99">
        <v>0.37</v>
      </c>
      <c r="H29" s="99">
        <v>1.0900000000000001</v>
      </c>
      <c r="I29" s="99">
        <v>0.17</v>
      </c>
      <c r="J29" s="99">
        <v>7.66</v>
      </c>
      <c r="K29" s="99">
        <v>2.2000000000000002</v>
      </c>
      <c r="L29" s="99">
        <v>4.47</v>
      </c>
    </row>
    <row r="30" spans="2:12">
      <c r="D30" s="96"/>
      <c r="E30" s="56">
        <v>61.34</v>
      </c>
      <c r="F30" s="99">
        <v>0.45</v>
      </c>
      <c r="G30" s="99">
        <v>0.42</v>
      </c>
      <c r="H30" s="99">
        <v>1.32</v>
      </c>
      <c r="I30" s="99">
        <v>0.22</v>
      </c>
      <c r="J30" s="99">
        <v>8.1300000000000008</v>
      </c>
      <c r="K30" s="99">
        <v>2.23</v>
      </c>
      <c r="L30" s="99">
        <v>4.3600000000000003</v>
      </c>
    </row>
    <row r="31" spans="2:12">
      <c r="D31" s="96"/>
      <c r="E31" s="56">
        <v>63.23</v>
      </c>
      <c r="F31" s="99">
        <v>0.5</v>
      </c>
      <c r="G31" s="99">
        <v>0.55000000000000004</v>
      </c>
      <c r="H31" s="99">
        <v>1.59</v>
      </c>
      <c r="I31" s="99">
        <v>0.35</v>
      </c>
      <c r="J31" s="99">
        <v>8.5299999999999994</v>
      </c>
      <c r="K31" s="99">
        <v>2.31</v>
      </c>
      <c r="L31" s="99">
        <v>4.75</v>
      </c>
    </row>
    <row r="32" spans="2:12">
      <c r="D32" s="96"/>
      <c r="E32" s="56">
        <v>64.22</v>
      </c>
      <c r="F32" s="99">
        <v>0.54</v>
      </c>
      <c r="G32" s="99">
        <v>0.69</v>
      </c>
      <c r="H32" s="99">
        <v>1.91</v>
      </c>
      <c r="I32" s="99">
        <v>0.43</v>
      </c>
      <c r="J32" s="99">
        <v>8.8699999999999992</v>
      </c>
      <c r="K32" s="99">
        <v>2.39</v>
      </c>
      <c r="L32" s="99">
        <v>4.83</v>
      </c>
    </row>
    <row r="33" spans="4:12">
      <c r="D33" s="96"/>
      <c r="E33" s="56">
        <v>65.55</v>
      </c>
      <c r="F33" s="99">
        <v>0.64</v>
      </c>
      <c r="G33" s="99">
        <v>0.77</v>
      </c>
      <c r="H33" s="99">
        <v>2.29</v>
      </c>
      <c r="I33" s="99">
        <v>0.48</v>
      </c>
      <c r="J33" s="99">
        <v>9.02</v>
      </c>
      <c r="K33" s="99">
        <v>2.4300000000000002</v>
      </c>
      <c r="L33" s="99">
        <v>4.9400000000000004</v>
      </c>
    </row>
    <row r="34" spans="4:12" ht="27">
      <c r="D34" s="97" t="s">
        <v>74</v>
      </c>
      <c r="E34" s="56">
        <v>68.489999999999995</v>
      </c>
      <c r="F34" s="99">
        <v>0.68</v>
      </c>
      <c r="G34" s="99">
        <v>0.86</v>
      </c>
      <c r="H34" s="99">
        <v>2.59</v>
      </c>
      <c r="I34" s="99">
        <v>0.52</v>
      </c>
      <c r="J34" s="99">
        <v>9.08</v>
      </c>
      <c r="K34" s="99">
        <v>2.48</v>
      </c>
      <c r="L34" s="99">
        <v>5.18</v>
      </c>
    </row>
    <row r="35" spans="4:12">
      <c r="D35" s="96"/>
      <c r="E35" s="56">
        <v>68.88</v>
      </c>
      <c r="F35" s="99">
        <v>0.73</v>
      </c>
      <c r="G35" s="99">
        <v>0.99</v>
      </c>
      <c r="H35" s="99">
        <v>3.01</v>
      </c>
      <c r="I35" s="99">
        <v>0.59</v>
      </c>
      <c r="J35" s="99">
        <v>9.2899999999999991</v>
      </c>
      <c r="K35" s="99">
        <v>2.73</v>
      </c>
      <c r="L35" s="99">
        <v>5.45</v>
      </c>
    </row>
    <row r="36" spans="4:12">
      <c r="D36" s="96"/>
      <c r="E36" s="56">
        <v>70.569999999999993</v>
      </c>
      <c r="F36" s="99">
        <v>0.84</v>
      </c>
      <c r="G36" s="99">
        <v>1.0900000000000001</v>
      </c>
      <c r="H36" s="99">
        <v>3.28</v>
      </c>
      <c r="I36" s="99">
        <v>0.69</v>
      </c>
      <c r="J36" s="99">
        <v>9.43</v>
      </c>
      <c r="K36" s="99">
        <v>2.93</v>
      </c>
      <c r="L36" s="99">
        <v>5.47</v>
      </c>
    </row>
    <row r="37" spans="4:12">
      <c r="D37" s="96"/>
      <c r="E37" s="56">
        <v>59.93</v>
      </c>
      <c r="F37" s="99">
        <v>0.98</v>
      </c>
      <c r="G37" s="99">
        <v>1.31</v>
      </c>
      <c r="H37" s="99">
        <v>4.79</v>
      </c>
      <c r="I37" s="99">
        <v>0.9</v>
      </c>
      <c r="J37" s="99">
        <v>9.4</v>
      </c>
      <c r="K37" s="99">
        <v>3.27</v>
      </c>
      <c r="L37" s="99">
        <v>5.63</v>
      </c>
    </row>
    <row r="38" spans="4:12">
      <c r="D38" s="96"/>
      <c r="E38" s="56">
        <v>43.37</v>
      </c>
      <c r="F38" s="99">
        <v>1.05</v>
      </c>
      <c r="G38" s="99">
        <v>1.61</v>
      </c>
      <c r="H38" s="99">
        <v>6.9</v>
      </c>
      <c r="I38" s="99">
        <v>1.19</v>
      </c>
      <c r="J38" s="99">
        <v>9.39</v>
      </c>
      <c r="K38" s="99">
        <v>3.24</v>
      </c>
      <c r="L38" s="99">
        <v>5.53</v>
      </c>
    </row>
    <row r="39" spans="4:12">
      <c r="D39" s="96"/>
      <c r="E39" s="56">
        <v>35.4</v>
      </c>
      <c r="F39" s="99">
        <v>1.2</v>
      </c>
      <c r="G39" s="99">
        <v>1.79</v>
      </c>
      <c r="H39" s="99">
        <v>8.7799999999999994</v>
      </c>
      <c r="I39" s="99">
        <v>1.37</v>
      </c>
      <c r="J39" s="99">
        <v>9.7200000000000006</v>
      </c>
      <c r="K39" s="99">
        <v>3.29</v>
      </c>
      <c r="L39" s="99">
        <v>5.85</v>
      </c>
    </row>
    <row r="40" spans="4:12">
      <c r="D40" s="96"/>
      <c r="E40" s="56">
        <v>27.68</v>
      </c>
      <c r="F40" s="99">
        <v>1.35</v>
      </c>
      <c r="G40" s="99">
        <v>1.99</v>
      </c>
      <c r="H40" s="99">
        <v>10.02</v>
      </c>
      <c r="I40" s="99">
        <v>1.52</v>
      </c>
      <c r="J40" s="99">
        <v>9.64</v>
      </c>
      <c r="K40" s="99">
        <v>3.29</v>
      </c>
      <c r="L40" s="99">
        <v>6.03</v>
      </c>
    </row>
    <row r="41" spans="4:12">
      <c r="D41" s="96"/>
      <c r="E41" s="56">
        <v>20.36</v>
      </c>
      <c r="F41" s="99">
        <v>1.57</v>
      </c>
      <c r="G41" s="99">
        <v>2.14</v>
      </c>
      <c r="H41" s="99">
        <v>11.87</v>
      </c>
      <c r="I41" s="99">
        <v>1.67</v>
      </c>
      <c r="J41" s="99">
        <v>9.7200000000000006</v>
      </c>
      <c r="K41" s="99">
        <v>3.56</v>
      </c>
      <c r="L41" s="99">
        <v>6</v>
      </c>
    </row>
    <row r="42" spans="4:12">
      <c r="D42" s="96"/>
      <c r="E42" s="56">
        <v>17.53</v>
      </c>
      <c r="F42" s="99">
        <v>1.67</v>
      </c>
      <c r="G42" s="99">
        <v>2.31</v>
      </c>
      <c r="H42" s="99">
        <v>13.69</v>
      </c>
      <c r="I42" s="99">
        <v>1.77</v>
      </c>
      <c r="J42" s="99">
        <v>9.64</v>
      </c>
      <c r="K42" s="99">
        <v>3.44</v>
      </c>
      <c r="L42" s="99">
        <v>5.98</v>
      </c>
    </row>
    <row r="43" spans="4:12">
      <c r="D43" s="96"/>
      <c r="E43" s="56">
        <v>15.11</v>
      </c>
      <c r="F43" s="99">
        <v>1.86</v>
      </c>
      <c r="G43" s="99">
        <v>2.5</v>
      </c>
      <c r="H43" s="99">
        <v>15.2</v>
      </c>
      <c r="I43" s="99">
        <v>1.91</v>
      </c>
      <c r="J43" s="99">
        <v>10.42</v>
      </c>
      <c r="K43" s="99">
        <v>3.51</v>
      </c>
      <c r="L43" s="99">
        <v>6.34</v>
      </c>
    </row>
    <row r="44" spans="4:12" ht="27">
      <c r="D44" s="97" t="s">
        <v>75</v>
      </c>
      <c r="E44" s="56">
        <v>13.46</v>
      </c>
      <c r="F44" s="99">
        <v>2.08</v>
      </c>
      <c r="G44" s="99">
        <v>2.63</v>
      </c>
      <c r="H44" s="99">
        <v>16.850000000000001</v>
      </c>
      <c r="I44" s="99">
        <v>1.93</v>
      </c>
      <c r="J44" s="99">
        <v>9.68</v>
      </c>
      <c r="K44" s="99">
        <v>3.78</v>
      </c>
      <c r="L44" s="99">
        <v>6.06</v>
      </c>
    </row>
    <row r="45" spans="4:12">
      <c r="D45" s="96"/>
      <c r="E45" s="56">
        <v>11.91</v>
      </c>
      <c r="F45" s="99">
        <v>2.2400000000000002</v>
      </c>
      <c r="G45" s="99">
        <v>2.83</v>
      </c>
      <c r="H45" s="99">
        <v>19.09</v>
      </c>
      <c r="I45" s="99">
        <v>1.98</v>
      </c>
      <c r="J45" s="99">
        <v>9.36</v>
      </c>
      <c r="K45" s="99">
        <v>3.75</v>
      </c>
      <c r="L45" s="99">
        <v>6.22</v>
      </c>
    </row>
    <row r="46" spans="4:12">
      <c r="D46" s="96"/>
      <c r="E46" s="56">
        <v>10.68</v>
      </c>
      <c r="F46" s="99">
        <v>2.44</v>
      </c>
      <c r="G46" s="99">
        <v>2.91</v>
      </c>
      <c r="H46" s="99">
        <v>20.38</v>
      </c>
      <c r="I46" s="99">
        <v>2.09</v>
      </c>
      <c r="J46" s="99">
        <v>9.3000000000000007</v>
      </c>
      <c r="K46" s="99">
        <v>3.75</v>
      </c>
      <c r="L46" s="99">
        <v>6.18</v>
      </c>
    </row>
    <row r="47" spans="4:12">
      <c r="D47" s="96"/>
      <c r="E47" s="56">
        <v>9.94</v>
      </c>
      <c r="F47" s="99">
        <v>2.62</v>
      </c>
      <c r="G47" s="99">
        <v>3.09</v>
      </c>
      <c r="H47" s="99">
        <v>20.8</v>
      </c>
      <c r="I47" s="99">
        <v>2.23</v>
      </c>
      <c r="J47" s="99">
        <v>9.25</v>
      </c>
      <c r="K47" s="99">
        <v>3.91</v>
      </c>
      <c r="L47" s="99">
        <v>6.31</v>
      </c>
    </row>
    <row r="48" spans="4:12">
      <c r="D48" s="96"/>
      <c r="E48" s="56">
        <v>9.1</v>
      </c>
      <c r="F48" s="99">
        <v>2.89</v>
      </c>
      <c r="G48" s="99">
        <v>3.26</v>
      </c>
      <c r="H48" s="99">
        <v>22.36</v>
      </c>
      <c r="I48" s="99">
        <v>2.27</v>
      </c>
      <c r="J48" s="99">
        <v>9.09</v>
      </c>
      <c r="K48" s="99">
        <v>3.76</v>
      </c>
      <c r="L48" s="99">
        <v>6.52</v>
      </c>
    </row>
    <row r="49" spans="4:12">
      <c r="D49" s="96"/>
      <c r="E49" s="56">
        <v>8.06</v>
      </c>
      <c r="F49" s="99">
        <v>3.01</v>
      </c>
      <c r="G49" s="99">
        <v>3.44</v>
      </c>
      <c r="H49" s="99">
        <v>23.7</v>
      </c>
      <c r="I49" s="99">
        <v>2.38</v>
      </c>
      <c r="J49" s="99">
        <v>8.86</v>
      </c>
      <c r="K49" s="99">
        <v>3.97</v>
      </c>
      <c r="L49" s="99">
        <v>6.37</v>
      </c>
    </row>
    <row r="50" spans="4:12">
      <c r="D50" s="96"/>
      <c r="E50" s="56">
        <v>7.32</v>
      </c>
      <c r="F50" s="99">
        <v>3.33</v>
      </c>
      <c r="G50" s="99">
        <v>3.64</v>
      </c>
      <c r="H50" s="99">
        <v>25.69</v>
      </c>
      <c r="I50" s="99">
        <v>2.48</v>
      </c>
      <c r="J50" s="99">
        <v>8.84</v>
      </c>
      <c r="K50" s="99">
        <v>3.95</v>
      </c>
      <c r="L50" s="99">
        <v>6.51</v>
      </c>
    </row>
    <row r="51" spans="4:12">
      <c r="D51" s="96"/>
      <c r="E51" s="56">
        <v>6.29</v>
      </c>
      <c r="F51" s="99">
        <v>3.5</v>
      </c>
      <c r="G51" s="99">
        <v>3.76</v>
      </c>
      <c r="H51" s="99">
        <v>27.06</v>
      </c>
      <c r="I51" s="99">
        <v>2.61</v>
      </c>
      <c r="J51" s="99">
        <v>8.76</v>
      </c>
      <c r="K51" s="99">
        <v>4.0199999999999996</v>
      </c>
      <c r="L51" s="99">
        <v>6.7</v>
      </c>
    </row>
    <row r="52" spans="4:12">
      <c r="D52" s="96"/>
      <c r="E52" s="56">
        <v>5.62</v>
      </c>
      <c r="F52" s="99">
        <v>3.77</v>
      </c>
      <c r="G52" s="99">
        <v>4.03</v>
      </c>
      <c r="H52" s="99">
        <v>28.43</v>
      </c>
      <c r="I52" s="99">
        <v>2.67</v>
      </c>
      <c r="J52" s="99">
        <v>8.9</v>
      </c>
      <c r="K52" s="99">
        <v>4</v>
      </c>
      <c r="L52" s="99">
        <v>6.82</v>
      </c>
    </row>
    <row r="53" spans="4:12">
      <c r="D53" s="96"/>
      <c r="E53" s="56">
        <v>5.08</v>
      </c>
      <c r="F53" s="99">
        <v>4.09</v>
      </c>
      <c r="G53" s="99">
        <v>4.2</v>
      </c>
      <c r="H53" s="99">
        <v>29.63</v>
      </c>
      <c r="I53" s="99">
        <v>2.8</v>
      </c>
      <c r="J53" s="99">
        <v>8.8000000000000007</v>
      </c>
      <c r="K53" s="99">
        <v>4.3499999999999996</v>
      </c>
      <c r="L53" s="99">
        <v>6.82</v>
      </c>
    </row>
    <row r="54" spans="4:12" ht="27">
      <c r="D54" s="97" t="s">
        <v>76</v>
      </c>
      <c r="E54" s="56">
        <v>4.4000000000000004</v>
      </c>
      <c r="F54" s="99">
        <v>4.33</v>
      </c>
      <c r="G54" s="99">
        <v>4.3</v>
      </c>
      <c r="H54" s="99">
        <v>30.64</v>
      </c>
      <c r="I54" s="99">
        <v>2.93</v>
      </c>
      <c r="J54" s="99">
        <v>8.59</v>
      </c>
      <c r="K54" s="99">
        <v>4.2699999999999996</v>
      </c>
      <c r="L54" s="99">
        <v>6.98</v>
      </c>
    </row>
    <row r="55" spans="4:12">
      <c r="D55" s="96"/>
      <c r="E55" s="56">
        <v>3.65</v>
      </c>
      <c r="F55" s="99">
        <v>4.5599999999999996</v>
      </c>
      <c r="G55" s="99">
        <v>4.55</v>
      </c>
      <c r="H55" s="99">
        <v>31.28</v>
      </c>
      <c r="I55" s="99">
        <v>3.07</v>
      </c>
      <c r="J55" s="99">
        <v>8.81</v>
      </c>
      <c r="K55" s="99">
        <v>4.1900000000000004</v>
      </c>
      <c r="L55" s="99">
        <v>7.08</v>
      </c>
    </row>
    <row r="56" spans="4:12">
      <c r="D56" s="96"/>
      <c r="E56" s="56">
        <v>3</v>
      </c>
      <c r="F56" s="99">
        <v>4.68</v>
      </c>
      <c r="G56" s="99">
        <v>4.7</v>
      </c>
      <c r="H56" s="99">
        <v>32.75</v>
      </c>
      <c r="I56" s="99">
        <v>3.18</v>
      </c>
      <c r="J56" s="99">
        <v>8.56</v>
      </c>
      <c r="K56" s="99">
        <v>4.37</v>
      </c>
      <c r="L56" s="99">
        <v>6.86</v>
      </c>
    </row>
    <row r="57" spans="4:12">
      <c r="D57" s="96"/>
      <c r="E57" s="56">
        <v>2.5499999999999998</v>
      </c>
      <c r="F57" s="99">
        <v>5.12</v>
      </c>
      <c r="G57" s="99">
        <v>5</v>
      </c>
      <c r="H57" s="99">
        <v>33.07</v>
      </c>
      <c r="I57" s="99">
        <v>3.32</v>
      </c>
      <c r="J57" s="99">
        <v>8.65</v>
      </c>
      <c r="K57" s="99">
        <v>4.3600000000000003</v>
      </c>
      <c r="L57" s="99">
        <v>6.82</v>
      </c>
    </row>
    <row r="58" spans="4:12">
      <c r="D58" s="96"/>
      <c r="E58" s="56">
        <v>2.04</v>
      </c>
      <c r="F58" s="99">
        <v>5.46</v>
      </c>
      <c r="G58" s="99">
        <v>5.4</v>
      </c>
      <c r="H58" s="99">
        <v>33.94</v>
      </c>
      <c r="I58" s="99">
        <v>3.47</v>
      </c>
      <c r="J58" s="99">
        <v>8.4600000000000009</v>
      </c>
      <c r="K58" s="99">
        <v>4.5599999999999996</v>
      </c>
      <c r="L58" s="99">
        <v>7.05</v>
      </c>
    </row>
    <row r="59" spans="4:12">
      <c r="D59" s="96"/>
      <c r="E59" s="56">
        <v>1.71</v>
      </c>
      <c r="F59" s="99">
        <v>5.43</v>
      </c>
      <c r="G59" s="99">
        <v>5.44</v>
      </c>
      <c r="H59" s="99">
        <v>33.31</v>
      </c>
      <c r="I59" s="99">
        <v>3.46</v>
      </c>
      <c r="J59" s="99">
        <v>8.3699999999999992</v>
      </c>
      <c r="K59" s="99">
        <v>4.3</v>
      </c>
      <c r="L59" s="99">
        <v>6.61</v>
      </c>
    </row>
    <row r="60" spans="4:12">
      <c r="D60" s="96"/>
      <c r="E60" s="56">
        <v>1.36</v>
      </c>
      <c r="F60" s="99">
        <v>5.37</v>
      </c>
      <c r="G60" s="99">
        <v>5.47</v>
      </c>
      <c r="H60" s="99">
        <v>32.32</v>
      </c>
      <c r="I60" s="99">
        <v>3.48</v>
      </c>
      <c r="J60" s="99">
        <v>7.88</v>
      </c>
      <c r="K60" s="99">
        <v>4.1900000000000004</v>
      </c>
      <c r="L60" s="99">
        <v>6.31</v>
      </c>
    </row>
    <row r="61" spans="4:12">
      <c r="D61" s="96"/>
      <c r="E61" s="56">
        <v>1.1399999999999999</v>
      </c>
      <c r="F61" s="99">
        <v>5.73</v>
      </c>
      <c r="G61" s="99">
        <v>5.62</v>
      </c>
      <c r="H61" s="99">
        <v>32.5</v>
      </c>
      <c r="I61" s="99">
        <v>3.61</v>
      </c>
      <c r="J61" s="99">
        <v>7.82</v>
      </c>
      <c r="K61" s="99">
        <v>4.16</v>
      </c>
      <c r="L61" s="99">
        <v>6.41</v>
      </c>
    </row>
    <row r="62" spans="4:12">
      <c r="D62" s="96"/>
      <c r="E62" s="56">
        <v>1.05</v>
      </c>
      <c r="F62" s="99">
        <v>5.99</v>
      </c>
      <c r="G62" s="99">
        <v>5.81</v>
      </c>
      <c r="H62" s="99">
        <v>32.83</v>
      </c>
      <c r="I62" s="99">
        <v>3.69</v>
      </c>
      <c r="J62" s="99">
        <v>7.88</v>
      </c>
      <c r="K62" s="99">
        <v>4.22</v>
      </c>
      <c r="L62" s="99">
        <v>6.45</v>
      </c>
    </row>
    <row r="63" spans="4:12">
      <c r="D63" s="96"/>
      <c r="E63" s="56">
        <v>0.88</v>
      </c>
      <c r="F63" s="99">
        <v>6.2</v>
      </c>
      <c r="G63" s="99">
        <v>5.99</v>
      </c>
      <c r="H63" s="99">
        <v>32.68</v>
      </c>
      <c r="I63" s="99">
        <v>3.73</v>
      </c>
      <c r="J63" s="99">
        <v>7.85</v>
      </c>
      <c r="K63" s="99">
        <v>4.3099999999999996</v>
      </c>
      <c r="L63" s="99">
        <v>6.39</v>
      </c>
    </row>
    <row r="64" spans="4:12" ht="27">
      <c r="D64" s="97" t="s">
        <v>77</v>
      </c>
      <c r="E64" s="56">
        <v>0.71</v>
      </c>
      <c r="F64" s="99">
        <v>5.76</v>
      </c>
      <c r="G64" s="99">
        <v>5.9</v>
      </c>
      <c r="H64" s="99">
        <v>31.68</v>
      </c>
      <c r="I64" s="99">
        <v>3.78</v>
      </c>
      <c r="J64" s="99">
        <v>7.73</v>
      </c>
      <c r="K64" s="99">
        <v>3.92</v>
      </c>
      <c r="L64" s="99">
        <v>5.94</v>
      </c>
    </row>
    <row r="65" spans="4:12">
      <c r="D65" s="96"/>
      <c r="E65" s="56">
        <v>0.72</v>
      </c>
      <c r="F65" s="99">
        <v>6.19</v>
      </c>
      <c r="G65" s="99">
        <v>6.39</v>
      </c>
      <c r="H65" s="99">
        <v>33.090000000000003</v>
      </c>
      <c r="I65" s="99">
        <v>3.88</v>
      </c>
      <c r="J65" s="99">
        <v>8.09</v>
      </c>
      <c r="K65" s="99">
        <v>4.29</v>
      </c>
      <c r="L65" s="99">
        <v>6.23</v>
      </c>
    </row>
    <row r="66" spans="4:12">
      <c r="D66" s="96"/>
      <c r="E66" s="56">
        <v>0.67</v>
      </c>
      <c r="F66" s="99">
        <v>6.7</v>
      </c>
      <c r="G66" s="99">
        <v>6.76</v>
      </c>
      <c r="H66" s="99">
        <v>33.68</v>
      </c>
      <c r="I66" s="99">
        <v>4.0199999999999996</v>
      </c>
      <c r="J66" s="99">
        <v>7.89</v>
      </c>
      <c r="K66" s="99">
        <v>4.29</v>
      </c>
      <c r="L66" s="99">
        <v>6.28</v>
      </c>
    </row>
    <row r="67" spans="4:12">
      <c r="D67" s="96"/>
      <c r="E67" s="56">
        <v>0.61</v>
      </c>
      <c r="F67" s="99">
        <v>7.04</v>
      </c>
      <c r="G67" s="99">
        <v>7.31</v>
      </c>
      <c r="H67" s="99">
        <v>34.450000000000003</v>
      </c>
      <c r="I67" s="99">
        <v>4.21</v>
      </c>
      <c r="J67" s="99">
        <v>7.99</v>
      </c>
      <c r="K67" s="99">
        <v>4.38</v>
      </c>
      <c r="L67" s="99">
        <v>6.2</v>
      </c>
    </row>
    <row r="68" spans="4:12">
      <c r="D68" s="96"/>
      <c r="E68" s="56">
        <v>0.56000000000000005</v>
      </c>
      <c r="F68" s="99">
        <v>7.38</v>
      </c>
      <c r="G68" s="99">
        <v>7.42</v>
      </c>
      <c r="H68" s="99">
        <v>35.76</v>
      </c>
      <c r="I68" s="99">
        <v>4.3499999999999996</v>
      </c>
      <c r="J68" s="99">
        <v>8.15</v>
      </c>
      <c r="K68" s="99">
        <v>4.2699999999999996</v>
      </c>
      <c r="L68" s="99">
        <v>6.22</v>
      </c>
    </row>
    <row r="69" spans="4:12">
      <c r="D69" s="96"/>
      <c r="E69" s="56">
        <v>0.52</v>
      </c>
      <c r="F69" s="99">
        <v>7.65</v>
      </c>
      <c r="G69" s="99">
        <v>7.78</v>
      </c>
      <c r="H69" s="99">
        <v>36.54</v>
      </c>
      <c r="I69" s="99">
        <v>4.58</v>
      </c>
      <c r="J69" s="99">
        <v>8.17</v>
      </c>
      <c r="K69" s="99">
        <v>4.54</v>
      </c>
      <c r="L69" s="99">
        <v>6.3</v>
      </c>
    </row>
    <row r="70" spans="4:12">
      <c r="D70" s="96"/>
      <c r="E70" s="56">
        <v>0.49</v>
      </c>
      <c r="F70" s="99">
        <v>7.83</v>
      </c>
      <c r="G70" s="99">
        <v>8.16</v>
      </c>
      <c r="H70" s="99">
        <v>37.1</v>
      </c>
      <c r="I70" s="99">
        <v>4.62</v>
      </c>
      <c r="J70" s="99">
        <v>8.07</v>
      </c>
      <c r="K70" s="99">
        <v>4.34</v>
      </c>
      <c r="L70" s="99">
        <v>6.18</v>
      </c>
    </row>
    <row r="71" spans="4:12">
      <c r="D71" s="96"/>
      <c r="E71" s="56">
        <v>0.48</v>
      </c>
      <c r="F71" s="99">
        <v>8.27</v>
      </c>
      <c r="G71" s="99">
        <v>8.42</v>
      </c>
      <c r="H71" s="99">
        <v>37.68</v>
      </c>
      <c r="I71" s="99">
        <v>4.8099999999999996</v>
      </c>
      <c r="J71" s="99">
        <v>8.25</v>
      </c>
      <c r="K71" s="99">
        <v>4.3499999999999996</v>
      </c>
      <c r="L71" s="99">
        <v>6.29</v>
      </c>
    </row>
    <row r="72" spans="4:12">
      <c r="D72" s="96"/>
      <c r="E72" s="56">
        <v>0.44</v>
      </c>
      <c r="F72" s="99">
        <v>8.6</v>
      </c>
      <c r="G72" s="99">
        <v>8.6999999999999993</v>
      </c>
      <c r="H72" s="99">
        <v>38.020000000000003</v>
      </c>
      <c r="I72" s="99">
        <v>4.95</v>
      </c>
      <c r="J72" s="99">
        <v>8.1300000000000008</v>
      </c>
      <c r="K72" s="99">
        <v>4.34</v>
      </c>
      <c r="L72" s="99">
        <v>6.15</v>
      </c>
    </row>
    <row r="73" spans="4:12">
      <c r="D73" s="96"/>
      <c r="E73" s="56">
        <v>0.44</v>
      </c>
      <c r="F73" s="99">
        <v>8.81</v>
      </c>
      <c r="G73" s="99">
        <v>9.11</v>
      </c>
      <c r="H73" s="99">
        <v>38.130000000000003</v>
      </c>
      <c r="I73" s="99">
        <v>5.07</v>
      </c>
      <c r="J73" s="99">
        <v>8.36</v>
      </c>
      <c r="K73" s="99">
        <v>4.33</v>
      </c>
      <c r="L73" s="99">
        <v>6.09</v>
      </c>
    </row>
    <row r="74" spans="4:12" ht="27">
      <c r="D74" s="97" t="s">
        <v>78</v>
      </c>
      <c r="E74" s="56">
        <v>0.41</v>
      </c>
      <c r="F74" s="99">
        <v>9.15</v>
      </c>
      <c r="G74" s="99">
        <v>9.31</v>
      </c>
      <c r="H74" s="99">
        <v>38.71</v>
      </c>
      <c r="I74" s="99">
        <v>5.27</v>
      </c>
      <c r="J74" s="99">
        <v>8.91</v>
      </c>
      <c r="K74" s="99">
        <v>4.3499999999999996</v>
      </c>
      <c r="L74" s="99">
        <v>6.2</v>
      </c>
    </row>
    <row r="75" spans="4:12">
      <c r="D75" s="96"/>
      <c r="E75" s="56">
        <v>0.37</v>
      </c>
      <c r="F75" s="99">
        <v>9.33</v>
      </c>
      <c r="G75" s="99">
        <v>9.8699999999999992</v>
      </c>
      <c r="H75" s="99">
        <v>37.9</v>
      </c>
      <c r="I75" s="99">
        <v>5.46</v>
      </c>
      <c r="J75" s="99">
        <v>9.39</v>
      </c>
      <c r="K75" s="99">
        <v>4.29</v>
      </c>
      <c r="L75" s="99">
        <v>6.03</v>
      </c>
    </row>
    <row r="76" spans="4:12">
      <c r="D76" s="96"/>
      <c r="E76" s="56">
        <v>0.38</v>
      </c>
      <c r="F76" s="99">
        <v>9.49</v>
      </c>
      <c r="G76" s="99">
        <v>10.42</v>
      </c>
      <c r="H76" s="99">
        <v>38.08</v>
      </c>
      <c r="I76" s="99">
        <v>5.64</v>
      </c>
      <c r="J76" s="99">
        <v>9.4700000000000006</v>
      </c>
      <c r="K76" s="99">
        <v>4.18</v>
      </c>
      <c r="L76" s="99">
        <v>6.33</v>
      </c>
    </row>
    <row r="77" spans="4:12">
      <c r="D77" s="96"/>
      <c r="E77" s="56">
        <v>0.33</v>
      </c>
      <c r="F77" s="99">
        <v>9.8699999999999992</v>
      </c>
      <c r="G77" s="99">
        <v>10.87</v>
      </c>
      <c r="H77" s="99">
        <v>38.39</v>
      </c>
      <c r="I77" s="99">
        <v>5.76</v>
      </c>
      <c r="J77" s="99">
        <v>9.39</v>
      </c>
      <c r="K77" s="99">
        <v>4.2300000000000004</v>
      </c>
      <c r="L77" s="99">
        <v>6.32</v>
      </c>
    </row>
    <row r="78" spans="4:12">
      <c r="D78" s="96"/>
      <c r="E78" s="56">
        <v>0.3</v>
      </c>
      <c r="F78" s="99">
        <v>10.18</v>
      </c>
      <c r="G78" s="99">
        <v>11.34</v>
      </c>
      <c r="H78" s="99">
        <v>38.450000000000003</v>
      </c>
      <c r="I78" s="99">
        <v>6.07</v>
      </c>
      <c r="J78" s="99">
        <v>10.02</v>
      </c>
      <c r="K78" s="99">
        <v>4.22</v>
      </c>
      <c r="L78" s="99">
        <v>6.25</v>
      </c>
    </row>
    <row r="79" spans="4:12">
      <c r="D79" s="96"/>
      <c r="E79" s="56">
        <v>0.3</v>
      </c>
      <c r="F79" s="99">
        <v>10.3</v>
      </c>
      <c r="G79" s="99">
        <v>11.87</v>
      </c>
      <c r="H79" s="99">
        <v>38.14</v>
      </c>
      <c r="I79" s="99">
        <v>6.21</v>
      </c>
      <c r="J79" s="99">
        <v>9.8000000000000007</v>
      </c>
      <c r="K79" s="99">
        <v>4.3499999999999996</v>
      </c>
      <c r="L79" s="99">
        <v>6.51</v>
      </c>
    </row>
    <row r="80" spans="4:12">
      <c r="D80" s="96"/>
      <c r="E80" s="56">
        <v>0.27</v>
      </c>
      <c r="F80" s="99">
        <v>10.75</v>
      </c>
      <c r="G80" s="99">
        <v>12.82</v>
      </c>
      <c r="H80" s="99">
        <v>38.93</v>
      </c>
      <c r="I80" s="99">
        <v>6.57</v>
      </c>
      <c r="J80" s="99">
        <v>9.6199999999999992</v>
      </c>
      <c r="K80" s="99">
        <v>4.18</v>
      </c>
      <c r="L80" s="99">
        <v>6.47</v>
      </c>
    </row>
    <row r="81" spans="4:12">
      <c r="D81" s="96"/>
      <c r="E81" s="56">
        <v>0.25</v>
      </c>
      <c r="F81" s="99">
        <v>10.82</v>
      </c>
      <c r="G81" s="99">
        <v>12.96</v>
      </c>
      <c r="H81" s="99">
        <v>38.979999999999997</v>
      </c>
      <c r="I81" s="99">
        <v>6.77</v>
      </c>
      <c r="J81" s="99">
        <v>9.1199999999999992</v>
      </c>
      <c r="K81" s="99">
        <v>4.03</v>
      </c>
      <c r="L81" s="99">
        <v>6.34</v>
      </c>
    </row>
    <row r="82" spans="4:12">
      <c r="D82" s="96"/>
      <c r="E82" s="56">
        <v>0.24</v>
      </c>
      <c r="F82" s="99">
        <v>10.58</v>
      </c>
      <c r="G82" s="99">
        <v>13.34</v>
      </c>
      <c r="H82" s="99">
        <v>39.299999999999997</v>
      </c>
      <c r="I82" s="99">
        <v>7.44</v>
      </c>
      <c r="J82" s="99">
        <v>8.43</v>
      </c>
      <c r="K82" s="99">
        <v>4.1100000000000003</v>
      </c>
      <c r="L82" s="99">
        <v>6.05</v>
      </c>
    </row>
    <row r="83" spans="4:12">
      <c r="D83" s="96"/>
      <c r="E83" s="56">
        <v>0.22</v>
      </c>
      <c r="F83" s="99">
        <v>10.92</v>
      </c>
      <c r="G83" s="99">
        <v>14.37</v>
      </c>
      <c r="H83" s="99">
        <v>39.08</v>
      </c>
      <c r="I83" s="99">
        <v>7.82</v>
      </c>
      <c r="J83" s="99">
        <v>8.3699999999999992</v>
      </c>
      <c r="K83" s="99">
        <v>4.09</v>
      </c>
      <c r="L83" s="99">
        <v>6.22</v>
      </c>
    </row>
    <row r="84" spans="4:12" ht="27">
      <c r="D84" s="97" t="s">
        <v>79</v>
      </c>
      <c r="E84" s="56">
        <v>0.2</v>
      </c>
      <c r="F84" s="99">
        <v>11.6</v>
      </c>
      <c r="G84" s="99">
        <v>15.29</v>
      </c>
      <c r="H84" s="99">
        <v>39.450000000000003</v>
      </c>
      <c r="I84" s="99">
        <v>7.9</v>
      </c>
      <c r="J84" s="99">
        <v>8</v>
      </c>
      <c r="K84" s="99">
        <v>4.1399999999999997</v>
      </c>
      <c r="L84" s="99">
        <v>6.31</v>
      </c>
    </row>
    <row r="85" spans="4:12">
      <c r="D85" s="96"/>
      <c r="E85" s="56">
        <v>0.2</v>
      </c>
      <c r="F85" s="99">
        <v>12.49</v>
      </c>
      <c r="G85" s="99">
        <v>16.850000000000001</v>
      </c>
      <c r="H85" s="99">
        <v>40.17</v>
      </c>
      <c r="I85" s="99">
        <v>8.0500000000000007</v>
      </c>
      <c r="J85" s="99">
        <v>7.68</v>
      </c>
      <c r="K85" s="99">
        <v>4.08</v>
      </c>
      <c r="L85" s="99">
        <v>6.62</v>
      </c>
    </row>
    <row r="86" spans="4:12">
      <c r="D86" s="96"/>
      <c r="E86" s="56">
        <v>0.19</v>
      </c>
      <c r="F86" s="99">
        <v>13.01</v>
      </c>
      <c r="G86" s="99">
        <v>17.54</v>
      </c>
      <c r="H86" s="99">
        <v>40.68</v>
      </c>
      <c r="I86" s="99">
        <v>8.2100000000000009</v>
      </c>
      <c r="J86" s="99">
        <v>7.42</v>
      </c>
      <c r="K86" s="99">
        <v>4.0599999999999996</v>
      </c>
      <c r="L86" s="99">
        <v>6.57</v>
      </c>
    </row>
    <row r="87" spans="4:12">
      <c r="D87" s="96"/>
      <c r="E87" s="56">
        <v>0.14000000000000001</v>
      </c>
      <c r="F87" s="99">
        <v>10.27</v>
      </c>
      <c r="G87" s="99">
        <v>14.64</v>
      </c>
      <c r="H87" s="99">
        <v>46.59</v>
      </c>
      <c r="I87" s="99">
        <v>8.98</v>
      </c>
      <c r="J87" s="99">
        <v>5.38</v>
      </c>
      <c r="K87" s="99">
        <v>3.47</v>
      </c>
      <c r="L87" s="99">
        <v>5.23</v>
      </c>
    </row>
    <row r="88" spans="4:12">
      <c r="D88" s="96"/>
      <c r="E88" s="56">
        <v>0.17</v>
      </c>
      <c r="F88" s="99">
        <v>11.46</v>
      </c>
      <c r="G88" s="99">
        <v>17.41</v>
      </c>
      <c r="H88" s="99">
        <v>44.77</v>
      </c>
      <c r="I88" s="99">
        <v>9.42</v>
      </c>
      <c r="J88" s="99">
        <v>5.69</v>
      </c>
      <c r="K88" s="99">
        <v>3.73</v>
      </c>
      <c r="L88" s="99">
        <v>5.74</v>
      </c>
    </row>
    <row r="89" spans="4:12">
      <c r="D89" s="96"/>
      <c r="E89" s="56">
        <v>0.16</v>
      </c>
      <c r="F89" s="99">
        <v>13.15</v>
      </c>
      <c r="G89" s="99">
        <v>20.51</v>
      </c>
      <c r="H89" s="99">
        <v>43.65</v>
      </c>
      <c r="I89" s="99">
        <v>9.5399999999999991</v>
      </c>
      <c r="J89" s="99">
        <v>5.76</v>
      </c>
      <c r="K89" s="99">
        <v>3.96</v>
      </c>
      <c r="L89" s="99">
        <v>6.34</v>
      </c>
    </row>
    <row r="90" spans="4:12">
      <c r="D90" s="96"/>
      <c r="E90" s="56">
        <v>0.17</v>
      </c>
      <c r="F90" s="99">
        <v>15.05</v>
      </c>
      <c r="G90" s="99">
        <v>24.05</v>
      </c>
      <c r="H90" s="99">
        <v>44.09</v>
      </c>
      <c r="I90" s="99">
        <v>9.66</v>
      </c>
      <c r="J90" s="99">
        <v>5.86</v>
      </c>
      <c r="K90" s="99">
        <v>4.1100000000000003</v>
      </c>
      <c r="L90" s="99">
        <v>6.88</v>
      </c>
    </row>
    <row r="91" spans="4:12">
      <c r="D91" s="96"/>
      <c r="E91" s="56">
        <v>0.18</v>
      </c>
      <c r="F91" s="99">
        <v>17.34</v>
      </c>
      <c r="G91" s="99">
        <v>27.19</v>
      </c>
      <c r="H91" s="99">
        <v>44.62</v>
      </c>
      <c r="I91" s="99">
        <v>9.9</v>
      </c>
      <c r="J91" s="99">
        <v>6.09</v>
      </c>
      <c r="K91" s="99">
        <v>4.21</v>
      </c>
      <c r="L91" s="99">
        <v>7.33</v>
      </c>
    </row>
    <row r="92" spans="4:12">
      <c r="D92" s="96"/>
      <c r="E92" s="56">
        <v>0.18</v>
      </c>
      <c r="F92" s="99">
        <v>19.989999999999998</v>
      </c>
      <c r="G92" s="99">
        <v>30.53</v>
      </c>
      <c r="H92" s="99">
        <v>45.28</v>
      </c>
      <c r="I92" s="99">
        <v>10.27</v>
      </c>
      <c r="J92" s="99">
        <v>6.08</v>
      </c>
      <c r="K92" s="99">
        <v>5.03</v>
      </c>
      <c r="L92" s="99">
        <v>7.54</v>
      </c>
    </row>
    <row r="93" spans="4:12">
      <c r="D93" s="96"/>
      <c r="E93" s="56">
        <v>0.16</v>
      </c>
      <c r="F93" s="99">
        <v>22.53</v>
      </c>
      <c r="G93" s="99">
        <v>34.619999999999997</v>
      </c>
      <c r="H93" s="99">
        <v>45.75</v>
      </c>
      <c r="I93" s="99">
        <v>10.69</v>
      </c>
      <c r="J93" s="99">
        <v>6.04</v>
      </c>
      <c r="K93" s="99">
        <v>4.8</v>
      </c>
      <c r="L93" s="99">
        <v>7.81</v>
      </c>
    </row>
    <row r="94" spans="4:12" ht="27">
      <c r="D94" s="97" t="s">
        <v>80</v>
      </c>
      <c r="E94" s="56">
        <v>0.15</v>
      </c>
      <c r="F94" s="99">
        <v>26.11</v>
      </c>
      <c r="G94" s="99">
        <v>38.119999999999997</v>
      </c>
      <c r="H94" s="99">
        <v>47.01</v>
      </c>
      <c r="I94" s="99">
        <v>11.1</v>
      </c>
      <c r="J94" s="99">
        <v>6.2</v>
      </c>
      <c r="K94" s="99">
        <v>4.92</v>
      </c>
      <c r="L94" s="99">
        <v>8.2799999999999994</v>
      </c>
    </row>
    <row r="95" spans="4:12">
      <c r="D95" s="96"/>
      <c r="E95" s="56">
        <v>0.16</v>
      </c>
      <c r="F95" s="99">
        <v>29.5</v>
      </c>
      <c r="G95" s="99">
        <v>42.92</v>
      </c>
      <c r="H95" s="99">
        <v>47.68</v>
      </c>
      <c r="I95" s="99">
        <v>11.59</v>
      </c>
      <c r="J95" s="99">
        <v>6.56</v>
      </c>
      <c r="K95" s="99">
        <v>4.7699999999999996</v>
      </c>
      <c r="L95" s="99">
        <v>8.56</v>
      </c>
    </row>
    <row r="96" spans="4:12">
      <c r="D96" s="96"/>
      <c r="E96" s="56">
        <v>0.17</v>
      </c>
      <c r="F96" s="99">
        <v>32.69</v>
      </c>
      <c r="G96" s="99">
        <v>48.44</v>
      </c>
      <c r="H96" s="99">
        <v>47.52</v>
      </c>
      <c r="I96" s="99">
        <v>12.16</v>
      </c>
      <c r="J96" s="99">
        <v>6.69</v>
      </c>
      <c r="K96" s="99">
        <v>4.79</v>
      </c>
      <c r="L96" s="99">
        <v>9.24</v>
      </c>
    </row>
    <row r="97" spans="4:12">
      <c r="D97" s="96"/>
      <c r="E97" s="56">
        <v>0.18</v>
      </c>
      <c r="F97" s="99">
        <v>36.130000000000003</v>
      </c>
      <c r="G97" s="99">
        <v>54.58</v>
      </c>
      <c r="H97" s="99">
        <v>47.6</v>
      </c>
      <c r="I97" s="99">
        <v>12.76</v>
      </c>
      <c r="J97" s="99">
        <v>6.9</v>
      </c>
      <c r="K97" s="99">
        <v>4.45</v>
      </c>
      <c r="L97" s="99">
        <v>9.4600000000000009</v>
      </c>
    </row>
    <row r="98" spans="4:12">
      <c r="D98" s="96"/>
      <c r="E98" s="56">
        <v>0.15</v>
      </c>
      <c r="F98" s="99">
        <v>37.86</v>
      </c>
      <c r="G98" s="99">
        <v>63.36</v>
      </c>
      <c r="H98" s="99">
        <v>48.02</v>
      </c>
      <c r="I98" s="99">
        <v>13.67</v>
      </c>
      <c r="J98" s="99">
        <v>6.94</v>
      </c>
      <c r="K98" s="99">
        <v>4.3499999999999996</v>
      </c>
      <c r="L98" s="99">
        <v>10.17</v>
      </c>
    </row>
    <row r="99" spans="4:12">
      <c r="D99" s="96"/>
      <c r="E99" s="56">
        <v>0.12</v>
      </c>
      <c r="F99" s="99">
        <v>40.65</v>
      </c>
      <c r="G99" s="99">
        <v>74.12</v>
      </c>
      <c r="H99" s="99">
        <v>48.4</v>
      </c>
      <c r="I99" s="99">
        <v>14.68</v>
      </c>
      <c r="J99" s="99">
        <v>6.94</v>
      </c>
      <c r="K99" s="99">
        <v>4.3</v>
      </c>
      <c r="L99" s="99">
        <v>10.75</v>
      </c>
    </row>
    <row r="100" spans="4:12">
      <c r="D100" s="96"/>
      <c r="E100" s="56">
        <v>0.1</v>
      </c>
      <c r="F100" s="99">
        <v>45.78</v>
      </c>
      <c r="G100" s="99">
        <v>91.71</v>
      </c>
      <c r="H100" s="99">
        <v>49.74</v>
      </c>
      <c r="I100" s="99">
        <v>16.05</v>
      </c>
      <c r="J100" s="99">
        <v>6.75</v>
      </c>
      <c r="K100" s="99">
        <v>3.8</v>
      </c>
      <c r="L100" s="99">
        <v>11.44</v>
      </c>
    </row>
    <row r="101" spans="4:12">
      <c r="D101" s="96"/>
      <c r="E101" s="56">
        <v>0.09</v>
      </c>
      <c r="F101" s="99">
        <v>53.66</v>
      </c>
      <c r="G101" s="99">
        <v>116.12</v>
      </c>
      <c r="H101" s="99">
        <v>54.23</v>
      </c>
      <c r="I101" s="99">
        <v>17.43</v>
      </c>
      <c r="J101" s="99">
        <v>6.57</v>
      </c>
      <c r="K101" s="99">
        <v>3.67</v>
      </c>
      <c r="L101" s="99">
        <v>12.23</v>
      </c>
    </row>
    <row r="102" spans="4:12">
      <c r="D102" s="96"/>
      <c r="E102" s="56">
        <v>0.08</v>
      </c>
      <c r="F102" s="99">
        <v>65.92</v>
      </c>
      <c r="G102" s="99">
        <v>148.93</v>
      </c>
      <c r="H102" s="99">
        <v>56.06</v>
      </c>
      <c r="I102" s="99">
        <v>19.46</v>
      </c>
      <c r="J102" s="99">
        <v>5.76</v>
      </c>
      <c r="K102" s="99">
        <v>3.69</v>
      </c>
      <c r="L102" s="99">
        <v>13.54</v>
      </c>
    </row>
    <row r="103" spans="4:12">
      <c r="D103" s="96"/>
      <c r="E103" s="56">
        <v>0.08</v>
      </c>
      <c r="F103" s="99">
        <v>90.2</v>
      </c>
      <c r="G103" s="99">
        <v>188.83</v>
      </c>
      <c r="H103" s="99">
        <v>57.55</v>
      </c>
      <c r="I103" s="99">
        <v>22.36</v>
      </c>
      <c r="J103" s="99">
        <v>4.63</v>
      </c>
      <c r="K103" s="99">
        <v>3.4</v>
      </c>
      <c r="L103" s="99">
        <v>15.28</v>
      </c>
    </row>
    <row r="104" spans="4:12" ht="27.75" thickBot="1">
      <c r="D104" s="98" t="s">
        <v>81</v>
      </c>
      <c r="E104" s="101">
        <v>0.06</v>
      </c>
      <c r="F104" s="100">
        <v>156.93</v>
      </c>
      <c r="G104" s="100">
        <v>255.53</v>
      </c>
      <c r="H104" s="100">
        <v>57.19</v>
      </c>
      <c r="I104" s="100">
        <v>45.11</v>
      </c>
      <c r="J104" s="100">
        <v>3.2</v>
      </c>
      <c r="K104" s="100">
        <v>2.86</v>
      </c>
      <c r="L104" s="100">
        <v>18.61</v>
      </c>
    </row>
    <row r="106" spans="4:12" ht="14.25">
      <c r="D106" s="76" t="s">
        <v>162</v>
      </c>
    </row>
    <row r="107" spans="4:12" ht="14.25">
      <c r="D107" s="76" t="s">
        <v>899</v>
      </c>
    </row>
  </sheetData>
  <hyperlinks>
    <hyperlink ref="A1" location="GRÁFICOS!A1" display="GRÁFICOS" xr:uid="{1EF75285-FA54-4423-A734-E40F58C328C3}"/>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6A0D6-437F-4642-92E8-C03854BF623A}">
  <sheetPr codeName="Hoja6"/>
  <dimension ref="A1:L107"/>
  <sheetViews>
    <sheetView zoomScaleNormal="100" workbookViewId="0"/>
  </sheetViews>
  <sheetFormatPr baseColWidth="10" defaultColWidth="11.42578125" defaultRowHeight="13.5"/>
  <cols>
    <col min="1" max="1" width="11.42578125" style="53"/>
    <col min="2" max="2" width="120" style="53" customWidth="1"/>
    <col min="3" max="3" width="11.42578125" style="53"/>
    <col min="4" max="4" width="15.28515625" style="53" customWidth="1"/>
    <col min="5" max="5" width="12.28515625" style="58" customWidth="1"/>
    <col min="6" max="6" width="14.140625" style="58" customWidth="1"/>
    <col min="7" max="9" width="11.42578125" style="58"/>
    <col min="10" max="10" width="12.7109375" style="58" bestFit="1" customWidth="1"/>
    <col min="11" max="11" width="14.7109375" style="58" bestFit="1" customWidth="1"/>
    <col min="12" max="12" width="14" style="58" customWidth="1"/>
    <col min="13" max="16384" width="11.42578125" style="53"/>
  </cols>
  <sheetData>
    <row r="1" spans="1:12">
      <c r="A1" s="80" t="s">
        <v>891</v>
      </c>
      <c r="B1" s="80"/>
      <c r="C1" s="80"/>
    </row>
    <row r="2" spans="1:12">
      <c r="B2" s="77" t="s">
        <v>900</v>
      </c>
      <c r="D2" s="88" t="s">
        <v>900</v>
      </c>
    </row>
    <row r="4" spans="1:12" ht="54">
      <c r="D4" s="55"/>
      <c r="E4" s="95" t="s">
        <v>29</v>
      </c>
      <c r="F4" s="95" t="s">
        <v>30</v>
      </c>
      <c r="G4" s="95" t="s">
        <v>31</v>
      </c>
      <c r="H4" s="95" t="s">
        <v>32</v>
      </c>
      <c r="I4" s="95" t="s">
        <v>33</v>
      </c>
      <c r="J4" s="95" t="s">
        <v>34</v>
      </c>
      <c r="K4" s="95" t="s">
        <v>35</v>
      </c>
      <c r="L4" s="95" t="s">
        <v>36</v>
      </c>
    </row>
    <row r="5" spans="1:12" ht="27">
      <c r="D5" s="97" t="s">
        <v>902</v>
      </c>
      <c r="E5" s="56">
        <v>6.8919212500000002</v>
      </c>
      <c r="F5" s="99">
        <v>11.918939200000001</v>
      </c>
      <c r="G5" s="99">
        <v>9.5002909399999993</v>
      </c>
      <c r="H5" s="99">
        <v>16.117859200000002</v>
      </c>
      <c r="I5" s="99">
        <v>4.2450473899999999</v>
      </c>
      <c r="J5" s="99">
        <v>14.0009526</v>
      </c>
      <c r="K5" s="99">
        <v>3.0823353</v>
      </c>
      <c r="L5" s="99">
        <v>11.807906600000001</v>
      </c>
    </row>
    <row r="6" spans="1:12">
      <c r="D6" s="96"/>
      <c r="E6" s="56">
        <v>8.2904900999999995</v>
      </c>
      <c r="F6" s="99">
        <v>7.1477240100000001</v>
      </c>
      <c r="G6" s="99">
        <v>5.4589061799999996</v>
      </c>
      <c r="H6" s="99">
        <v>16.470905299999998</v>
      </c>
      <c r="I6" s="99">
        <v>3.2280190200000001</v>
      </c>
      <c r="J6" s="99">
        <v>16.2833051</v>
      </c>
      <c r="K6" s="99">
        <v>3.33864596</v>
      </c>
      <c r="L6" s="99">
        <v>10.484370500000001</v>
      </c>
    </row>
    <row r="7" spans="1:12">
      <c r="D7" s="96"/>
      <c r="E7" s="56">
        <v>8.6279228499999991</v>
      </c>
      <c r="F7" s="99">
        <v>6.2569248100000001</v>
      </c>
      <c r="G7" s="99">
        <v>4.5971720700000001</v>
      </c>
      <c r="H7" s="99">
        <v>17.707831599999999</v>
      </c>
      <c r="I7" s="99">
        <v>3.1010574599999998</v>
      </c>
      <c r="J7" s="99">
        <v>16.558578099999998</v>
      </c>
      <c r="K7" s="99">
        <v>3.4121454500000001</v>
      </c>
      <c r="L7" s="99">
        <v>9.9844813899999991</v>
      </c>
    </row>
    <row r="8" spans="1:12">
      <c r="D8" s="96"/>
      <c r="E8" s="56">
        <v>8.8759216500000004</v>
      </c>
      <c r="F8" s="99">
        <v>5.9174241099999998</v>
      </c>
      <c r="G8" s="99">
        <v>4.0155399699999998</v>
      </c>
      <c r="H8" s="99">
        <v>18.481150400000001</v>
      </c>
      <c r="I8" s="99">
        <v>3.01801955</v>
      </c>
      <c r="J8" s="99">
        <v>16.3807285</v>
      </c>
      <c r="K8" s="99">
        <v>3.4843964399999998</v>
      </c>
      <c r="L8" s="99">
        <v>9.8938274899999996</v>
      </c>
    </row>
    <row r="9" spans="1:12">
      <c r="D9" s="96"/>
      <c r="E9" s="56">
        <v>9.0478936999999995</v>
      </c>
      <c r="F9" s="99">
        <v>5.6075138500000001</v>
      </c>
      <c r="G9" s="99">
        <v>3.5718397400000002</v>
      </c>
      <c r="H9" s="99">
        <v>18.626398900000002</v>
      </c>
      <c r="I9" s="99">
        <v>2.9006580099999999</v>
      </c>
      <c r="J9" s="99">
        <v>15.9562776</v>
      </c>
      <c r="K9" s="99">
        <v>3.5249515200000001</v>
      </c>
      <c r="L9" s="99">
        <v>9.5363636399999994</v>
      </c>
    </row>
    <row r="10" spans="1:12">
      <c r="D10" s="96"/>
      <c r="E10" s="56">
        <v>9.6389930600000007</v>
      </c>
      <c r="F10" s="99">
        <v>5.0742504200000003</v>
      </c>
      <c r="G10" s="99">
        <v>2.9961722800000001</v>
      </c>
      <c r="H10" s="99">
        <v>18.947364499999999</v>
      </c>
      <c r="I10" s="99">
        <v>2.80072147</v>
      </c>
      <c r="J10" s="99">
        <v>15.506948899999999</v>
      </c>
      <c r="K10" s="99">
        <v>3.6756954999999998</v>
      </c>
      <c r="L10" s="99">
        <v>9.1409926099999996</v>
      </c>
    </row>
    <row r="11" spans="1:12">
      <c r="D11" s="96"/>
      <c r="E11" s="56">
        <v>10.9111084</v>
      </c>
      <c r="F11" s="99">
        <v>4.6091846900000002</v>
      </c>
      <c r="G11" s="99">
        <v>2.4957034500000002</v>
      </c>
      <c r="H11" s="99">
        <v>18.616294100000001</v>
      </c>
      <c r="I11" s="99">
        <v>2.7029627299999999</v>
      </c>
      <c r="J11" s="99">
        <v>15.262440099999999</v>
      </c>
      <c r="K11" s="99">
        <v>3.3972056199999998</v>
      </c>
      <c r="L11" s="99">
        <v>8.5985046300000008</v>
      </c>
    </row>
    <row r="12" spans="1:12">
      <c r="D12" s="97"/>
      <c r="E12" s="56">
        <v>12.5465418</v>
      </c>
      <c r="F12" s="99">
        <v>3.95444131</v>
      </c>
      <c r="G12" s="99">
        <v>1.9778214999999999</v>
      </c>
      <c r="H12" s="99">
        <v>17.727518100000001</v>
      </c>
      <c r="I12" s="99">
        <v>2.5237028600000002</v>
      </c>
      <c r="J12" s="99">
        <v>14.2308413</v>
      </c>
      <c r="K12" s="99">
        <v>3.5251092800000001</v>
      </c>
      <c r="L12" s="99">
        <v>8.5539459299999994</v>
      </c>
    </row>
    <row r="13" spans="1:12">
      <c r="D13" s="96"/>
      <c r="E13" s="56">
        <v>13.686385599999999</v>
      </c>
      <c r="F13" s="99">
        <v>3.42588377</v>
      </c>
      <c r="G13" s="99">
        <v>1.63926886</v>
      </c>
      <c r="H13" s="99">
        <v>17.255462699999999</v>
      </c>
      <c r="I13" s="99">
        <v>2.3118666000000001</v>
      </c>
      <c r="J13" s="99">
        <v>13.9884535</v>
      </c>
      <c r="K13" s="99">
        <v>3.6503911499999999</v>
      </c>
      <c r="L13" s="99">
        <v>8.3112286500000003</v>
      </c>
    </row>
    <row r="14" spans="1:12" ht="27">
      <c r="D14" s="97" t="s">
        <v>82</v>
      </c>
      <c r="E14" s="56">
        <v>13.4595696</v>
      </c>
      <c r="F14" s="99">
        <v>3.5525177600000002</v>
      </c>
      <c r="G14" s="99">
        <v>1.5517839600000001</v>
      </c>
      <c r="H14" s="99">
        <v>17.921417600000002</v>
      </c>
      <c r="I14" s="99">
        <v>2.3862683900000001</v>
      </c>
      <c r="J14" s="99">
        <v>14.0111816</v>
      </c>
      <c r="K14" s="99">
        <v>3.6120533099999999</v>
      </c>
      <c r="L14" s="99">
        <v>8.4085163400000003</v>
      </c>
    </row>
    <row r="15" spans="1:12">
      <c r="D15" s="96"/>
      <c r="E15" s="56">
        <v>12.972457199999999</v>
      </c>
      <c r="F15" s="99">
        <v>3.9582546700000001</v>
      </c>
      <c r="G15" s="99">
        <v>1.7690254299999999</v>
      </c>
      <c r="H15" s="99">
        <v>17.662832999999999</v>
      </c>
      <c r="I15" s="99">
        <v>2.3064773399999998</v>
      </c>
      <c r="J15" s="99">
        <v>13.5251082</v>
      </c>
      <c r="K15" s="99">
        <v>3.3339560100000001</v>
      </c>
      <c r="L15" s="99">
        <v>8.3169081299999998</v>
      </c>
    </row>
    <row r="16" spans="1:12">
      <c r="D16" s="96"/>
      <c r="E16" s="56">
        <v>16.230629400000002</v>
      </c>
      <c r="F16" s="99">
        <v>0.81520809000000005</v>
      </c>
      <c r="G16" s="99">
        <v>0.43889505000000001</v>
      </c>
      <c r="H16" s="99">
        <v>9.0658544600000006</v>
      </c>
      <c r="I16" s="99">
        <v>1.19677291</v>
      </c>
      <c r="J16" s="99">
        <v>7.52701902</v>
      </c>
      <c r="K16" s="99">
        <v>3.19923687</v>
      </c>
      <c r="L16" s="99">
        <v>10.3496167</v>
      </c>
    </row>
    <row r="17" spans="2:12">
      <c r="D17" s="96"/>
      <c r="E17" s="56">
        <v>16.230629400000002</v>
      </c>
      <c r="F17" s="99">
        <v>0.81520809000000005</v>
      </c>
      <c r="G17" s="99">
        <v>0.43889505000000001</v>
      </c>
      <c r="H17" s="99">
        <v>9.0658544600000006</v>
      </c>
      <c r="I17" s="99">
        <v>1.19677291</v>
      </c>
      <c r="J17" s="99">
        <v>7.52701902</v>
      </c>
      <c r="K17" s="99">
        <v>3.19923687</v>
      </c>
      <c r="L17" s="99">
        <v>10.3496167</v>
      </c>
    </row>
    <row r="18" spans="2:12">
      <c r="D18" s="96"/>
      <c r="E18" s="56">
        <v>20.797334200000002</v>
      </c>
      <c r="F18" s="99">
        <v>3.262412E-2</v>
      </c>
      <c r="G18" s="99">
        <v>4.1807329999999997E-2</v>
      </c>
      <c r="H18" s="99">
        <v>5.4787829800000001</v>
      </c>
      <c r="I18" s="99">
        <v>0.30046676999999999</v>
      </c>
      <c r="J18" s="99">
        <v>7.60831766</v>
      </c>
      <c r="K18" s="99">
        <v>2.91757153</v>
      </c>
      <c r="L18" s="99">
        <v>11.0702651</v>
      </c>
    </row>
    <row r="19" spans="2:12">
      <c r="D19" s="96"/>
      <c r="E19" s="56">
        <v>20.194843599999999</v>
      </c>
      <c r="F19" s="99">
        <v>0.16053834</v>
      </c>
      <c r="G19" s="99">
        <v>0.10714890000000001</v>
      </c>
      <c r="H19" s="99">
        <v>6.9258227000000003</v>
      </c>
      <c r="I19" s="99">
        <v>0.45890001000000002</v>
      </c>
      <c r="J19" s="99">
        <v>7.5428146199999997</v>
      </c>
      <c r="K19" s="99">
        <v>2.8768781400000001</v>
      </c>
      <c r="L19" s="99">
        <v>9.4922605299999994</v>
      </c>
    </row>
    <row r="20" spans="2:12">
      <c r="D20" s="96"/>
      <c r="E20" s="56">
        <v>19.880940299999999</v>
      </c>
      <c r="F20" s="99">
        <v>0.26523883999999998</v>
      </c>
      <c r="G20" s="99">
        <v>0.16509963999999999</v>
      </c>
      <c r="H20" s="99">
        <v>8.5735502100000005</v>
      </c>
      <c r="I20" s="99">
        <v>0.62969315000000003</v>
      </c>
      <c r="J20" s="99">
        <v>8.3620693599999996</v>
      </c>
      <c r="K20" s="99">
        <v>3.0902919099999999</v>
      </c>
      <c r="L20" s="99">
        <v>9.4885006900000004</v>
      </c>
    </row>
    <row r="21" spans="2:12">
      <c r="D21" s="96"/>
      <c r="E21" s="56">
        <v>20.252823299999999</v>
      </c>
      <c r="F21" s="99">
        <v>0.37915549999999998</v>
      </c>
      <c r="G21" s="99">
        <v>0.19782192000000001</v>
      </c>
      <c r="H21" s="99">
        <v>9.4180054700000007</v>
      </c>
      <c r="I21" s="99">
        <v>0.75758782000000002</v>
      </c>
      <c r="J21" s="99">
        <v>8.7857591999999993</v>
      </c>
      <c r="K21" s="99">
        <v>3.0252857299999998</v>
      </c>
      <c r="L21" s="99">
        <v>8.5745945599999995</v>
      </c>
    </row>
    <row r="22" spans="2:12">
      <c r="D22" s="96"/>
      <c r="E22" s="56">
        <v>21.214690999999998</v>
      </c>
      <c r="F22" s="99">
        <v>0.4448918</v>
      </c>
      <c r="G22" s="99">
        <v>0.25330444000000002</v>
      </c>
      <c r="H22" s="99">
        <v>10.546734600000001</v>
      </c>
      <c r="I22" s="99">
        <v>0.91604227000000005</v>
      </c>
      <c r="J22" s="99">
        <v>9.5101539000000006</v>
      </c>
      <c r="K22" s="99">
        <v>3.01802897</v>
      </c>
      <c r="L22" s="99">
        <v>7.8057556799999999</v>
      </c>
    </row>
    <row r="23" spans="2:12" ht="14.25">
      <c r="B23" s="76"/>
      <c r="D23" s="96"/>
      <c r="E23" s="56">
        <v>23.508161300000001</v>
      </c>
      <c r="F23" s="99">
        <v>0.55156718999999998</v>
      </c>
      <c r="G23" s="99">
        <v>0.29418154000000002</v>
      </c>
      <c r="H23" s="99">
        <v>10.523998300000001</v>
      </c>
      <c r="I23" s="99">
        <v>1.0991272400000001</v>
      </c>
      <c r="J23" s="99">
        <v>9.7583213799999999</v>
      </c>
      <c r="K23" s="99">
        <v>2.8778801600000001</v>
      </c>
      <c r="L23" s="99">
        <v>7.0791219999999999</v>
      </c>
    </row>
    <row r="24" spans="2:12" ht="27">
      <c r="B24" s="76" t="s">
        <v>162</v>
      </c>
      <c r="D24" s="97" t="s">
        <v>83</v>
      </c>
      <c r="E24" s="56">
        <v>22.608415999999998</v>
      </c>
      <c r="F24" s="99">
        <v>0.67304030000000004</v>
      </c>
      <c r="G24" s="99">
        <v>0.36667569</v>
      </c>
      <c r="H24" s="99">
        <v>10.7689697</v>
      </c>
      <c r="I24" s="99">
        <v>1.3606492699999999</v>
      </c>
      <c r="J24" s="99">
        <v>9.77286842</v>
      </c>
      <c r="K24" s="99">
        <v>2.6848599599999998</v>
      </c>
      <c r="L24" s="99">
        <v>6.4089451899999998</v>
      </c>
    </row>
    <row r="25" spans="2:12" ht="14.25">
      <c r="B25" s="76" t="s">
        <v>899</v>
      </c>
      <c r="D25" s="96"/>
      <c r="E25" s="56">
        <v>20.419679200000001</v>
      </c>
      <c r="F25" s="99">
        <v>0.81697523999999999</v>
      </c>
      <c r="G25" s="99">
        <v>0.42688667000000002</v>
      </c>
      <c r="H25" s="99">
        <v>11.0250463</v>
      </c>
      <c r="I25" s="99">
        <v>1.6262721</v>
      </c>
      <c r="J25" s="99">
        <v>9.5010343299999995</v>
      </c>
      <c r="K25" s="99">
        <v>2.5638953299999998</v>
      </c>
      <c r="L25" s="99">
        <v>5.9689633999999998</v>
      </c>
    </row>
    <row r="26" spans="2:12">
      <c r="D26" s="96"/>
      <c r="E26" s="56">
        <v>19.333141300000001</v>
      </c>
      <c r="F26" s="99">
        <v>1.10430809</v>
      </c>
      <c r="G26" s="99">
        <v>0.48011500000000001</v>
      </c>
      <c r="H26" s="99">
        <v>11.177896199999999</v>
      </c>
      <c r="I26" s="99">
        <v>1.83440319</v>
      </c>
      <c r="J26" s="99">
        <v>9.4756408600000004</v>
      </c>
      <c r="K26" s="99">
        <v>2.4882110399999999</v>
      </c>
      <c r="L26" s="99">
        <v>5.5551071600000004</v>
      </c>
    </row>
    <row r="27" spans="2:12">
      <c r="D27" s="96"/>
      <c r="E27" s="56">
        <v>18.891864000000002</v>
      </c>
      <c r="F27" s="99">
        <v>1.4642530199999999</v>
      </c>
      <c r="G27" s="99">
        <v>0.63391987000000005</v>
      </c>
      <c r="H27" s="99">
        <v>11.477555600000001</v>
      </c>
      <c r="I27" s="99">
        <v>2.0502131399999999</v>
      </c>
      <c r="J27" s="99">
        <v>9.4468710300000005</v>
      </c>
      <c r="K27" s="99">
        <v>2.5043382799999998</v>
      </c>
      <c r="L27" s="99">
        <v>5.3861514699999997</v>
      </c>
    </row>
    <row r="28" spans="2:12">
      <c r="D28" s="96"/>
      <c r="E28" s="56">
        <v>18.773837100000001</v>
      </c>
      <c r="F28" s="99">
        <v>1.8497262699999999</v>
      </c>
      <c r="G28" s="99">
        <v>0.63793549000000005</v>
      </c>
      <c r="H28" s="99">
        <v>11.6979402</v>
      </c>
      <c r="I28" s="99">
        <v>2.1510579500000002</v>
      </c>
      <c r="J28" s="99">
        <v>9.6061269500000002</v>
      </c>
      <c r="K28" s="99">
        <v>2.4151222899999998</v>
      </c>
      <c r="L28" s="99">
        <v>5.0352368399999996</v>
      </c>
    </row>
    <row r="29" spans="2:12">
      <c r="D29" s="96"/>
      <c r="E29" s="56">
        <v>18.4354947</v>
      </c>
      <c r="F29" s="99">
        <v>2.2493367599999998</v>
      </c>
      <c r="G29" s="99">
        <v>0.77165658999999998</v>
      </c>
      <c r="H29" s="99">
        <v>11.976782099999999</v>
      </c>
      <c r="I29" s="99">
        <v>2.25562386</v>
      </c>
      <c r="J29" s="99">
        <v>9.8437079199999999</v>
      </c>
      <c r="K29" s="99">
        <v>2.3840463299999999</v>
      </c>
      <c r="L29" s="99">
        <v>5.0353135099999999</v>
      </c>
    </row>
    <row r="30" spans="2:12">
      <c r="D30" s="96"/>
      <c r="E30" s="56">
        <v>17.964944500000001</v>
      </c>
      <c r="F30" s="99">
        <v>2.6747388700000001</v>
      </c>
      <c r="G30" s="99">
        <v>0.88249316</v>
      </c>
      <c r="H30" s="99">
        <v>12.716931799999999</v>
      </c>
      <c r="I30" s="99">
        <v>2.3705625700000001</v>
      </c>
      <c r="J30" s="99">
        <v>10.038477500000001</v>
      </c>
      <c r="K30" s="99">
        <v>2.51259101</v>
      </c>
      <c r="L30" s="99">
        <v>4.8830126199999997</v>
      </c>
    </row>
    <row r="31" spans="2:12">
      <c r="D31" s="96"/>
      <c r="E31" s="56">
        <v>17.2391544</v>
      </c>
      <c r="F31" s="99">
        <v>3.0589826100000002</v>
      </c>
      <c r="G31" s="99">
        <v>1.02543564</v>
      </c>
      <c r="H31" s="99">
        <v>13.0747821</v>
      </c>
      <c r="I31" s="99">
        <v>2.4250860599999999</v>
      </c>
      <c r="J31" s="99">
        <v>10.360526200000001</v>
      </c>
      <c r="K31" s="99">
        <v>2.51172985</v>
      </c>
      <c r="L31" s="99">
        <v>4.9361528699999999</v>
      </c>
    </row>
    <row r="32" spans="2:12">
      <c r="D32" s="96"/>
      <c r="E32" s="56">
        <v>16.433360499999999</v>
      </c>
      <c r="F32" s="99">
        <v>3.4056504099999998</v>
      </c>
      <c r="G32" s="99">
        <v>1.14448832</v>
      </c>
      <c r="H32" s="99">
        <v>13.7975893</v>
      </c>
      <c r="I32" s="99">
        <v>2.5922640399999999</v>
      </c>
      <c r="J32" s="99">
        <v>10.9095765</v>
      </c>
      <c r="K32" s="99">
        <v>2.5855560299999998</v>
      </c>
      <c r="L32" s="99">
        <v>4.8491966800000004</v>
      </c>
    </row>
    <row r="33" spans="4:12">
      <c r="D33" s="96"/>
      <c r="E33" s="56">
        <v>15.587552000000001</v>
      </c>
      <c r="F33" s="99">
        <v>3.7619212900000001</v>
      </c>
      <c r="G33" s="99">
        <v>1.1247093699999999</v>
      </c>
      <c r="H33" s="99">
        <v>14.1642286</v>
      </c>
      <c r="I33" s="99">
        <v>2.60335392</v>
      </c>
      <c r="J33" s="99">
        <v>10.8828023</v>
      </c>
      <c r="K33" s="99">
        <v>2.5056758700000001</v>
      </c>
      <c r="L33" s="99">
        <v>4.9392707900000001</v>
      </c>
    </row>
    <row r="34" spans="4:12" ht="27">
      <c r="D34" s="97" t="s">
        <v>84</v>
      </c>
      <c r="E34" s="56">
        <v>14.7785583</v>
      </c>
      <c r="F34" s="99">
        <v>4.13916123</v>
      </c>
      <c r="G34" s="99">
        <v>1.25471906</v>
      </c>
      <c r="H34" s="99">
        <v>15.0721978</v>
      </c>
      <c r="I34" s="99">
        <v>2.7279245300000001</v>
      </c>
      <c r="J34" s="99">
        <v>10.988584400000001</v>
      </c>
      <c r="K34" s="99">
        <v>2.5889533</v>
      </c>
      <c r="L34" s="99">
        <v>5.0897848999999997</v>
      </c>
    </row>
    <row r="35" spans="4:12">
      <c r="D35" s="96"/>
      <c r="E35" s="56">
        <v>14.169143200000001</v>
      </c>
      <c r="F35" s="99">
        <v>4.6003758799999996</v>
      </c>
      <c r="G35" s="99">
        <v>1.35951153</v>
      </c>
      <c r="H35" s="99">
        <v>15.4884699</v>
      </c>
      <c r="I35" s="99">
        <v>2.85280808</v>
      </c>
      <c r="J35" s="99">
        <v>11.316401900000001</v>
      </c>
      <c r="K35" s="99">
        <v>2.7573594699999999</v>
      </c>
      <c r="L35" s="99">
        <v>5.2321754399999998</v>
      </c>
    </row>
    <row r="36" spans="4:12">
      <c r="D36" s="96"/>
      <c r="E36" s="56">
        <v>13.708520699999999</v>
      </c>
      <c r="F36" s="99">
        <v>4.8848811599999999</v>
      </c>
      <c r="G36" s="99">
        <v>1.56150035</v>
      </c>
      <c r="H36" s="99">
        <v>16.228967600000001</v>
      </c>
      <c r="I36" s="99">
        <v>2.8868041899999999</v>
      </c>
      <c r="J36" s="99">
        <v>11.392711200000001</v>
      </c>
      <c r="K36" s="99">
        <v>2.79296868</v>
      </c>
      <c r="L36" s="99">
        <v>5.2583504999999997</v>
      </c>
    </row>
    <row r="37" spans="4:12">
      <c r="D37" s="96"/>
      <c r="E37" s="56">
        <v>12.764284099999999</v>
      </c>
      <c r="F37" s="99">
        <v>5.1933277499999999</v>
      </c>
      <c r="G37" s="99">
        <v>1.6068884400000001</v>
      </c>
      <c r="H37" s="99">
        <v>17.0549435</v>
      </c>
      <c r="I37" s="99">
        <v>2.9641073900000001</v>
      </c>
      <c r="J37" s="99">
        <v>11.405283000000001</v>
      </c>
      <c r="K37" s="99">
        <v>2.9462661300000001</v>
      </c>
      <c r="L37" s="99">
        <v>5.6132224099999997</v>
      </c>
    </row>
    <row r="38" spans="4:12">
      <c r="D38" s="96"/>
      <c r="E38" s="56">
        <v>12.493271099999999</v>
      </c>
      <c r="F38" s="99">
        <v>5.4336133100000001</v>
      </c>
      <c r="G38" s="99">
        <v>1.6547904200000001</v>
      </c>
      <c r="H38" s="99">
        <v>17.934080900000001</v>
      </c>
      <c r="I38" s="99">
        <v>2.9720697600000001</v>
      </c>
      <c r="J38" s="99">
        <v>11.3926661</v>
      </c>
      <c r="K38" s="99">
        <v>2.98754571</v>
      </c>
      <c r="L38" s="99">
        <v>5.70645004</v>
      </c>
    </row>
    <row r="39" spans="4:12">
      <c r="D39" s="96"/>
      <c r="E39" s="56">
        <v>12.040134500000001</v>
      </c>
      <c r="F39" s="99">
        <v>5.7095878899999999</v>
      </c>
      <c r="G39" s="99">
        <v>1.7286052599999999</v>
      </c>
      <c r="H39" s="99">
        <v>18.617289700000001</v>
      </c>
      <c r="I39" s="99">
        <v>2.9996632999999999</v>
      </c>
      <c r="J39" s="99">
        <v>11.403494</v>
      </c>
      <c r="K39" s="99">
        <v>3.0760602700000002</v>
      </c>
      <c r="L39" s="99">
        <v>5.9248263799999998</v>
      </c>
    </row>
    <row r="40" spans="4:12">
      <c r="D40" s="96"/>
      <c r="E40" s="56">
        <v>11.6622579</v>
      </c>
      <c r="F40" s="99">
        <v>5.8449210599999999</v>
      </c>
      <c r="G40" s="99">
        <v>1.73525277</v>
      </c>
      <c r="H40" s="99">
        <v>19.7862519</v>
      </c>
      <c r="I40" s="99">
        <v>3.0159919099999999</v>
      </c>
      <c r="J40" s="99">
        <v>11.488513299999999</v>
      </c>
      <c r="K40" s="99">
        <v>3.2207826000000002</v>
      </c>
      <c r="L40" s="99">
        <v>5.9861765199999999</v>
      </c>
    </row>
    <row r="41" spans="4:12">
      <c r="D41" s="96"/>
      <c r="E41" s="56">
        <v>11.365643199999999</v>
      </c>
      <c r="F41" s="99">
        <v>6.1157046800000003</v>
      </c>
      <c r="G41" s="99">
        <v>1.9098461799999999</v>
      </c>
      <c r="H41" s="99">
        <v>20.554915099999999</v>
      </c>
      <c r="I41" s="99">
        <v>3.0968420600000002</v>
      </c>
      <c r="J41" s="99">
        <v>10.9640071</v>
      </c>
      <c r="K41" s="99">
        <v>3.26694694</v>
      </c>
      <c r="L41" s="99">
        <v>6.1242075399999996</v>
      </c>
    </row>
    <row r="42" spans="4:12">
      <c r="D42" s="96"/>
      <c r="E42" s="56">
        <v>11.124678599999999</v>
      </c>
      <c r="F42" s="99">
        <v>6.3444136200000001</v>
      </c>
      <c r="G42" s="99">
        <v>1.97861501</v>
      </c>
      <c r="H42" s="99">
        <v>21.36936</v>
      </c>
      <c r="I42" s="99">
        <v>3.0808394300000002</v>
      </c>
      <c r="J42" s="99">
        <v>10.8708562</v>
      </c>
      <c r="K42" s="99">
        <v>3.3862803499999998</v>
      </c>
      <c r="L42" s="99">
        <v>6.17935721</v>
      </c>
    </row>
    <row r="43" spans="4:12">
      <c r="D43" s="96"/>
      <c r="E43" s="56">
        <v>10.766068300000001</v>
      </c>
      <c r="F43" s="99">
        <v>6.53694503</v>
      </c>
      <c r="G43" s="99">
        <v>2.0072040100000001</v>
      </c>
      <c r="H43" s="99">
        <v>22.5143728</v>
      </c>
      <c r="I43" s="99">
        <v>3.10567321</v>
      </c>
      <c r="J43" s="99">
        <v>10.4825436</v>
      </c>
      <c r="K43" s="99">
        <v>3.53919783</v>
      </c>
      <c r="L43" s="99">
        <v>6.15106266</v>
      </c>
    </row>
    <row r="44" spans="4:12" ht="27">
      <c r="D44" s="97" t="s">
        <v>85</v>
      </c>
      <c r="E44" s="56">
        <v>10.6182581</v>
      </c>
      <c r="F44" s="99">
        <v>6.5525553099999998</v>
      </c>
      <c r="G44" s="99">
        <v>2.0540513699999998</v>
      </c>
      <c r="H44" s="99">
        <v>23.263900799999998</v>
      </c>
      <c r="I44" s="99">
        <v>3.1248603699999999</v>
      </c>
      <c r="J44" s="99">
        <v>10.2917875</v>
      </c>
      <c r="K44" s="99">
        <v>3.54863141</v>
      </c>
      <c r="L44" s="99">
        <v>6.2557256700000003</v>
      </c>
    </row>
    <row r="45" spans="4:12">
      <c r="D45" s="96"/>
      <c r="E45" s="56">
        <v>10.4011768</v>
      </c>
      <c r="F45" s="99">
        <v>6.8461323399999996</v>
      </c>
      <c r="G45" s="99">
        <v>2.1558556599999998</v>
      </c>
      <c r="H45" s="99">
        <v>24.3215802</v>
      </c>
      <c r="I45" s="99">
        <v>3.12164661</v>
      </c>
      <c r="J45" s="99">
        <v>9.9338647299999998</v>
      </c>
      <c r="K45" s="99">
        <v>3.4985469199999999</v>
      </c>
      <c r="L45" s="99">
        <v>6.23093757</v>
      </c>
    </row>
    <row r="46" spans="4:12">
      <c r="D46" s="96"/>
      <c r="E46" s="56">
        <v>10.285431300000001</v>
      </c>
      <c r="F46" s="99">
        <v>6.9833993300000001</v>
      </c>
      <c r="G46" s="99">
        <v>2.1659331399999999</v>
      </c>
      <c r="H46" s="99">
        <v>25.358636000000001</v>
      </c>
      <c r="I46" s="99">
        <v>3.1532954399999999</v>
      </c>
      <c r="J46" s="99">
        <v>9.6818126000000007</v>
      </c>
      <c r="K46" s="99">
        <v>3.5805438000000001</v>
      </c>
      <c r="L46" s="99">
        <v>6.1797127700000001</v>
      </c>
    </row>
    <row r="47" spans="4:12">
      <c r="D47" s="96"/>
      <c r="E47" s="56">
        <v>10.2487355</v>
      </c>
      <c r="F47" s="99">
        <v>6.9595478399999999</v>
      </c>
      <c r="G47" s="99">
        <v>2.2462378099999998</v>
      </c>
      <c r="H47" s="99">
        <v>25.474993099999999</v>
      </c>
      <c r="I47" s="99">
        <v>3.1589998600000002</v>
      </c>
      <c r="J47" s="99">
        <v>9.4242393399999997</v>
      </c>
      <c r="K47" s="99">
        <v>3.6481806799999998</v>
      </c>
      <c r="L47" s="99">
        <v>6.2260557800000003</v>
      </c>
    </row>
    <row r="48" spans="4:12">
      <c r="D48" s="96"/>
      <c r="E48" s="56">
        <v>10.090621199999999</v>
      </c>
      <c r="F48" s="99">
        <v>7.0356250100000004</v>
      </c>
      <c r="G48" s="99">
        <v>2.2914173099999999</v>
      </c>
      <c r="H48" s="99">
        <v>26.5451567</v>
      </c>
      <c r="I48" s="99">
        <v>3.1730246800000002</v>
      </c>
      <c r="J48" s="99">
        <v>9.0042953899999993</v>
      </c>
      <c r="K48" s="99">
        <v>3.8055219</v>
      </c>
      <c r="L48" s="99">
        <v>6.1415868299999996</v>
      </c>
    </row>
    <row r="49" spans="4:12">
      <c r="D49" s="96"/>
      <c r="E49" s="56">
        <v>10.0526047</v>
      </c>
      <c r="F49" s="99">
        <v>7.2915541900000003</v>
      </c>
      <c r="G49" s="99">
        <v>2.3611978900000001</v>
      </c>
      <c r="H49" s="99">
        <v>26.775952799999999</v>
      </c>
      <c r="I49" s="99">
        <v>3.1953970300000001</v>
      </c>
      <c r="J49" s="99">
        <v>9.0048738900000007</v>
      </c>
      <c r="K49" s="99">
        <v>3.7624976399999999</v>
      </c>
      <c r="L49" s="99">
        <v>6.2180945599999999</v>
      </c>
    </row>
    <row r="50" spans="4:12">
      <c r="D50" s="96"/>
      <c r="E50" s="56">
        <v>9.7523540900000008</v>
      </c>
      <c r="F50" s="99">
        <v>7.2978520099999997</v>
      </c>
      <c r="G50" s="99">
        <v>2.3673651900000001</v>
      </c>
      <c r="H50" s="99">
        <v>27.5208984</v>
      </c>
      <c r="I50" s="99">
        <v>3.2473319300000001</v>
      </c>
      <c r="J50" s="99">
        <v>8.5140651199999997</v>
      </c>
      <c r="K50" s="99">
        <v>3.7994913299999999</v>
      </c>
      <c r="L50" s="99">
        <v>6.2860317300000004</v>
      </c>
    </row>
    <row r="51" spans="4:12">
      <c r="D51" s="96"/>
      <c r="E51" s="56">
        <v>9.7573326599999994</v>
      </c>
      <c r="F51" s="99">
        <v>7.6386366199999998</v>
      </c>
      <c r="G51" s="99">
        <v>2.4737752099999999</v>
      </c>
      <c r="H51" s="99">
        <v>27.848772400000001</v>
      </c>
      <c r="I51" s="99">
        <v>3.2766652000000001</v>
      </c>
      <c r="J51" s="99">
        <v>8.3251115000000002</v>
      </c>
      <c r="K51" s="99">
        <v>3.8817342199999998</v>
      </c>
      <c r="L51" s="99">
        <v>6.0075112300000004</v>
      </c>
    </row>
    <row r="52" spans="4:12">
      <c r="D52" s="96"/>
      <c r="E52" s="56">
        <v>9.7300651800000004</v>
      </c>
      <c r="F52" s="99">
        <v>7.8537281800000001</v>
      </c>
      <c r="G52" s="99">
        <v>2.5236670800000001</v>
      </c>
      <c r="H52" s="99">
        <v>28.2728769</v>
      </c>
      <c r="I52" s="99">
        <v>3.3996523000000001</v>
      </c>
      <c r="J52" s="99">
        <v>8.0116267499999996</v>
      </c>
      <c r="K52" s="99">
        <v>3.86202676</v>
      </c>
      <c r="L52" s="99">
        <v>6.07443635</v>
      </c>
    </row>
    <row r="53" spans="4:12">
      <c r="D53" s="96"/>
      <c r="E53" s="56">
        <v>9.5603497900000001</v>
      </c>
      <c r="F53" s="99">
        <v>7.7701500299999999</v>
      </c>
      <c r="G53" s="99">
        <v>2.48439085</v>
      </c>
      <c r="H53" s="99">
        <v>28.751267899999998</v>
      </c>
      <c r="I53" s="99">
        <v>3.3849246800000001</v>
      </c>
      <c r="J53" s="99">
        <v>8.0036208299999991</v>
      </c>
      <c r="K53" s="99">
        <v>3.8791275500000002</v>
      </c>
      <c r="L53" s="99">
        <v>6.1140747299999996</v>
      </c>
    </row>
    <row r="54" spans="4:12" ht="27">
      <c r="D54" s="97" t="s">
        <v>86</v>
      </c>
      <c r="E54" s="56">
        <v>9.6151311100000001</v>
      </c>
      <c r="F54" s="99">
        <v>8.1602732800000002</v>
      </c>
      <c r="G54" s="99">
        <v>2.6619138100000002</v>
      </c>
      <c r="H54" s="99">
        <v>28.7791085</v>
      </c>
      <c r="I54" s="99">
        <v>3.4526805299999999</v>
      </c>
      <c r="J54" s="99">
        <v>7.7187053900000002</v>
      </c>
      <c r="K54" s="99">
        <v>3.7206982800000001</v>
      </c>
      <c r="L54" s="99">
        <v>5.8556875899999996</v>
      </c>
    </row>
    <row r="55" spans="4:12">
      <c r="D55" s="96"/>
      <c r="E55" s="56">
        <v>9.4917613000000003</v>
      </c>
      <c r="F55" s="99">
        <v>8.5437901299999996</v>
      </c>
      <c r="G55" s="99">
        <v>2.7010247199999999</v>
      </c>
      <c r="H55" s="99">
        <v>29.286250800000001</v>
      </c>
      <c r="I55" s="99">
        <v>3.4861205100000001</v>
      </c>
      <c r="J55" s="99">
        <v>7.4021362000000002</v>
      </c>
      <c r="K55" s="99">
        <v>3.8772432299999999</v>
      </c>
      <c r="L55" s="99">
        <v>6.0707224399999999</v>
      </c>
    </row>
    <row r="56" spans="4:12">
      <c r="D56" s="96"/>
      <c r="E56" s="56">
        <v>9.3621960400000006</v>
      </c>
      <c r="F56" s="99">
        <v>8.5265586599999992</v>
      </c>
      <c r="G56" s="99">
        <v>2.7638288100000001</v>
      </c>
      <c r="H56" s="99">
        <v>29.035125300000001</v>
      </c>
      <c r="I56" s="99">
        <v>3.4859065299999998</v>
      </c>
      <c r="J56" s="99">
        <v>7.22853368</v>
      </c>
      <c r="K56" s="99">
        <v>3.8618175099999998</v>
      </c>
      <c r="L56" s="99">
        <v>5.9188109799999999</v>
      </c>
    </row>
    <row r="57" spans="4:12">
      <c r="D57" s="96"/>
      <c r="E57" s="56">
        <v>9.3140054899999996</v>
      </c>
      <c r="F57" s="99">
        <v>9.0479966800000007</v>
      </c>
      <c r="G57" s="99">
        <v>2.8402082900000001</v>
      </c>
      <c r="H57" s="99">
        <v>29.1109717</v>
      </c>
      <c r="I57" s="99">
        <v>3.62840045</v>
      </c>
      <c r="J57" s="99">
        <v>7.1614350299999998</v>
      </c>
      <c r="K57" s="99">
        <v>3.9153055999999999</v>
      </c>
      <c r="L57" s="99">
        <v>6.04786614</v>
      </c>
    </row>
    <row r="58" spans="4:12">
      <c r="D58" s="96"/>
      <c r="E58" s="56">
        <v>9.3811142299999997</v>
      </c>
      <c r="F58" s="99">
        <v>9.1663715299999993</v>
      </c>
      <c r="G58" s="99">
        <v>3.0148547200000002</v>
      </c>
      <c r="H58" s="99">
        <v>29.584105000000001</v>
      </c>
      <c r="I58" s="99">
        <v>3.6720107099999999</v>
      </c>
      <c r="J58" s="99">
        <v>7.1322449700000004</v>
      </c>
      <c r="K58" s="99">
        <v>3.8738960499999999</v>
      </c>
      <c r="L58" s="99">
        <v>5.8329922200000004</v>
      </c>
    </row>
    <row r="59" spans="4:12">
      <c r="D59" s="96"/>
      <c r="E59" s="56">
        <v>9.2801552100000002</v>
      </c>
      <c r="F59" s="99">
        <v>9.3526136399999995</v>
      </c>
      <c r="G59" s="99">
        <v>3.1068145</v>
      </c>
      <c r="H59" s="99">
        <v>30.054453299999999</v>
      </c>
      <c r="I59" s="99">
        <v>3.6914769999999999</v>
      </c>
      <c r="J59" s="99">
        <v>6.8400712300000004</v>
      </c>
      <c r="K59" s="99">
        <v>3.7106928699999999</v>
      </c>
      <c r="L59" s="99">
        <v>5.6889080999999999</v>
      </c>
    </row>
    <row r="60" spans="4:12">
      <c r="D60" s="96"/>
      <c r="E60" s="56">
        <v>9.1936008099999995</v>
      </c>
      <c r="F60" s="99">
        <v>9.7653700299999997</v>
      </c>
      <c r="G60" s="99">
        <v>3.1317545999999998</v>
      </c>
      <c r="H60" s="99">
        <v>29.337678100000002</v>
      </c>
      <c r="I60" s="99">
        <v>3.7303360400000001</v>
      </c>
      <c r="J60" s="99">
        <v>6.6050700400000002</v>
      </c>
      <c r="K60" s="99">
        <v>3.8333806799999999</v>
      </c>
      <c r="L60" s="99">
        <v>5.6892669800000002</v>
      </c>
    </row>
    <row r="61" spans="4:12">
      <c r="D61" s="96"/>
      <c r="E61" s="56">
        <v>8.9978408299999995</v>
      </c>
      <c r="F61" s="99">
        <v>10.238249400000001</v>
      </c>
      <c r="G61" s="99">
        <v>3.33908578</v>
      </c>
      <c r="H61" s="99">
        <v>29.594565899999999</v>
      </c>
      <c r="I61" s="99">
        <v>3.8547235</v>
      </c>
      <c r="J61" s="99">
        <v>6.6837077699999998</v>
      </c>
      <c r="K61" s="99">
        <v>3.7742433900000001</v>
      </c>
      <c r="L61" s="99">
        <v>5.7052092300000004</v>
      </c>
    </row>
    <row r="62" spans="4:12">
      <c r="D62" s="96"/>
      <c r="E62" s="56">
        <v>9.0311634999999999</v>
      </c>
      <c r="F62" s="99">
        <v>10.3237711</v>
      </c>
      <c r="G62" s="99">
        <v>3.3912249700000001</v>
      </c>
      <c r="H62" s="99">
        <v>29.486533600000001</v>
      </c>
      <c r="I62" s="99">
        <v>3.9089671099999999</v>
      </c>
      <c r="J62" s="99">
        <v>6.3559014600000001</v>
      </c>
      <c r="K62" s="99">
        <v>3.8609056000000002</v>
      </c>
      <c r="L62" s="99">
        <v>5.6533365599999996</v>
      </c>
    </row>
    <row r="63" spans="4:12">
      <c r="D63" s="96"/>
      <c r="E63" s="56">
        <v>9.0765801600000007</v>
      </c>
      <c r="F63" s="99">
        <v>10.7115674</v>
      </c>
      <c r="G63" s="99">
        <v>3.5356980999999998</v>
      </c>
      <c r="H63" s="99">
        <v>29.914731</v>
      </c>
      <c r="I63" s="99">
        <v>3.8937773299999998</v>
      </c>
      <c r="J63" s="99">
        <v>6.0809576300000003</v>
      </c>
      <c r="K63" s="99">
        <v>3.8343244599999999</v>
      </c>
      <c r="L63" s="99">
        <v>5.3826983200000003</v>
      </c>
    </row>
    <row r="64" spans="4:12" ht="27">
      <c r="D64" s="97" t="s">
        <v>87</v>
      </c>
      <c r="E64" s="56">
        <v>9.0021237000000003</v>
      </c>
      <c r="F64" s="99">
        <v>11.2595466</v>
      </c>
      <c r="G64" s="99">
        <v>3.7304305200000001</v>
      </c>
      <c r="H64" s="99">
        <v>29.895569200000001</v>
      </c>
      <c r="I64" s="99">
        <v>4.0345931999999998</v>
      </c>
      <c r="J64" s="99">
        <v>5.9885853100000004</v>
      </c>
      <c r="K64" s="99">
        <v>3.7922844599999999</v>
      </c>
      <c r="L64" s="99">
        <v>5.4616604400000002</v>
      </c>
    </row>
    <row r="65" spans="4:12">
      <c r="D65" s="96"/>
      <c r="E65" s="56">
        <v>9.0055130600000002</v>
      </c>
      <c r="F65" s="99">
        <v>11.709851499999999</v>
      </c>
      <c r="G65" s="99">
        <v>3.86189983</v>
      </c>
      <c r="H65" s="99">
        <v>30.022827199999998</v>
      </c>
      <c r="I65" s="99">
        <v>4.11390236</v>
      </c>
      <c r="J65" s="99">
        <v>5.8121900499999999</v>
      </c>
      <c r="K65" s="99">
        <v>3.8072314500000002</v>
      </c>
      <c r="L65" s="99">
        <v>5.43926818</v>
      </c>
    </row>
    <row r="66" spans="4:12">
      <c r="D66" s="96"/>
      <c r="E66" s="56">
        <v>8.98630423</v>
      </c>
      <c r="F66" s="99">
        <v>12.1063431</v>
      </c>
      <c r="G66" s="99">
        <v>3.98768945</v>
      </c>
      <c r="H66" s="99">
        <v>29.810734799999999</v>
      </c>
      <c r="I66" s="99">
        <v>4.1681525099999996</v>
      </c>
      <c r="J66" s="99">
        <v>5.9153787299999996</v>
      </c>
      <c r="K66" s="99">
        <v>3.7896739099999999</v>
      </c>
      <c r="L66" s="99">
        <v>5.4949142399999999</v>
      </c>
    </row>
    <row r="67" spans="4:12">
      <c r="D67" s="96"/>
      <c r="E67" s="56">
        <v>8.9461070800000009</v>
      </c>
      <c r="F67" s="99">
        <v>12.3681854</v>
      </c>
      <c r="G67" s="99">
        <v>4.1255006300000003</v>
      </c>
      <c r="H67" s="99">
        <v>29.320444299999998</v>
      </c>
      <c r="I67" s="99">
        <v>4.2229895099999997</v>
      </c>
      <c r="J67" s="99">
        <v>5.5857619600000001</v>
      </c>
      <c r="K67" s="99">
        <v>3.70064467</v>
      </c>
      <c r="L67" s="99">
        <v>5.2169889100000004</v>
      </c>
    </row>
    <row r="68" spans="4:12">
      <c r="D68" s="96"/>
      <c r="E68" s="56">
        <v>8.9117666</v>
      </c>
      <c r="F68" s="99">
        <v>12.9784696</v>
      </c>
      <c r="G68" s="99">
        <v>4.2931956299999996</v>
      </c>
      <c r="H68" s="99">
        <v>30.3497643</v>
      </c>
      <c r="I68" s="99">
        <v>4.3460898600000002</v>
      </c>
      <c r="J68" s="99">
        <v>5.6140962700000001</v>
      </c>
      <c r="K68" s="99">
        <v>3.68900527</v>
      </c>
      <c r="L68" s="99">
        <v>5.3490342799999997</v>
      </c>
    </row>
    <row r="69" spans="4:12">
      <c r="D69" s="96"/>
      <c r="E69" s="56">
        <v>9.0625776600000005</v>
      </c>
      <c r="F69" s="99">
        <v>13.483957500000001</v>
      </c>
      <c r="G69" s="99">
        <v>4.4265803200000002</v>
      </c>
      <c r="H69" s="99">
        <v>29.9255104</v>
      </c>
      <c r="I69" s="99">
        <v>4.4352329900000003</v>
      </c>
      <c r="J69" s="99">
        <v>5.4041108199999996</v>
      </c>
      <c r="K69" s="99">
        <v>3.7710456699999999</v>
      </c>
      <c r="L69" s="99">
        <v>5.3886462999999996</v>
      </c>
    </row>
    <row r="70" spans="4:12">
      <c r="D70" s="96"/>
      <c r="E70" s="56">
        <v>8.9234477299999995</v>
      </c>
      <c r="F70" s="99">
        <v>14.0892202</v>
      </c>
      <c r="G70" s="99">
        <v>4.7493269800000002</v>
      </c>
      <c r="H70" s="99">
        <v>29.696411000000001</v>
      </c>
      <c r="I70" s="99">
        <v>4.4689953500000001</v>
      </c>
      <c r="J70" s="99">
        <v>5.28702571</v>
      </c>
      <c r="K70" s="99">
        <v>3.78763111</v>
      </c>
      <c r="L70" s="99">
        <v>5.3343645400000002</v>
      </c>
    </row>
    <row r="71" spans="4:12">
      <c r="D71" s="96"/>
      <c r="E71" s="56">
        <v>8.9488233499999996</v>
      </c>
      <c r="F71" s="99">
        <v>14.5214128</v>
      </c>
      <c r="G71" s="99">
        <v>4.8118601200000004</v>
      </c>
      <c r="H71" s="99">
        <v>29.5787148</v>
      </c>
      <c r="I71" s="99">
        <v>4.6362616699999997</v>
      </c>
      <c r="J71" s="99">
        <v>5.0085361099999997</v>
      </c>
      <c r="K71" s="99">
        <v>3.8394873600000001</v>
      </c>
      <c r="L71" s="99">
        <v>5.4255221999999996</v>
      </c>
    </row>
    <row r="72" spans="4:12">
      <c r="D72" s="96"/>
      <c r="E72" s="56">
        <v>8.9060385400000008</v>
      </c>
      <c r="F72" s="99">
        <v>15.144618899999999</v>
      </c>
      <c r="G72" s="99">
        <v>5.0582810499999997</v>
      </c>
      <c r="H72" s="99">
        <v>29.656356500000001</v>
      </c>
      <c r="I72" s="99">
        <v>4.6598775699999999</v>
      </c>
      <c r="J72" s="99">
        <v>4.9109881900000003</v>
      </c>
      <c r="K72" s="99">
        <v>3.8122944900000002</v>
      </c>
      <c r="L72" s="99">
        <v>5.1840715900000003</v>
      </c>
    </row>
    <row r="73" spans="4:12">
      <c r="D73" s="96"/>
      <c r="E73" s="56">
        <v>9.0414656900000008</v>
      </c>
      <c r="F73" s="99">
        <v>15.432175300000001</v>
      </c>
      <c r="G73" s="99">
        <v>5.5016042599999997</v>
      </c>
      <c r="H73" s="99">
        <v>29.492556499999999</v>
      </c>
      <c r="I73" s="99">
        <v>4.7078823400000003</v>
      </c>
      <c r="J73" s="99">
        <v>4.8467060899999996</v>
      </c>
      <c r="K73" s="99">
        <v>3.8331056399999999</v>
      </c>
      <c r="L73" s="99">
        <v>5.1653033800000001</v>
      </c>
    </row>
    <row r="74" spans="4:12" ht="27">
      <c r="D74" s="97" t="s">
        <v>88</v>
      </c>
      <c r="E74" s="56">
        <v>8.9542849400000009</v>
      </c>
      <c r="F74" s="99">
        <v>16.2249531</v>
      </c>
      <c r="G74" s="99">
        <v>5.7325195100000004</v>
      </c>
      <c r="H74" s="99">
        <v>29.4031007</v>
      </c>
      <c r="I74" s="99">
        <v>4.8069586199999996</v>
      </c>
      <c r="J74" s="99">
        <v>4.7675257000000002</v>
      </c>
      <c r="K74" s="99">
        <v>3.7474597100000002</v>
      </c>
      <c r="L74" s="99">
        <v>5.174061</v>
      </c>
    </row>
    <row r="75" spans="4:12">
      <c r="D75" s="96"/>
      <c r="E75" s="56">
        <v>9.0579511099999994</v>
      </c>
      <c r="F75" s="99">
        <v>16.779109500000001</v>
      </c>
      <c r="G75" s="99">
        <v>5.9011415899999999</v>
      </c>
      <c r="H75" s="99">
        <v>29.490420100000001</v>
      </c>
      <c r="I75" s="99">
        <v>4.9016447899999998</v>
      </c>
      <c r="J75" s="99">
        <v>4.5256113600000001</v>
      </c>
      <c r="K75" s="99">
        <v>3.7854034300000001</v>
      </c>
      <c r="L75" s="99">
        <v>5.07741957</v>
      </c>
    </row>
    <row r="76" spans="4:12">
      <c r="D76" s="96"/>
      <c r="E76" s="56">
        <v>8.9857891500000004</v>
      </c>
      <c r="F76" s="99">
        <v>17.674411599999999</v>
      </c>
      <c r="G76" s="99">
        <v>6.3363146099999996</v>
      </c>
      <c r="H76" s="99">
        <v>29.401180799999999</v>
      </c>
      <c r="I76" s="99">
        <v>5.0294759000000004</v>
      </c>
      <c r="J76" s="99">
        <v>4.4879380299999996</v>
      </c>
      <c r="K76" s="99">
        <v>3.8043319900000001</v>
      </c>
      <c r="L76" s="99">
        <v>5.0648893099999999</v>
      </c>
    </row>
    <row r="77" spans="4:12">
      <c r="D77" s="96"/>
      <c r="E77" s="56">
        <v>9.10795654</v>
      </c>
      <c r="F77" s="99">
        <v>18.153900499999999</v>
      </c>
      <c r="G77" s="99">
        <v>6.4751767600000001</v>
      </c>
      <c r="H77" s="99">
        <v>29.317533399999999</v>
      </c>
      <c r="I77" s="99">
        <v>5.1223085599999996</v>
      </c>
      <c r="J77" s="99">
        <v>4.3289766099999998</v>
      </c>
      <c r="K77" s="99">
        <v>3.70291718</v>
      </c>
      <c r="L77" s="99">
        <v>5.1676766799999996</v>
      </c>
    </row>
    <row r="78" spans="4:12">
      <c r="D78" s="96"/>
      <c r="E78" s="56">
        <v>9.1576251499999994</v>
      </c>
      <c r="F78" s="99">
        <v>19.1179071</v>
      </c>
      <c r="G78" s="99">
        <v>6.9490440700000002</v>
      </c>
      <c r="H78" s="99">
        <v>28.974475900000002</v>
      </c>
      <c r="I78" s="99">
        <v>5.1898311399999999</v>
      </c>
      <c r="J78" s="99">
        <v>4.2682800600000004</v>
      </c>
      <c r="K78" s="99">
        <v>3.6768281900000002</v>
      </c>
      <c r="L78" s="99">
        <v>5.1141638699999996</v>
      </c>
    </row>
    <row r="79" spans="4:12">
      <c r="D79" s="96"/>
      <c r="E79" s="56">
        <v>9.0647997</v>
      </c>
      <c r="F79" s="99">
        <v>20.080862</v>
      </c>
      <c r="G79" s="99">
        <v>7.19484206</v>
      </c>
      <c r="H79" s="99">
        <v>28.900077</v>
      </c>
      <c r="I79" s="99">
        <v>5.3950771</v>
      </c>
      <c r="J79" s="99">
        <v>4.0795761800000001</v>
      </c>
      <c r="K79" s="99">
        <v>3.79285834</v>
      </c>
      <c r="L79" s="99">
        <v>5.1487977300000001</v>
      </c>
    </row>
    <row r="80" spans="4:12">
      <c r="D80" s="96"/>
      <c r="E80" s="56">
        <v>9.2623512300000002</v>
      </c>
      <c r="F80" s="99">
        <v>20.5457079</v>
      </c>
      <c r="G80" s="99">
        <v>7.5877241099999999</v>
      </c>
      <c r="H80" s="99">
        <v>28.797438499999998</v>
      </c>
      <c r="I80" s="99">
        <v>5.4726228800000003</v>
      </c>
      <c r="J80" s="99">
        <v>3.9653487900000002</v>
      </c>
      <c r="K80" s="99">
        <v>3.73275749</v>
      </c>
      <c r="L80" s="99">
        <v>5.0698759799999999</v>
      </c>
    </row>
    <row r="81" spans="4:12">
      <c r="D81" s="96"/>
      <c r="E81" s="56">
        <v>9.1560810499999992</v>
      </c>
      <c r="F81" s="99">
        <v>21.8528451</v>
      </c>
      <c r="G81" s="99">
        <v>7.9797996600000003</v>
      </c>
      <c r="H81" s="99">
        <v>28.366236499999999</v>
      </c>
      <c r="I81" s="99">
        <v>5.6274416399999998</v>
      </c>
      <c r="J81" s="99">
        <v>3.92708638</v>
      </c>
      <c r="K81" s="99">
        <v>3.7519748100000001</v>
      </c>
      <c r="L81" s="99">
        <v>4.9324108899999999</v>
      </c>
    </row>
    <row r="82" spans="4:12">
      <c r="D82" s="96"/>
      <c r="E82" s="56">
        <v>9.2017916900000003</v>
      </c>
      <c r="F82" s="99">
        <v>22.843634699999999</v>
      </c>
      <c r="G82" s="99">
        <v>8.6160902400000001</v>
      </c>
      <c r="H82" s="99">
        <v>28.320004699999998</v>
      </c>
      <c r="I82" s="99">
        <v>5.6856113099999996</v>
      </c>
      <c r="J82" s="99">
        <v>3.67823776</v>
      </c>
      <c r="K82" s="99">
        <v>3.6621219300000001</v>
      </c>
      <c r="L82" s="99">
        <v>4.9223869799999997</v>
      </c>
    </row>
    <row r="83" spans="4:12">
      <c r="D83" s="96"/>
      <c r="E83" s="56">
        <v>9.2266894500000003</v>
      </c>
      <c r="F83" s="99">
        <v>23.735209000000001</v>
      </c>
      <c r="G83" s="99">
        <v>9.0551429500000005</v>
      </c>
      <c r="H83" s="99">
        <v>28.063066800000001</v>
      </c>
      <c r="I83" s="99">
        <v>5.8416586800000001</v>
      </c>
      <c r="J83" s="99">
        <v>3.6277289599999998</v>
      </c>
      <c r="K83" s="99">
        <v>3.6220814699999999</v>
      </c>
      <c r="L83" s="99">
        <v>5.0363151300000002</v>
      </c>
    </row>
    <row r="84" spans="4:12" ht="27">
      <c r="D84" s="97" t="s">
        <v>89</v>
      </c>
      <c r="E84" s="56">
        <v>9.4263507099999995</v>
      </c>
      <c r="F84" s="99">
        <v>25.000557499999999</v>
      </c>
      <c r="G84" s="99">
        <v>9.4909829499999994</v>
      </c>
      <c r="H84" s="99">
        <v>28.058671799999999</v>
      </c>
      <c r="I84" s="99">
        <v>5.9352162599999998</v>
      </c>
      <c r="J84" s="99">
        <v>3.31345964</v>
      </c>
      <c r="K84" s="99">
        <v>3.8297683600000001</v>
      </c>
      <c r="L84" s="99">
        <v>4.9133289800000002</v>
      </c>
    </row>
    <row r="85" spans="4:12">
      <c r="D85" s="96"/>
      <c r="E85" s="56">
        <v>9.4581806700000008</v>
      </c>
      <c r="F85" s="99">
        <v>26.716329200000001</v>
      </c>
      <c r="G85" s="99">
        <v>10.3151703</v>
      </c>
      <c r="H85" s="99">
        <v>27.742556799999999</v>
      </c>
      <c r="I85" s="99">
        <v>6.15580164</v>
      </c>
      <c r="J85" s="99">
        <v>3.3852980700000002</v>
      </c>
      <c r="K85" s="99">
        <v>3.6843595900000001</v>
      </c>
      <c r="L85" s="99">
        <v>4.9067949899999999</v>
      </c>
    </row>
    <row r="86" spans="4:12">
      <c r="D86" s="96"/>
      <c r="E86" s="56">
        <v>9.5210247799999994</v>
      </c>
      <c r="F86" s="99">
        <v>27.306159999999998</v>
      </c>
      <c r="G86" s="99">
        <v>11.064465800000001</v>
      </c>
      <c r="H86" s="99">
        <v>27.385902699999999</v>
      </c>
      <c r="I86" s="99">
        <v>6.2062955899999999</v>
      </c>
      <c r="J86" s="99">
        <v>3.2186074599999999</v>
      </c>
      <c r="K86" s="99">
        <v>3.66410437</v>
      </c>
      <c r="L86" s="99">
        <v>4.7622399099999999</v>
      </c>
    </row>
    <row r="87" spans="4:12">
      <c r="D87" s="96"/>
      <c r="E87" s="56">
        <v>9.3877992300000006</v>
      </c>
      <c r="F87" s="99">
        <v>28.755134699999999</v>
      </c>
      <c r="G87" s="99">
        <v>11.7745853</v>
      </c>
      <c r="H87" s="99">
        <v>26.937524799999998</v>
      </c>
      <c r="I87" s="99">
        <v>6.4751878999999999</v>
      </c>
      <c r="J87" s="99">
        <v>3.2127334799999998</v>
      </c>
      <c r="K87" s="99">
        <v>3.7198612299999998</v>
      </c>
      <c r="L87" s="99">
        <v>4.9917835400000001</v>
      </c>
    </row>
    <row r="88" spans="4:12">
      <c r="D88" s="96"/>
      <c r="E88" s="56">
        <v>9.6991643399999994</v>
      </c>
      <c r="F88" s="99">
        <v>30.285073000000001</v>
      </c>
      <c r="G88" s="99">
        <v>12.7013418</v>
      </c>
      <c r="H88" s="99">
        <v>26.6175894</v>
      </c>
      <c r="I88" s="99">
        <v>6.5512538200000003</v>
      </c>
      <c r="J88" s="99">
        <v>3.0851582999999998</v>
      </c>
      <c r="K88" s="99">
        <v>3.6107991300000002</v>
      </c>
      <c r="L88" s="99">
        <v>4.9102466700000003</v>
      </c>
    </row>
    <row r="89" spans="4:12">
      <c r="D89" s="96"/>
      <c r="E89" s="56">
        <v>9.7792705400000006</v>
      </c>
      <c r="F89" s="99">
        <v>32.015882499999996</v>
      </c>
      <c r="G89" s="99">
        <v>13.6013304</v>
      </c>
      <c r="H89" s="99">
        <v>26.098821099999999</v>
      </c>
      <c r="I89" s="99">
        <v>6.7128981100000003</v>
      </c>
      <c r="J89" s="99">
        <v>2.88350258</v>
      </c>
      <c r="K89" s="99">
        <v>3.7154710799999999</v>
      </c>
      <c r="L89" s="99">
        <v>4.9889343799999999</v>
      </c>
    </row>
    <row r="90" spans="4:12">
      <c r="D90" s="96"/>
      <c r="E90" s="56">
        <v>9.8195723600000004</v>
      </c>
      <c r="F90" s="99">
        <v>34.277772400000003</v>
      </c>
      <c r="G90" s="99">
        <v>14.532775600000001</v>
      </c>
      <c r="H90" s="99">
        <v>25.8789677</v>
      </c>
      <c r="I90" s="99">
        <v>6.9897017799999999</v>
      </c>
      <c r="J90" s="99">
        <v>2.8113783400000001</v>
      </c>
      <c r="K90" s="99">
        <v>3.6442589600000002</v>
      </c>
      <c r="L90" s="99">
        <v>4.8887248400000001</v>
      </c>
    </row>
    <row r="91" spans="4:12">
      <c r="D91" s="96"/>
      <c r="E91" s="56">
        <v>9.8677368399999992</v>
      </c>
      <c r="F91" s="99">
        <v>35.322141799999997</v>
      </c>
      <c r="G91" s="99">
        <v>15.9405365</v>
      </c>
      <c r="H91" s="99">
        <v>25.471946500000001</v>
      </c>
      <c r="I91" s="99">
        <v>7.1512821100000004</v>
      </c>
      <c r="J91" s="99">
        <v>2.6610149399999998</v>
      </c>
      <c r="K91" s="99">
        <v>3.6108337599999998</v>
      </c>
      <c r="L91" s="99">
        <v>4.8311905199999998</v>
      </c>
    </row>
    <row r="92" spans="4:12">
      <c r="D92" s="96"/>
      <c r="E92" s="56">
        <v>9.8845900600000007</v>
      </c>
      <c r="F92" s="99">
        <v>37.154670199999998</v>
      </c>
      <c r="G92" s="99">
        <v>17.210762599999999</v>
      </c>
      <c r="H92" s="99">
        <v>25.168132100000001</v>
      </c>
      <c r="I92" s="99">
        <v>7.4009794700000002</v>
      </c>
      <c r="J92" s="99">
        <v>2.51690163</v>
      </c>
      <c r="K92" s="99">
        <v>3.5165383600000002</v>
      </c>
      <c r="L92" s="99">
        <v>4.8610191800000004</v>
      </c>
    </row>
    <row r="93" spans="4:12">
      <c r="D93" s="96"/>
      <c r="E93" s="56">
        <v>9.9746157199999992</v>
      </c>
      <c r="F93" s="99">
        <v>40.108834100000003</v>
      </c>
      <c r="G93" s="99">
        <v>19.019491299999999</v>
      </c>
      <c r="H93" s="99">
        <v>24.4326346</v>
      </c>
      <c r="I93" s="99">
        <v>7.71622743</v>
      </c>
      <c r="J93" s="99">
        <v>2.3513092000000002</v>
      </c>
      <c r="K93" s="99">
        <v>3.4109356100000001</v>
      </c>
      <c r="L93" s="99">
        <v>4.8930377500000004</v>
      </c>
    </row>
    <row r="94" spans="4:12" ht="27">
      <c r="D94" s="97" t="s">
        <v>90</v>
      </c>
      <c r="E94" s="56">
        <v>9.8292774200000004</v>
      </c>
      <c r="F94" s="99">
        <v>41.890866899999999</v>
      </c>
      <c r="G94" s="99">
        <v>20.745599899999998</v>
      </c>
      <c r="H94" s="99">
        <v>24.1231489</v>
      </c>
      <c r="I94" s="99">
        <v>7.8924754899999998</v>
      </c>
      <c r="J94" s="99">
        <v>2.3471006700000001</v>
      </c>
      <c r="K94" s="99">
        <v>3.55532833</v>
      </c>
      <c r="L94" s="99">
        <v>4.9651114099999996</v>
      </c>
    </row>
    <row r="95" spans="4:12">
      <c r="D95" s="96"/>
      <c r="E95" s="56">
        <v>9.9866507999999996</v>
      </c>
      <c r="F95" s="99">
        <v>44.849767300000003</v>
      </c>
      <c r="G95" s="99">
        <v>22.708326</v>
      </c>
      <c r="H95" s="99">
        <v>23.358597499999998</v>
      </c>
      <c r="I95" s="99">
        <v>8.2778236199999995</v>
      </c>
      <c r="J95" s="99">
        <v>2.1593608999999998</v>
      </c>
      <c r="K95" s="99">
        <v>3.4413098799999999</v>
      </c>
      <c r="L95" s="99">
        <v>4.9064896500000001</v>
      </c>
    </row>
    <row r="96" spans="4:12">
      <c r="D96" s="96"/>
      <c r="E96" s="56">
        <v>9.6815363399999992</v>
      </c>
      <c r="F96" s="99">
        <v>47.2730587</v>
      </c>
      <c r="G96" s="99">
        <v>25.703204599999999</v>
      </c>
      <c r="H96" s="99">
        <v>22.962413399999999</v>
      </c>
      <c r="I96" s="99">
        <v>8.6250799600000008</v>
      </c>
      <c r="J96" s="99">
        <v>2.1319941199999999</v>
      </c>
      <c r="K96" s="99">
        <v>3.47222192</v>
      </c>
      <c r="L96" s="99">
        <v>4.9025320299999997</v>
      </c>
    </row>
    <row r="97" spans="4:12">
      <c r="D97" s="96"/>
      <c r="E97" s="56">
        <v>9.5896848299999995</v>
      </c>
      <c r="F97" s="99">
        <v>50.688926199999997</v>
      </c>
      <c r="G97" s="99">
        <v>28.937923600000001</v>
      </c>
      <c r="H97" s="99">
        <v>22.201835800000001</v>
      </c>
      <c r="I97" s="99">
        <v>9.0662766700000006</v>
      </c>
      <c r="J97" s="99">
        <v>1.92297932</v>
      </c>
      <c r="K97" s="99">
        <v>3.3021687900000001</v>
      </c>
      <c r="L97" s="99">
        <v>5.01616178</v>
      </c>
    </row>
    <row r="98" spans="4:12">
      <c r="D98" s="96"/>
      <c r="E98" s="56">
        <v>9.3053079899999993</v>
      </c>
      <c r="F98" s="99">
        <v>54.707498200000003</v>
      </c>
      <c r="G98" s="99">
        <v>33.184204800000003</v>
      </c>
      <c r="H98" s="99">
        <v>21.640175299999999</v>
      </c>
      <c r="I98" s="99">
        <v>9.4808602499999992</v>
      </c>
      <c r="J98" s="99">
        <v>1.8500544999999999</v>
      </c>
      <c r="K98" s="99">
        <v>3.32749308</v>
      </c>
      <c r="L98" s="99">
        <v>5.0197949900000003</v>
      </c>
    </row>
    <row r="99" spans="4:12">
      <c r="D99" s="96"/>
      <c r="E99" s="56">
        <v>8.8919791099999994</v>
      </c>
      <c r="F99" s="99">
        <v>58.410871999999998</v>
      </c>
      <c r="G99" s="99">
        <v>38.321150600000003</v>
      </c>
      <c r="H99" s="99">
        <v>21.123623500000001</v>
      </c>
      <c r="I99" s="99">
        <v>10.0713963</v>
      </c>
      <c r="J99" s="99">
        <v>1.7457797900000001</v>
      </c>
      <c r="K99" s="99">
        <v>3.07840632</v>
      </c>
      <c r="L99" s="99">
        <v>4.9879020699999996</v>
      </c>
    </row>
    <row r="100" spans="4:12">
      <c r="D100" s="96"/>
      <c r="E100" s="56">
        <v>8.3445993200000004</v>
      </c>
      <c r="F100" s="99">
        <v>62.934779300000002</v>
      </c>
      <c r="G100" s="99">
        <v>45.503845800000001</v>
      </c>
      <c r="H100" s="99">
        <v>20.361932400000001</v>
      </c>
      <c r="I100" s="99">
        <v>10.9174022</v>
      </c>
      <c r="J100" s="99">
        <v>1.68767003</v>
      </c>
      <c r="K100" s="99">
        <v>3.0205196399999998</v>
      </c>
      <c r="L100" s="99">
        <v>5.25384355</v>
      </c>
    </row>
    <row r="101" spans="4:12">
      <c r="D101" s="96"/>
      <c r="E101" s="56">
        <v>7.2960466200000003</v>
      </c>
      <c r="F101" s="99">
        <v>68.257692500000005</v>
      </c>
      <c r="G101" s="99">
        <v>56.665773799999997</v>
      </c>
      <c r="H101" s="99">
        <v>20.105180399999998</v>
      </c>
      <c r="I101" s="99">
        <v>12.037191</v>
      </c>
      <c r="J101" s="99">
        <v>1.5872045400000001</v>
      </c>
      <c r="K101" s="99">
        <v>2.89030166</v>
      </c>
      <c r="L101" s="99">
        <v>5.3211352400000003</v>
      </c>
    </row>
    <row r="102" spans="4:12">
      <c r="D102" s="96"/>
      <c r="E102" s="56">
        <v>5.8459980199999997</v>
      </c>
      <c r="F102" s="99">
        <v>74.680517499999993</v>
      </c>
      <c r="G102" s="99">
        <v>75.877970500000004</v>
      </c>
      <c r="H102" s="99">
        <v>19.258386000000002</v>
      </c>
      <c r="I102" s="99">
        <v>13.5732529</v>
      </c>
      <c r="J102" s="99">
        <v>1.5574527899999999</v>
      </c>
      <c r="K102" s="99">
        <v>2.7665821199999998</v>
      </c>
      <c r="L102" s="99">
        <v>5.8209018800000001</v>
      </c>
    </row>
    <row r="103" spans="4:12">
      <c r="D103" s="96"/>
      <c r="E103" s="56">
        <v>4.0158677300000001</v>
      </c>
      <c r="F103" s="99">
        <v>82.261899700000001</v>
      </c>
      <c r="G103" s="99">
        <v>111.41574900000001</v>
      </c>
      <c r="H103" s="99">
        <v>18.5568843</v>
      </c>
      <c r="I103" s="99">
        <v>16.665111599999999</v>
      </c>
      <c r="J103" s="99">
        <v>1.4849517400000001</v>
      </c>
      <c r="K103" s="99">
        <v>2.4111701399999999</v>
      </c>
      <c r="L103" s="99">
        <v>6.2964330400000001</v>
      </c>
    </row>
    <row r="104" spans="4:12" ht="27.75" thickBot="1">
      <c r="D104" s="98" t="s">
        <v>91</v>
      </c>
      <c r="E104" s="102">
        <v>1.8681057999999999</v>
      </c>
      <c r="F104" s="100">
        <v>103.170286</v>
      </c>
      <c r="G104" s="100">
        <v>208.06171699999999</v>
      </c>
      <c r="H104" s="100">
        <v>20.326738800000001</v>
      </c>
      <c r="I104" s="100">
        <v>40.085549100000001</v>
      </c>
      <c r="J104" s="100">
        <v>1.5846980399999999</v>
      </c>
      <c r="K104" s="100">
        <v>1.82775592</v>
      </c>
      <c r="L104" s="100">
        <v>8.1201091699999992</v>
      </c>
    </row>
    <row r="106" spans="4:12" ht="14.25">
      <c r="D106" s="76" t="s">
        <v>162</v>
      </c>
    </row>
    <row r="107" spans="4:12" ht="14.25">
      <c r="D107" s="76" t="s">
        <v>899</v>
      </c>
    </row>
  </sheetData>
  <hyperlinks>
    <hyperlink ref="A1" location="GRÁFICOS!A1" display="GRÁFICOS" xr:uid="{CDE43A11-318D-4BED-A7F7-476BB590FF6A}"/>
  </hyperlink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0BA35-3600-4619-8BB9-D15F57FD2997}">
  <sheetPr codeName="Hoja7"/>
  <dimension ref="A1:F18"/>
  <sheetViews>
    <sheetView zoomScaleNormal="100" workbookViewId="0"/>
  </sheetViews>
  <sheetFormatPr baseColWidth="10" defaultColWidth="11.42578125" defaultRowHeight="13.5"/>
  <cols>
    <col min="1" max="1" width="11.42578125" style="53"/>
    <col min="2" max="2" width="82" style="53" customWidth="1"/>
    <col min="3" max="3" width="11.42578125" style="53"/>
    <col min="4" max="4" width="24.7109375" style="53" customWidth="1"/>
    <col min="5" max="5" width="16.7109375" style="53" customWidth="1"/>
    <col min="6" max="6" width="13.28515625" style="53" customWidth="1"/>
    <col min="7" max="16384" width="11.42578125" style="53"/>
  </cols>
  <sheetData>
    <row r="1" spans="1:6">
      <c r="A1" s="80" t="s">
        <v>891</v>
      </c>
      <c r="B1" s="80"/>
      <c r="C1" s="80"/>
    </row>
    <row r="2" spans="1:6" ht="27">
      <c r="B2" s="77" t="s">
        <v>904</v>
      </c>
      <c r="D2" s="575" t="s">
        <v>904</v>
      </c>
      <c r="E2" s="575"/>
      <c r="F2" s="575"/>
    </row>
    <row r="4" spans="1:6">
      <c r="D4" s="60" t="s">
        <v>0</v>
      </c>
      <c r="E4" s="60" t="s">
        <v>1234</v>
      </c>
    </row>
    <row r="5" spans="1:6">
      <c r="D5" s="93" t="s">
        <v>40</v>
      </c>
      <c r="E5" s="58">
        <v>0.21</v>
      </c>
    </row>
    <row r="6" spans="1:6">
      <c r="D6" s="93" t="s">
        <v>41</v>
      </c>
      <c r="E6" s="58">
        <v>0.1</v>
      </c>
    </row>
    <row r="7" spans="1:6">
      <c r="D7" s="93" t="s">
        <v>42</v>
      </c>
      <c r="E7" s="58">
        <v>0.03</v>
      </c>
    </row>
    <row r="8" spans="1:6">
      <c r="D8" s="93" t="s">
        <v>43</v>
      </c>
      <c r="E8" s="58">
        <v>0.02</v>
      </c>
    </row>
    <row r="9" spans="1:6">
      <c r="D9" s="93" t="s">
        <v>44</v>
      </c>
      <c r="E9" s="58">
        <v>-0.02</v>
      </c>
    </row>
    <row r="10" spans="1:6">
      <c r="D10" s="93" t="s">
        <v>45</v>
      </c>
      <c r="E10" s="58">
        <v>-0.04</v>
      </c>
    </row>
    <row r="11" spans="1:6">
      <c r="D11" s="93" t="s">
        <v>46</v>
      </c>
      <c r="E11" s="58">
        <v>-0.06</v>
      </c>
    </row>
    <row r="12" spans="1:6" ht="14.25" thickBot="1">
      <c r="D12" s="94" t="s">
        <v>47</v>
      </c>
      <c r="E12" s="83">
        <v>-0.2</v>
      </c>
    </row>
    <row r="14" spans="1:6" ht="14.25">
      <c r="D14" s="76" t="s">
        <v>162</v>
      </c>
    </row>
    <row r="18" spans="2:2" ht="14.25">
      <c r="B18" s="76" t="s">
        <v>162</v>
      </c>
    </row>
  </sheetData>
  <mergeCells count="1">
    <mergeCell ref="D2:F2"/>
  </mergeCells>
  <hyperlinks>
    <hyperlink ref="A1" location="GRÁFICOS!A1" display="GRÁFICOS" xr:uid="{5A9738DC-63F8-4579-A512-6FB96F702F15}"/>
  </hyperlinks>
  <pageMargins left="0.7" right="0.7" top="0.75" bottom="0.75" header="0.3" footer="0.3"/>
  <drawing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3E342-4A69-477D-ABC8-BABD4B2F924B}">
  <sheetPr codeName="Hoja8"/>
  <dimension ref="A1:N23"/>
  <sheetViews>
    <sheetView zoomScaleNormal="100" workbookViewId="0"/>
  </sheetViews>
  <sheetFormatPr baseColWidth="10" defaultColWidth="11.42578125" defaultRowHeight="13.5"/>
  <cols>
    <col min="1" max="1" width="11.42578125" style="53"/>
    <col min="2" max="2" width="71.85546875" style="53" customWidth="1"/>
    <col min="3" max="3" width="11.42578125" style="53"/>
    <col min="4" max="4" width="42.42578125" style="53" customWidth="1"/>
    <col min="5" max="16384" width="11.42578125" style="53"/>
  </cols>
  <sheetData>
    <row r="1" spans="1:14">
      <c r="A1" s="80" t="s">
        <v>891</v>
      </c>
      <c r="B1" s="80"/>
      <c r="C1" s="80"/>
    </row>
    <row r="2" spans="1:14" ht="27">
      <c r="B2" s="77" t="s">
        <v>906</v>
      </c>
      <c r="D2" s="88" t="s">
        <v>906</v>
      </c>
    </row>
    <row r="4" spans="1:14">
      <c r="D4" s="157"/>
      <c r="E4" s="104">
        <v>2008</v>
      </c>
      <c r="F4" s="104">
        <v>2009</v>
      </c>
      <c r="G4" s="104">
        <v>2010</v>
      </c>
      <c r="H4" s="104">
        <v>2011</v>
      </c>
      <c r="I4" s="104">
        <v>2012</v>
      </c>
      <c r="J4" s="104">
        <v>2013</v>
      </c>
      <c r="K4" s="104">
        <v>2014</v>
      </c>
      <c r="L4" s="104">
        <v>2015</v>
      </c>
      <c r="M4" s="104">
        <v>2016</v>
      </c>
      <c r="N4" s="104">
        <v>2017</v>
      </c>
    </row>
    <row r="5" spans="1:14">
      <c r="D5" s="103" t="s">
        <v>926</v>
      </c>
      <c r="E5" s="105">
        <v>11.1</v>
      </c>
      <c r="F5" s="105">
        <v>10.8</v>
      </c>
      <c r="G5" s="105">
        <v>10.6</v>
      </c>
      <c r="H5" s="105">
        <v>10.4</v>
      </c>
      <c r="I5" s="105">
        <v>10.7</v>
      </c>
      <c r="J5" s="105">
        <v>10.4</v>
      </c>
      <c r="K5" s="105">
        <v>10.199999999999999</v>
      </c>
      <c r="L5" s="105">
        <v>10</v>
      </c>
      <c r="M5" s="105">
        <v>10</v>
      </c>
      <c r="N5" s="105">
        <v>9.6999999999999993</v>
      </c>
    </row>
    <row r="6" spans="1:14" ht="14.25" thickBot="1">
      <c r="D6" s="106" t="s">
        <v>905</v>
      </c>
      <c r="E6" s="107">
        <v>0.27609062400000001</v>
      </c>
      <c r="F6" s="107">
        <v>0.28336154699999999</v>
      </c>
      <c r="G6" s="107">
        <v>0.27264974199999997</v>
      </c>
      <c r="H6" s="107">
        <v>0.30348694700000001</v>
      </c>
      <c r="I6" s="107">
        <v>0.31145845100000003</v>
      </c>
      <c r="J6" s="107">
        <v>0.34086889799999998</v>
      </c>
      <c r="K6" s="107">
        <v>0.33243988499999999</v>
      </c>
      <c r="L6" s="107">
        <v>0.31568860599999998</v>
      </c>
      <c r="M6" s="107">
        <v>0.207338356</v>
      </c>
      <c r="N6" s="107">
        <v>0.185537753</v>
      </c>
    </row>
    <row r="10" spans="1:14" ht="14.25">
      <c r="D10" s="76" t="s">
        <v>190</v>
      </c>
    </row>
    <row r="23" spans="2:2" ht="14.25">
      <c r="B23" s="76" t="s">
        <v>190</v>
      </c>
    </row>
  </sheetData>
  <hyperlinks>
    <hyperlink ref="A1" location="GRÁFICOS!A1" display="GRÁFICOS" xr:uid="{5BD4F91C-4629-43B6-A9C8-9B2AC3A2E63C}"/>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0BA91-600C-4B1A-A32E-39663015210B}">
  <sheetPr codeName="Hoja9"/>
  <dimension ref="A1:I31"/>
  <sheetViews>
    <sheetView zoomScaleNormal="100" workbookViewId="0"/>
  </sheetViews>
  <sheetFormatPr baseColWidth="10" defaultColWidth="11.42578125" defaultRowHeight="13.5"/>
  <cols>
    <col min="1" max="1" width="11.42578125" style="53"/>
    <col min="2" max="2" width="85.7109375" style="53" customWidth="1"/>
    <col min="3" max="4" width="11.42578125" style="53"/>
    <col min="5" max="5" width="14.140625" style="53" bestFit="1" customWidth="1"/>
    <col min="6" max="16384" width="11.42578125" style="53"/>
  </cols>
  <sheetData>
    <row r="1" spans="1:5">
      <c r="A1" s="80" t="s">
        <v>891</v>
      </c>
      <c r="B1" s="80"/>
      <c r="C1" s="80"/>
    </row>
    <row r="2" spans="1:5">
      <c r="B2" s="77" t="s">
        <v>907</v>
      </c>
      <c r="D2" s="88" t="s">
        <v>907</v>
      </c>
    </row>
    <row r="4" spans="1:5">
      <c r="D4" s="60"/>
      <c r="E4" s="60" t="s">
        <v>908</v>
      </c>
    </row>
    <row r="5" spans="1:5">
      <c r="D5" s="82" t="s">
        <v>20</v>
      </c>
      <c r="E5" s="58">
        <v>50.1</v>
      </c>
    </row>
    <row r="6" spans="1:5">
      <c r="D6" s="82" t="s">
        <v>16</v>
      </c>
      <c r="E6" s="58">
        <v>55</v>
      </c>
    </row>
    <row r="7" spans="1:5">
      <c r="D7" s="82" t="s">
        <v>12</v>
      </c>
      <c r="E7" s="58">
        <v>62.8</v>
      </c>
    </row>
    <row r="8" spans="1:5">
      <c r="D8" s="82" t="s">
        <v>10</v>
      </c>
      <c r="E8" s="58">
        <v>65.5</v>
      </c>
    </row>
    <row r="9" spans="1:5">
      <c r="D9" s="82" t="s">
        <v>21</v>
      </c>
      <c r="E9" s="58">
        <v>67.2</v>
      </c>
    </row>
    <row r="10" spans="1:5">
      <c r="D10" s="82" t="s">
        <v>479</v>
      </c>
      <c r="E10" s="58">
        <v>67.7</v>
      </c>
    </row>
    <row r="11" spans="1:5">
      <c r="D11" s="82" t="s">
        <v>19</v>
      </c>
      <c r="E11" s="58">
        <v>67.8</v>
      </c>
    </row>
    <row r="12" spans="1:5">
      <c r="D12" s="82" t="s">
        <v>28</v>
      </c>
      <c r="E12" s="58">
        <v>68.400000000000006</v>
      </c>
    </row>
    <row r="13" spans="1:5">
      <c r="D13" s="82" t="s">
        <v>13</v>
      </c>
      <c r="E13" s="58">
        <v>68.900000000000006</v>
      </c>
    </row>
    <row r="14" spans="1:5">
      <c r="D14" s="82" t="s">
        <v>23</v>
      </c>
      <c r="E14" s="58">
        <v>68.900000000000006</v>
      </c>
    </row>
    <row r="15" spans="1:5">
      <c r="D15" s="82" t="s">
        <v>480</v>
      </c>
      <c r="E15" s="58">
        <v>70.2</v>
      </c>
    </row>
    <row r="16" spans="1:5">
      <c r="D16" s="82" t="s">
        <v>18</v>
      </c>
      <c r="E16" s="58">
        <v>72.900000000000006</v>
      </c>
    </row>
    <row r="17" spans="2:9">
      <c r="D17" s="82" t="s">
        <v>14</v>
      </c>
      <c r="E17" s="58">
        <v>72.900000000000006</v>
      </c>
    </row>
    <row r="18" spans="2:9">
      <c r="B18" s="599" t="s">
        <v>1225</v>
      </c>
      <c r="D18" s="82" t="s">
        <v>11</v>
      </c>
      <c r="E18" s="58">
        <v>74.2</v>
      </c>
    </row>
    <row r="19" spans="2:9">
      <c r="B19" s="600"/>
      <c r="D19" s="82" t="s">
        <v>17</v>
      </c>
      <c r="E19" s="58">
        <v>74.7</v>
      </c>
    </row>
    <row r="20" spans="2:9">
      <c r="B20" s="599" t="s">
        <v>909</v>
      </c>
      <c r="D20" s="82" t="s">
        <v>15</v>
      </c>
      <c r="E20" s="58">
        <v>75.3</v>
      </c>
    </row>
    <row r="21" spans="2:9">
      <c r="B21" s="600"/>
      <c r="D21" s="82" t="s">
        <v>26</v>
      </c>
      <c r="E21" s="58">
        <v>75.900000000000006</v>
      </c>
    </row>
    <row r="22" spans="2:9">
      <c r="D22" s="82" t="s">
        <v>27</v>
      </c>
      <c r="E22" s="58">
        <v>76.400000000000006</v>
      </c>
    </row>
    <row r="23" spans="2:9">
      <c r="D23" s="82" t="s">
        <v>24</v>
      </c>
      <c r="E23" s="58">
        <v>76.8</v>
      </c>
    </row>
    <row r="24" spans="2:9" ht="14.25" thickBot="1">
      <c r="D24" s="62" t="s">
        <v>25</v>
      </c>
      <c r="E24" s="83">
        <v>78.400000000000006</v>
      </c>
    </row>
    <row r="25" spans="2:9" ht="12.6" customHeight="1"/>
    <row r="26" spans="2:9" ht="12.6" customHeight="1">
      <c r="D26" s="598" t="s">
        <v>1226</v>
      </c>
      <c r="E26" s="598"/>
      <c r="F26" s="598"/>
      <c r="G26" s="598"/>
      <c r="H26" s="598"/>
      <c r="I26" s="598"/>
    </row>
    <row r="27" spans="2:9" ht="12.6" customHeight="1">
      <c r="D27" s="598"/>
      <c r="E27" s="598"/>
      <c r="F27" s="598"/>
      <c r="G27" s="598"/>
      <c r="H27" s="598"/>
      <c r="I27" s="598"/>
    </row>
    <row r="28" spans="2:9">
      <c r="D28" s="598"/>
      <c r="E28" s="598"/>
      <c r="F28" s="598"/>
      <c r="G28" s="598"/>
      <c r="H28" s="598"/>
      <c r="I28" s="598"/>
    </row>
    <row r="30" spans="2:9" ht="12.6" customHeight="1">
      <c r="D30" s="598" t="s">
        <v>909</v>
      </c>
      <c r="E30" s="598"/>
      <c r="F30" s="598"/>
      <c r="G30" s="598"/>
      <c r="H30" s="598"/>
      <c r="I30" s="598"/>
    </row>
    <row r="31" spans="2:9">
      <c r="D31" s="598"/>
      <c r="E31" s="598"/>
      <c r="F31" s="598"/>
      <c r="G31" s="598"/>
      <c r="H31" s="598"/>
      <c r="I31" s="598"/>
    </row>
  </sheetData>
  <mergeCells count="4">
    <mergeCell ref="B18:B19"/>
    <mergeCell ref="B20:B21"/>
    <mergeCell ref="D26:I28"/>
    <mergeCell ref="D30:I31"/>
  </mergeCells>
  <hyperlinks>
    <hyperlink ref="A1" location="GRÁFICOS!A1" display="GRÁFICOS" xr:uid="{7852B2AD-514F-4B7F-AAC4-72671F05CA90}"/>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2A382-A1EF-421F-86CC-DE883C996F4D}">
  <sheetPr codeName="Hoja10"/>
  <dimension ref="A1:I30"/>
  <sheetViews>
    <sheetView zoomScaleNormal="100" workbookViewId="0"/>
  </sheetViews>
  <sheetFormatPr baseColWidth="10" defaultColWidth="11.42578125" defaultRowHeight="13.5"/>
  <cols>
    <col min="1" max="1" width="11.42578125" style="53"/>
    <col min="2" max="2" width="78" style="53" customWidth="1"/>
    <col min="3" max="5" width="11.42578125" style="53"/>
    <col min="6" max="6" width="12.28515625" style="53" bestFit="1" customWidth="1"/>
    <col min="7" max="16384" width="11.42578125" style="53"/>
  </cols>
  <sheetData>
    <row r="1" spans="1:9">
      <c r="A1" s="80" t="s">
        <v>891</v>
      </c>
      <c r="B1" s="80"/>
      <c r="C1" s="80"/>
    </row>
    <row r="2" spans="1:9" ht="25.15" customHeight="1">
      <c r="B2" s="108" t="s">
        <v>910</v>
      </c>
      <c r="D2" s="601" t="s">
        <v>910</v>
      </c>
      <c r="E2" s="601"/>
      <c r="F2" s="601"/>
      <c r="G2" s="601"/>
      <c r="H2" s="601"/>
      <c r="I2" s="601"/>
    </row>
    <row r="4" spans="1:9">
      <c r="D4" s="60"/>
      <c r="E4" s="60" t="s">
        <v>911</v>
      </c>
      <c r="F4" s="60" t="s">
        <v>484</v>
      </c>
    </row>
    <row r="5" spans="1:9">
      <c r="D5" s="82" t="s">
        <v>20</v>
      </c>
      <c r="E5" s="58">
        <v>28.5</v>
      </c>
      <c r="F5" s="58">
        <v>21.4</v>
      </c>
    </row>
    <row r="6" spans="1:9">
      <c r="D6" s="82" t="s">
        <v>16</v>
      </c>
      <c r="E6" s="58">
        <v>28.3</v>
      </c>
      <c r="F6" s="58">
        <v>20</v>
      </c>
    </row>
    <row r="7" spans="1:9">
      <c r="D7" s="82" t="s">
        <v>10</v>
      </c>
      <c r="E7" s="58">
        <v>27.5</v>
      </c>
      <c r="F7" s="58">
        <v>22.8</v>
      </c>
    </row>
    <row r="8" spans="1:9">
      <c r="D8" s="82" t="s">
        <v>28</v>
      </c>
      <c r="E8" s="58">
        <v>20.3</v>
      </c>
      <c r="F8" s="58">
        <v>12.9</v>
      </c>
    </row>
    <row r="9" spans="1:9">
      <c r="D9" s="82" t="s">
        <v>480</v>
      </c>
      <c r="E9" s="58">
        <v>19.100000000000001</v>
      </c>
      <c r="F9" s="58">
        <v>10.9</v>
      </c>
    </row>
    <row r="10" spans="1:9">
      <c r="D10" s="82" t="s">
        <v>12</v>
      </c>
      <c r="E10" s="58">
        <v>18.899999999999999</v>
      </c>
      <c r="F10" s="58">
        <v>12.2</v>
      </c>
    </row>
    <row r="11" spans="1:9">
      <c r="D11" s="82" t="s">
        <v>23</v>
      </c>
      <c r="E11" s="58">
        <v>17.7</v>
      </c>
      <c r="F11" s="58">
        <v>12.4</v>
      </c>
    </row>
    <row r="12" spans="1:9">
      <c r="D12" s="82" t="s">
        <v>479</v>
      </c>
      <c r="E12" s="58">
        <v>16</v>
      </c>
      <c r="F12" s="58">
        <v>11.2</v>
      </c>
    </row>
    <row r="13" spans="1:9">
      <c r="D13" s="82" t="s">
        <v>27</v>
      </c>
      <c r="E13" s="58">
        <v>15.6</v>
      </c>
      <c r="F13" s="58">
        <v>7.4</v>
      </c>
    </row>
    <row r="14" spans="1:9">
      <c r="D14" s="82" t="s">
        <v>17</v>
      </c>
      <c r="E14" s="58">
        <v>14.1</v>
      </c>
      <c r="F14" s="58">
        <v>10.5</v>
      </c>
    </row>
    <row r="15" spans="1:9">
      <c r="D15" s="82" t="s">
        <v>24</v>
      </c>
      <c r="E15" s="58">
        <v>12.9</v>
      </c>
      <c r="F15" s="58">
        <v>8.1999999999999993</v>
      </c>
    </row>
    <row r="16" spans="1:9">
      <c r="D16" s="82" t="s">
        <v>21</v>
      </c>
      <c r="E16" s="58">
        <v>12.7</v>
      </c>
      <c r="F16" s="58">
        <v>11.2</v>
      </c>
    </row>
    <row r="17" spans="2:9">
      <c r="D17" s="82" t="s">
        <v>18</v>
      </c>
      <c r="E17" s="58">
        <v>12.6</v>
      </c>
      <c r="F17" s="58">
        <v>9</v>
      </c>
    </row>
    <row r="18" spans="2:9" ht="12.6" customHeight="1">
      <c r="B18" s="598" t="s">
        <v>913</v>
      </c>
      <c r="D18" s="82" t="s">
        <v>19</v>
      </c>
      <c r="E18" s="58">
        <v>11</v>
      </c>
      <c r="F18" s="58">
        <v>8.6999999999999993</v>
      </c>
    </row>
    <row r="19" spans="2:9">
      <c r="B19" s="598"/>
      <c r="D19" s="82" t="s">
        <v>11</v>
      </c>
      <c r="E19" s="58">
        <v>10.4</v>
      </c>
      <c r="F19" s="58">
        <v>6.9</v>
      </c>
    </row>
    <row r="20" spans="2:9">
      <c r="B20" s="598"/>
      <c r="D20" s="82" t="s">
        <v>14</v>
      </c>
      <c r="E20" s="58">
        <v>10.1</v>
      </c>
      <c r="F20" s="58">
        <v>7.6</v>
      </c>
    </row>
    <row r="21" spans="2:9" ht="14.25">
      <c r="B21" s="76" t="s">
        <v>912</v>
      </c>
      <c r="D21" s="82" t="s">
        <v>13</v>
      </c>
      <c r="E21" s="58">
        <v>10.1</v>
      </c>
      <c r="F21" s="58">
        <v>6.6</v>
      </c>
    </row>
    <row r="22" spans="2:9">
      <c r="D22" s="82" t="s">
        <v>15</v>
      </c>
      <c r="E22" s="58">
        <v>8.4</v>
      </c>
      <c r="F22" s="58">
        <v>4.4000000000000004</v>
      </c>
    </row>
    <row r="23" spans="2:9">
      <c r="D23" s="82" t="s">
        <v>26</v>
      </c>
      <c r="E23" s="58">
        <v>8.1999999999999993</v>
      </c>
      <c r="F23" s="58">
        <v>3.4</v>
      </c>
    </row>
    <row r="24" spans="2:9" ht="14.25" thickBot="1">
      <c r="D24" s="62" t="s">
        <v>25</v>
      </c>
      <c r="E24" s="83">
        <v>7.4</v>
      </c>
      <c r="F24" s="83">
        <v>2.7</v>
      </c>
    </row>
    <row r="26" spans="2:9" ht="12.6" customHeight="1">
      <c r="D26" s="598" t="s">
        <v>1227</v>
      </c>
      <c r="E26" s="598"/>
      <c r="F26" s="598"/>
      <c r="G26" s="598"/>
      <c r="H26" s="598"/>
      <c r="I26" s="598"/>
    </row>
    <row r="27" spans="2:9">
      <c r="D27" s="598"/>
      <c r="E27" s="598"/>
      <c r="F27" s="598"/>
      <c r="G27" s="598"/>
      <c r="H27" s="598"/>
      <c r="I27" s="598"/>
    </row>
    <row r="28" spans="2:9">
      <c r="D28" s="598"/>
      <c r="E28" s="598"/>
      <c r="F28" s="598"/>
      <c r="G28" s="598"/>
      <c r="H28" s="598"/>
      <c r="I28" s="598"/>
    </row>
    <row r="29" spans="2:9" ht="12.6" customHeight="1">
      <c r="D29" s="598" t="s">
        <v>912</v>
      </c>
      <c r="E29" s="598"/>
      <c r="F29" s="598"/>
      <c r="G29" s="598"/>
      <c r="H29" s="598"/>
      <c r="I29" s="598"/>
    </row>
    <row r="30" spans="2:9">
      <c r="D30" s="598"/>
      <c r="E30" s="598"/>
      <c r="F30" s="598"/>
      <c r="G30" s="598"/>
      <c r="H30" s="598"/>
      <c r="I30" s="598"/>
    </row>
  </sheetData>
  <mergeCells count="4">
    <mergeCell ref="D2:I2"/>
    <mergeCell ref="D26:I28"/>
    <mergeCell ref="D29:I30"/>
    <mergeCell ref="B18:B20"/>
  </mergeCells>
  <hyperlinks>
    <hyperlink ref="A1" location="GRÁFICOS!A1" display="GRÁFICOS" xr:uid="{FF2B4748-99D9-4309-B683-317AB059746C}"/>
  </hyperlinks>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2A02E-D462-4E97-95F2-AE950B45FAF2}">
  <sheetPr codeName="Hoja11"/>
  <dimension ref="A1:J30"/>
  <sheetViews>
    <sheetView zoomScaleNormal="100" workbookViewId="0"/>
  </sheetViews>
  <sheetFormatPr baseColWidth="10" defaultColWidth="11.42578125" defaultRowHeight="16.5"/>
  <cols>
    <col min="1" max="1" width="11.42578125" style="52"/>
    <col min="2" max="2" width="80.28515625" style="52" customWidth="1"/>
    <col min="3" max="4" width="11.42578125" style="52"/>
    <col min="5" max="5" width="16.42578125" style="52" bestFit="1" customWidth="1"/>
    <col min="6" max="16384" width="11.42578125" style="52"/>
  </cols>
  <sheetData>
    <row r="1" spans="1:10">
      <c r="A1" s="80" t="s">
        <v>891</v>
      </c>
      <c r="B1" s="78"/>
      <c r="C1" s="78"/>
    </row>
    <row r="2" spans="1:10" ht="39.950000000000003" customHeight="1">
      <c r="B2" s="108" t="s">
        <v>914</v>
      </c>
      <c r="D2" s="601" t="s">
        <v>914</v>
      </c>
      <c r="E2" s="601"/>
      <c r="F2" s="601"/>
      <c r="G2" s="601"/>
      <c r="H2" s="601"/>
    </row>
    <row r="4" spans="1:10">
      <c r="D4" s="60"/>
      <c r="E4" s="60" t="s">
        <v>485</v>
      </c>
      <c r="F4" s="60" t="s">
        <v>484</v>
      </c>
      <c r="J4" s="75"/>
    </row>
    <row r="5" spans="1:10">
      <c r="D5" s="82" t="s">
        <v>16</v>
      </c>
      <c r="E5" s="58">
        <v>42.7</v>
      </c>
      <c r="F5" s="58">
        <v>28.3</v>
      </c>
    </row>
    <row r="6" spans="1:10">
      <c r="D6" s="82" t="s">
        <v>10</v>
      </c>
      <c r="E6" s="58">
        <v>39.299999999999997</v>
      </c>
      <c r="F6" s="58">
        <v>22.8</v>
      </c>
    </row>
    <row r="7" spans="1:10">
      <c r="D7" s="82" t="s">
        <v>23</v>
      </c>
      <c r="E7" s="58">
        <v>36.1</v>
      </c>
      <c r="F7" s="58">
        <v>17.7</v>
      </c>
    </row>
    <row r="8" spans="1:10">
      <c r="D8" s="82" t="s">
        <v>20</v>
      </c>
      <c r="E8" s="58">
        <v>35.799999999999997</v>
      </c>
      <c r="F8" s="58">
        <v>28.5</v>
      </c>
    </row>
    <row r="9" spans="1:10">
      <c r="D9" s="82" t="s">
        <v>12</v>
      </c>
      <c r="E9" s="58">
        <v>30.9</v>
      </c>
      <c r="F9" s="58">
        <v>18.899999999999999</v>
      </c>
    </row>
    <row r="10" spans="1:10">
      <c r="D10" s="82" t="s">
        <v>479</v>
      </c>
      <c r="E10" s="58">
        <v>29.3</v>
      </c>
      <c r="F10" s="58">
        <v>16</v>
      </c>
    </row>
    <row r="11" spans="1:10">
      <c r="D11" s="82" t="s">
        <v>17</v>
      </c>
      <c r="E11" s="58">
        <v>28</v>
      </c>
      <c r="F11" s="58">
        <v>14.1</v>
      </c>
    </row>
    <row r="12" spans="1:10">
      <c r="D12" s="82" t="s">
        <v>14</v>
      </c>
      <c r="E12" s="58">
        <v>27.9</v>
      </c>
      <c r="F12" s="58">
        <v>10.1</v>
      </c>
    </row>
    <row r="13" spans="1:10">
      <c r="D13" s="82" t="s">
        <v>27</v>
      </c>
      <c r="E13" s="58">
        <v>26.8</v>
      </c>
      <c r="F13" s="58">
        <v>15.6</v>
      </c>
    </row>
    <row r="14" spans="1:10">
      <c r="D14" s="82" t="s">
        <v>28</v>
      </c>
      <c r="E14" s="58">
        <v>25.9</v>
      </c>
      <c r="F14" s="58">
        <v>20.3</v>
      </c>
    </row>
    <row r="15" spans="1:10">
      <c r="D15" s="82" t="s">
        <v>15</v>
      </c>
      <c r="E15" s="58">
        <v>23.8</v>
      </c>
      <c r="F15" s="58">
        <v>8.4</v>
      </c>
    </row>
    <row r="16" spans="1:10">
      <c r="D16" s="82" t="s">
        <v>24</v>
      </c>
      <c r="E16" s="58">
        <v>23.7</v>
      </c>
      <c r="F16" s="58">
        <v>12.9</v>
      </c>
    </row>
    <row r="17" spans="2:8">
      <c r="D17" s="82" t="s">
        <v>26</v>
      </c>
      <c r="E17" s="58">
        <v>21.8</v>
      </c>
      <c r="F17" s="58">
        <v>8.1999999999999993</v>
      </c>
    </row>
    <row r="18" spans="2:8">
      <c r="B18" s="598" t="s">
        <v>913</v>
      </c>
      <c r="D18" s="82" t="s">
        <v>19</v>
      </c>
      <c r="E18" s="58">
        <v>21.3</v>
      </c>
      <c r="F18" s="58">
        <v>11</v>
      </c>
    </row>
    <row r="19" spans="2:8">
      <c r="B19" s="598"/>
      <c r="D19" s="82" t="s">
        <v>480</v>
      </c>
      <c r="E19" s="58">
        <v>21</v>
      </c>
      <c r="F19" s="58">
        <v>10.9</v>
      </c>
    </row>
    <row r="20" spans="2:8">
      <c r="B20" s="598"/>
      <c r="D20" s="82" t="s">
        <v>11</v>
      </c>
      <c r="E20" s="58">
        <v>20.2</v>
      </c>
      <c r="F20" s="58">
        <v>10.4</v>
      </c>
    </row>
    <row r="21" spans="2:8">
      <c r="B21" s="76" t="s">
        <v>912</v>
      </c>
      <c r="D21" s="82" t="s">
        <v>21</v>
      </c>
      <c r="E21" s="58">
        <v>19.5</v>
      </c>
      <c r="F21" s="58">
        <v>12.7</v>
      </c>
    </row>
    <row r="22" spans="2:8">
      <c r="D22" s="82" t="s">
        <v>18</v>
      </c>
      <c r="E22" s="58">
        <v>18.399999999999999</v>
      </c>
      <c r="F22" s="58">
        <v>12.6</v>
      </c>
    </row>
    <row r="23" spans="2:8">
      <c r="D23" s="82" t="s">
        <v>13</v>
      </c>
      <c r="E23" s="58">
        <v>17.899999999999999</v>
      </c>
      <c r="F23" s="58">
        <v>10.1</v>
      </c>
    </row>
    <row r="24" spans="2:8" ht="17.25" thickBot="1">
      <c r="D24" s="62" t="s">
        <v>25</v>
      </c>
      <c r="E24" s="83">
        <v>10.199999999999999</v>
      </c>
      <c r="F24" s="83">
        <v>2.7</v>
      </c>
    </row>
    <row r="25" spans="2:8">
      <c r="D25" s="70"/>
      <c r="E25" s="70"/>
      <c r="F25" s="70"/>
    </row>
    <row r="26" spans="2:8">
      <c r="D26" s="598" t="s">
        <v>1227</v>
      </c>
      <c r="E26" s="598"/>
      <c r="F26" s="598"/>
      <c r="G26" s="598"/>
      <c r="H26" s="598"/>
    </row>
    <row r="27" spans="2:8">
      <c r="D27" s="598"/>
      <c r="E27" s="598"/>
      <c r="F27" s="598"/>
      <c r="G27" s="598"/>
      <c r="H27" s="598"/>
    </row>
    <row r="28" spans="2:8">
      <c r="D28" s="598"/>
      <c r="E28" s="598"/>
      <c r="F28" s="598"/>
      <c r="G28" s="598"/>
      <c r="H28" s="598"/>
    </row>
    <row r="29" spans="2:8">
      <c r="D29" s="598" t="s">
        <v>912</v>
      </c>
      <c r="E29" s="598"/>
      <c r="F29" s="598"/>
      <c r="G29" s="598"/>
      <c r="H29" s="598"/>
    </row>
    <row r="30" spans="2:8">
      <c r="D30" s="598"/>
      <c r="E30" s="598"/>
      <c r="F30" s="598"/>
      <c r="G30" s="598"/>
      <c r="H30" s="598"/>
    </row>
  </sheetData>
  <mergeCells count="4">
    <mergeCell ref="D2:H2"/>
    <mergeCell ref="B18:B20"/>
    <mergeCell ref="D26:H28"/>
    <mergeCell ref="D29:H30"/>
  </mergeCells>
  <hyperlinks>
    <hyperlink ref="A1" location="GRÁFICOS!A1" display="GRÁFICOS" xr:uid="{FA624F9F-9211-4FF9-BD4A-DF7083DC646F}"/>
  </hyperlinks>
  <pageMargins left="0.7" right="0.7" top="0.75" bottom="0.75" header="0.3" footer="0.3"/>
  <pageSetup paperSize="9" orientation="portrait" horizontalDpi="1200" verticalDpi="120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07349-B788-4183-A5F1-727980918FDF}">
  <sheetPr codeName="Hoja12"/>
  <dimension ref="A1:X107"/>
  <sheetViews>
    <sheetView zoomScale="90" zoomScaleNormal="90" workbookViewId="0"/>
  </sheetViews>
  <sheetFormatPr baseColWidth="10" defaultColWidth="11.42578125" defaultRowHeight="14.25"/>
  <cols>
    <col min="1" max="1" width="11.42578125" style="70"/>
    <col min="2" max="2" width="166" style="70" customWidth="1"/>
    <col min="3" max="3" width="11.42578125" style="70"/>
    <col min="4" max="4" width="11" style="70" customWidth="1"/>
    <col min="5" max="7" width="19.85546875" style="70" customWidth="1"/>
    <col min="8" max="8" width="14" style="70" customWidth="1"/>
    <col min="9" max="11" width="20.28515625" style="70" customWidth="1"/>
    <col min="12" max="16384" width="11.42578125" style="70"/>
  </cols>
  <sheetData>
    <row r="1" spans="1:24" s="69" customFormat="1" ht="16.5">
      <c r="A1" s="80" t="s">
        <v>891</v>
      </c>
      <c r="B1" s="78"/>
      <c r="C1" s="78"/>
      <c r="H1" s="71"/>
      <c r="J1" s="78"/>
      <c r="X1" s="70"/>
    </row>
    <row r="2" spans="1:24" ht="25.5" customHeight="1">
      <c r="B2" s="77" t="s">
        <v>915</v>
      </c>
      <c r="D2" s="602" t="s">
        <v>916</v>
      </c>
      <c r="E2" s="597"/>
      <c r="F2" s="597"/>
      <c r="G2" s="597"/>
      <c r="H2" s="73"/>
      <c r="I2" s="72"/>
    </row>
    <row r="3" spans="1:24">
      <c r="H3" s="73"/>
      <c r="I3" s="72"/>
    </row>
    <row r="4" spans="1:24" ht="54">
      <c r="D4" s="55"/>
      <c r="E4" s="95" t="s">
        <v>486</v>
      </c>
      <c r="F4" s="95" t="s">
        <v>487</v>
      </c>
      <c r="G4" s="95" t="s">
        <v>488</v>
      </c>
      <c r="H4" s="73"/>
      <c r="I4" s="72"/>
    </row>
    <row r="5" spans="1:24" ht="27">
      <c r="D5" s="97" t="s">
        <v>39</v>
      </c>
      <c r="E5" s="56">
        <v>1.0999999999999999E-2</v>
      </c>
      <c r="F5" s="99">
        <v>1.0767689906060696E-2</v>
      </c>
      <c r="G5" s="99">
        <v>-1.2801403002471185E-3</v>
      </c>
      <c r="H5" s="73"/>
      <c r="I5" s="72"/>
    </row>
    <row r="6" spans="1:24">
      <c r="D6" s="97"/>
      <c r="E6" s="56">
        <v>5.0000000000000001E-3</v>
      </c>
      <c r="F6" s="99">
        <v>3.914099897883716E-4</v>
      </c>
      <c r="G6" s="99">
        <v>-5.4298877801579014E-4</v>
      </c>
      <c r="H6" s="73"/>
      <c r="I6" s="72"/>
    </row>
    <row r="7" spans="1:24">
      <c r="D7" s="97"/>
      <c r="E7" s="56">
        <v>6.0000000000000001E-3</v>
      </c>
      <c r="F7" s="99">
        <v>1.4321600774565013E-3</v>
      </c>
      <c r="G7" s="99">
        <v>-5.1835951177532885E-4</v>
      </c>
      <c r="H7" s="73"/>
      <c r="I7" s="72"/>
    </row>
    <row r="8" spans="1:24">
      <c r="D8" s="97"/>
      <c r="E8" s="56">
        <v>7.0000000000000001E-3</v>
      </c>
      <c r="F8" s="99">
        <v>1.986469971598126E-3</v>
      </c>
      <c r="G8" s="99">
        <v>-4.0769913105311858E-4</v>
      </c>
      <c r="H8" s="73"/>
      <c r="I8" s="72"/>
    </row>
    <row r="9" spans="1:24">
      <c r="D9" s="97"/>
      <c r="E9" s="56">
        <v>0.01</v>
      </c>
      <c r="F9" s="99">
        <v>2.6131899694519234E-3</v>
      </c>
      <c r="G9" s="99">
        <v>-3.8937054996131861E-4</v>
      </c>
      <c r="H9" s="73"/>
      <c r="I9" s="72"/>
    </row>
    <row r="10" spans="1:24">
      <c r="D10" s="97"/>
      <c r="E10" s="56">
        <v>1.4E-2</v>
      </c>
      <c r="F10" s="99">
        <v>3.8361999904736876E-3</v>
      </c>
      <c r="G10" s="99">
        <v>-4.6450860957300441E-4</v>
      </c>
      <c r="H10" s="73"/>
      <c r="I10" s="72"/>
    </row>
    <row r="11" spans="1:24">
      <c r="D11" s="97"/>
      <c r="E11" s="56">
        <v>1.9E-2</v>
      </c>
      <c r="F11" s="99">
        <v>5.3494898934332014E-3</v>
      </c>
      <c r="G11" s="99">
        <v>-5.5425313402173901E-4</v>
      </c>
      <c r="H11" s="73"/>
      <c r="I11" s="72"/>
    </row>
    <row r="12" spans="1:24">
      <c r="D12" s="97"/>
      <c r="E12" s="56">
        <v>8.0000000000000002E-3</v>
      </c>
      <c r="F12" s="99">
        <v>1.6970699977036929E-3</v>
      </c>
      <c r="G12" s="99">
        <v>-1.6506066232769735E-4</v>
      </c>
      <c r="H12" s="73"/>
      <c r="I12" s="72"/>
    </row>
    <row r="13" spans="1:24">
      <c r="D13" s="97"/>
      <c r="E13" s="56">
        <v>0.106</v>
      </c>
      <c r="F13" s="99">
        <v>7.8658299887273131E-3</v>
      </c>
      <c r="G13" s="99">
        <v>-6.9762849722220964E-4</v>
      </c>
      <c r="H13" s="73"/>
      <c r="I13" s="72"/>
    </row>
    <row r="14" spans="1:24" ht="27">
      <c r="D14" s="97" t="s">
        <v>73</v>
      </c>
      <c r="E14" s="56">
        <v>0.13500000000000001</v>
      </c>
      <c r="F14" s="99">
        <v>2.103623988932668E-2</v>
      </c>
      <c r="G14" s="99">
        <v>-1.7326977504491829E-3</v>
      </c>
      <c r="H14" s="73"/>
      <c r="I14" s="72"/>
    </row>
    <row r="15" spans="1:24">
      <c r="D15" s="97"/>
      <c r="E15" s="56">
        <v>0.16600000000000001</v>
      </c>
      <c r="F15" s="99">
        <v>3.5327129981396865E-2</v>
      </c>
      <c r="G15" s="99">
        <v>-2.7124287041271106E-3</v>
      </c>
      <c r="H15" s="73"/>
      <c r="I15" s="72"/>
    </row>
    <row r="16" spans="1:24">
      <c r="D16" s="97"/>
      <c r="E16" s="56">
        <v>0.35599999999999998</v>
      </c>
      <c r="F16" s="99">
        <v>4.0042159957721424E-2</v>
      </c>
      <c r="G16" s="99">
        <v>-2.8809152344329704E-3</v>
      </c>
      <c r="H16" s="73"/>
      <c r="I16" s="72"/>
    </row>
    <row r="17" spans="4:9">
      <c r="D17" s="97"/>
      <c r="E17" s="56">
        <v>0.94</v>
      </c>
      <c r="F17" s="99">
        <v>0.10493714972425039</v>
      </c>
      <c r="G17" s="99">
        <v>-7.1188954134013315E-3</v>
      </c>
      <c r="H17" s="73"/>
      <c r="I17" s="72"/>
    </row>
    <row r="18" spans="4:9">
      <c r="D18" s="97"/>
      <c r="E18" s="56">
        <v>1.37</v>
      </c>
      <c r="F18" s="99">
        <v>0.21724456000400316</v>
      </c>
      <c r="G18" s="99">
        <v>-1.3982579575791422E-2</v>
      </c>
      <c r="H18" s="73"/>
      <c r="I18" s="72"/>
    </row>
    <row r="19" spans="4:9">
      <c r="D19" s="97"/>
      <c r="E19" s="56">
        <v>1.1319999999999999</v>
      </c>
      <c r="F19" s="99">
        <v>0.25143296969895346</v>
      </c>
      <c r="G19" s="99">
        <v>-1.5427273221933192E-2</v>
      </c>
      <c r="H19" s="73"/>
      <c r="I19" s="72"/>
    </row>
    <row r="20" spans="4:9">
      <c r="D20" s="97"/>
      <c r="E20" s="56">
        <v>1.0229999999999999</v>
      </c>
      <c r="F20" s="99">
        <v>0.29198272866251074</v>
      </c>
      <c r="G20" s="99">
        <v>-1.7293427196777584E-2</v>
      </c>
      <c r="H20" s="73"/>
      <c r="I20" s="72"/>
    </row>
    <row r="21" spans="4:9">
      <c r="D21" s="97"/>
      <c r="E21" s="56">
        <v>1.0109999999999999</v>
      </c>
      <c r="F21" s="99">
        <v>0.34315138955466296</v>
      </c>
      <c r="G21" s="99">
        <v>-1.9686817337470734E-2</v>
      </c>
      <c r="H21" s="73"/>
      <c r="I21" s="72"/>
    </row>
    <row r="22" spans="4:9">
      <c r="D22" s="97"/>
      <c r="E22" s="56">
        <v>1.21</v>
      </c>
      <c r="F22" s="99">
        <v>0.38894211914404764</v>
      </c>
      <c r="G22" s="99">
        <v>-2.1747523296690181E-2</v>
      </c>
      <c r="H22" s="73"/>
      <c r="I22" s="72"/>
    </row>
    <row r="23" spans="4:9">
      <c r="D23" s="97"/>
      <c r="E23" s="56">
        <v>1.744</v>
      </c>
      <c r="F23" s="99">
        <v>0.56565614872329206</v>
      </c>
      <c r="G23" s="99">
        <v>-3.0766712856714087E-2</v>
      </c>
      <c r="H23" s="73"/>
      <c r="I23" s="72"/>
    </row>
    <row r="24" spans="4:9" ht="27">
      <c r="D24" s="97" t="s">
        <v>72</v>
      </c>
      <c r="E24" s="56">
        <v>2.1429999999999998</v>
      </c>
      <c r="F24" s="99">
        <v>0.79079389864523364</v>
      </c>
      <c r="G24" s="99">
        <v>-4.1801031583568231E-2</v>
      </c>
      <c r="H24" s="73"/>
      <c r="I24" s="72"/>
    </row>
    <row r="25" spans="4:9">
      <c r="D25" s="97"/>
      <c r="E25" s="56">
        <v>2.2669999999999999</v>
      </c>
      <c r="F25" s="99">
        <v>0.91410812872584302</v>
      </c>
      <c r="G25" s="99">
        <v>-4.6950257837814438E-2</v>
      </c>
      <c r="H25" s="73"/>
      <c r="I25" s="72"/>
    </row>
    <row r="26" spans="4:9">
      <c r="D26" s="97"/>
      <c r="E26" s="56">
        <v>2.343</v>
      </c>
      <c r="F26" s="99">
        <v>0.96539255653533473</v>
      </c>
      <c r="G26" s="99">
        <v>-4.8193450825353659E-2</v>
      </c>
      <c r="H26" s="73"/>
      <c r="I26" s="72"/>
    </row>
    <row r="27" spans="4:9">
      <c r="D27" s="97"/>
      <c r="E27" s="56">
        <v>2.427</v>
      </c>
      <c r="F27" s="99">
        <v>1.058135294310425</v>
      </c>
      <c r="G27" s="99">
        <v>-5.1397683081855439E-2</v>
      </c>
      <c r="H27" s="73"/>
      <c r="I27" s="72"/>
    </row>
    <row r="28" spans="4:9">
      <c r="D28" s="97"/>
      <c r="E28" s="56">
        <v>2.4670000000000001</v>
      </c>
      <c r="F28" s="99">
        <v>1.1205467337653658</v>
      </c>
      <c r="G28" s="99">
        <v>-5.2983656713218127E-2</v>
      </c>
      <c r="H28" s="73"/>
      <c r="I28" s="72"/>
    </row>
    <row r="29" spans="4:9">
      <c r="D29" s="97"/>
      <c r="E29" s="56">
        <v>2.4980000000000002</v>
      </c>
      <c r="F29" s="99">
        <v>1.0878461655368596</v>
      </c>
      <c r="G29" s="99">
        <v>-5.01531860012462E-2</v>
      </c>
      <c r="H29" s="73"/>
      <c r="I29" s="72"/>
    </row>
    <row r="30" spans="4:9">
      <c r="D30" s="97"/>
      <c r="E30" s="56">
        <v>5.2610000000000001</v>
      </c>
      <c r="F30" s="99">
        <v>1.3175774229784363</v>
      </c>
      <c r="G30" s="99">
        <v>-5.9334772924524548E-2</v>
      </c>
      <c r="H30" s="73"/>
      <c r="I30" s="72"/>
    </row>
    <row r="31" spans="4:9">
      <c r="D31" s="97"/>
      <c r="E31" s="56">
        <v>6.4340000000000002</v>
      </c>
      <c r="F31" s="99">
        <v>1.5869353682151939</v>
      </c>
      <c r="G31" s="99">
        <v>-6.9820715615724158E-2</v>
      </c>
      <c r="H31" s="73"/>
      <c r="I31" s="72"/>
    </row>
    <row r="32" spans="4:9">
      <c r="D32" s="97"/>
      <c r="E32" s="56">
        <v>6.9790000000000001</v>
      </c>
      <c r="F32" s="99">
        <v>1.9105952143425071</v>
      </c>
      <c r="G32" s="99">
        <v>-8.2154386474708588E-2</v>
      </c>
      <c r="H32" s="73"/>
      <c r="I32" s="72"/>
    </row>
    <row r="33" spans="2:12">
      <c r="D33" s="97"/>
      <c r="E33" s="56">
        <v>7.5190000000000001</v>
      </c>
      <c r="F33" s="99">
        <v>2.2898398585534352</v>
      </c>
      <c r="G33" s="99">
        <v>-9.620836243063316E-2</v>
      </c>
      <c r="H33" s="73"/>
      <c r="I33" s="72"/>
    </row>
    <row r="34" spans="2:12" ht="27">
      <c r="D34" s="97" t="s">
        <v>74</v>
      </c>
      <c r="E34" s="56">
        <v>8.0649999999999995</v>
      </c>
      <c r="F34" s="99">
        <v>2.5926738330376828</v>
      </c>
      <c r="G34" s="99">
        <v>-0.10646176139939204</v>
      </c>
      <c r="H34" s="73"/>
      <c r="I34" s="72"/>
    </row>
    <row r="35" spans="2:12">
      <c r="D35" s="97"/>
      <c r="E35" s="56">
        <v>9.0540000000000003</v>
      </c>
      <c r="F35" s="99">
        <v>3.0147854257109463</v>
      </c>
      <c r="G35" s="99">
        <v>-0.12103021371101358</v>
      </c>
      <c r="H35" s="73"/>
      <c r="I35" s="72"/>
    </row>
    <row r="36" spans="2:12">
      <c r="D36" s="97"/>
      <c r="E36" s="56">
        <v>8.7739999999999991</v>
      </c>
      <c r="F36" s="99">
        <v>3.2773292906552527</v>
      </c>
      <c r="G36" s="99">
        <v>-0.12863340820546151</v>
      </c>
      <c r="H36" s="73"/>
      <c r="I36" s="72"/>
    </row>
    <row r="37" spans="2:12">
      <c r="D37" s="97"/>
      <c r="E37" s="56">
        <v>11.565</v>
      </c>
      <c r="F37" s="99">
        <v>4.7909293309978178</v>
      </c>
      <c r="G37" s="99">
        <v>-0.1838983276191859</v>
      </c>
      <c r="H37" s="73"/>
      <c r="I37" s="72"/>
    </row>
    <row r="38" spans="2:12">
      <c r="D38" s="97"/>
      <c r="E38" s="56">
        <v>16.983000000000001</v>
      </c>
      <c r="F38" s="99">
        <v>6.8991619449457922</v>
      </c>
      <c r="G38" s="99">
        <v>-0.25904777914264904</v>
      </c>
      <c r="H38" s="73"/>
      <c r="I38" s="72"/>
    </row>
    <row r="39" spans="2:12">
      <c r="D39" s="97"/>
      <c r="E39" s="56">
        <v>23.315000000000001</v>
      </c>
      <c r="F39" s="99">
        <v>8.7807225267033147</v>
      </c>
      <c r="G39" s="99">
        <v>-0.3225994892959011</v>
      </c>
      <c r="H39" s="73"/>
      <c r="I39" s="72"/>
    </row>
    <row r="40" spans="2:12">
      <c r="D40" s="97"/>
      <c r="E40" s="56">
        <v>25.684000000000001</v>
      </c>
      <c r="F40" s="99">
        <v>10.019440169942511</v>
      </c>
      <c r="G40" s="99">
        <v>-0.36026096961796517</v>
      </c>
      <c r="H40" s="73"/>
      <c r="I40" s="72"/>
    </row>
    <row r="41" spans="2:12">
      <c r="D41" s="97"/>
      <c r="E41" s="56">
        <v>27.896999999999998</v>
      </c>
      <c r="F41" s="99">
        <v>11.870486581195678</v>
      </c>
      <c r="G41" s="99">
        <v>-0.41781698084988383</v>
      </c>
      <c r="H41" s="73"/>
      <c r="I41" s="72"/>
    </row>
    <row r="42" spans="2:12">
      <c r="D42" s="97"/>
      <c r="E42" s="56">
        <v>29.207999999999998</v>
      </c>
      <c r="F42" s="99">
        <v>13.68971329189344</v>
      </c>
      <c r="G42" s="99">
        <v>-0.47177342323559068</v>
      </c>
      <c r="H42" s="73"/>
      <c r="I42" s="72"/>
    </row>
    <row r="43" spans="2:12">
      <c r="D43" s="97"/>
      <c r="E43" s="56">
        <v>30.297000000000001</v>
      </c>
      <c r="F43" s="99">
        <v>15.199042502143804</v>
      </c>
      <c r="G43" s="99">
        <v>-0.51311190504223769</v>
      </c>
      <c r="H43" s="73"/>
      <c r="I43" s="72"/>
    </row>
    <row r="44" spans="2:12" ht="27">
      <c r="D44" s="97" t="s">
        <v>75</v>
      </c>
      <c r="E44" s="56">
        <v>31.376000000000001</v>
      </c>
      <c r="F44" s="99">
        <v>16.852630014581027</v>
      </c>
      <c r="G44" s="99">
        <v>-0.55742750795054863</v>
      </c>
      <c r="H44" s="73"/>
      <c r="I44" s="72"/>
    </row>
    <row r="45" spans="2:12">
      <c r="B45" s="70" t="s">
        <v>162</v>
      </c>
      <c r="D45" s="97"/>
      <c r="E45" s="56">
        <v>33.783999999999999</v>
      </c>
      <c r="F45" s="99">
        <v>19.094932728328498</v>
      </c>
      <c r="G45" s="99">
        <v>-0.61898460561705504</v>
      </c>
      <c r="H45" s="73"/>
      <c r="I45" s="72"/>
      <c r="L45" s="74"/>
    </row>
    <row r="46" spans="2:12">
      <c r="B46" s="70" t="s">
        <v>899</v>
      </c>
      <c r="D46" s="97"/>
      <c r="E46" s="56">
        <v>34.646000000000001</v>
      </c>
      <c r="F46" s="99">
        <v>20.381095666913069</v>
      </c>
      <c r="G46" s="99">
        <v>-0.64769820185861593</v>
      </c>
      <c r="H46" s="73"/>
      <c r="I46" s="72"/>
    </row>
    <row r="47" spans="2:12">
      <c r="D47" s="97"/>
      <c r="E47" s="56">
        <v>35.222999999999999</v>
      </c>
      <c r="F47" s="99">
        <v>20.799170856020822</v>
      </c>
      <c r="G47" s="99">
        <v>-0.64816064022906472</v>
      </c>
      <c r="H47" s="73"/>
      <c r="I47" s="72"/>
    </row>
    <row r="48" spans="2:12">
      <c r="D48" s="97"/>
      <c r="E48" s="56">
        <v>37.456000000000003</v>
      </c>
      <c r="F48" s="99">
        <v>22.355852268260985</v>
      </c>
      <c r="G48" s="99">
        <v>-0.68310135844532427</v>
      </c>
      <c r="H48" s="73"/>
      <c r="I48" s="72"/>
    </row>
    <row r="49" spans="4:9">
      <c r="D49" s="97"/>
      <c r="E49" s="56">
        <v>38.767000000000003</v>
      </c>
      <c r="F49" s="99">
        <v>23.704051897033359</v>
      </c>
      <c r="G49" s="99">
        <v>-0.7104829574954501</v>
      </c>
      <c r="H49" s="73"/>
      <c r="I49" s="72"/>
    </row>
    <row r="50" spans="4:9">
      <c r="D50" s="97"/>
      <c r="E50" s="56">
        <v>40.485999999999997</v>
      </c>
      <c r="F50" s="99">
        <v>25.688860650043615</v>
      </c>
      <c r="G50" s="99">
        <v>-0.75524507422043241</v>
      </c>
      <c r="H50" s="73"/>
      <c r="I50" s="72"/>
    </row>
    <row r="51" spans="4:9">
      <c r="D51" s="97"/>
      <c r="E51" s="56">
        <v>41.265999999999998</v>
      </c>
      <c r="F51" s="99">
        <v>27.061548648574654</v>
      </c>
      <c r="G51" s="99">
        <v>-0.78043386543616056</v>
      </c>
      <c r="H51" s="73"/>
      <c r="I51" s="72"/>
    </row>
    <row r="52" spans="4:9">
      <c r="D52" s="97"/>
      <c r="E52" s="56">
        <v>42.042000000000002</v>
      </c>
      <c r="F52" s="99">
        <v>28.426914754356694</v>
      </c>
      <c r="G52" s="99">
        <v>-0.80428453166875324</v>
      </c>
      <c r="H52" s="73"/>
      <c r="I52" s="72"/>
    </row>
    <row r="53" spans="4:9">
      <c r="D53" s="97"/>
      <c r="E53" s="56">
        <v>42.731000000000002</v>
      </c>
      <c r="F53" s="99">
        <v>29.626300271057431</v>
      </c>
      <c r="G53" s="99">
        <v>-0.82213693954655953</v>
      </c>
      <c r="H53" s="73"/>
      <c r="I53" s="72"/>
    </row>
    <row r="54" spans="4:9" ht="27">
      <c r="D54" s="97" t="s">
        <v>76</v>
      </c>
      <c r="E54" s="56">
        <v>43.408999999999999</v>
      </c>
      <c r="F54" s="99">
        <v>30.64328551282658</v>
      </c>
      <c r="G54" s="99">
        <v>-0.83389985899402264</v>
      </c>
      <c r="H54" s="73"/>
      <c r="I54" s="72"/>
    </row>
    <row r="55" spans="4:9">
      <c r="D55" s="97"/>
      <c r="E55" s="56">
        <v>43.996000000000002</v>
      </c>
      <c r="F55" s="99">
        <v>31.284290433243534</v>
      </c>
      <c r="G55" s="99">
        <v>-0.83490770364345268</v>
      </c>
      <c r="H55" s="73"/>
      <c r="I55" s="72"/>
    </row>
    <row r="56" spans="4:9">
      <c r="D56" s="97"/>
      <c r="E56" s="56">
        <v>45.37</v>
      </c>
      <c r="F56" s="99">
        <v>32.747877771745067</v>
      </c>
      <c r="G56" s="99">
        <v>-0.8572646989279894</v>
      </c>
      <c r="H56" s="73"/>
      <c r="I56" s="72"/>
    </row>
    <row r="57" spans="4:9">
      <c r="D57" s="97"/>
      <c r="E57" s="56">
        <v>45.465000000000003</v>
      </c>
      <c r="F57" s="99">
        <v>33.066866291025825</v>
      </c>
      <c r="G57" s="99">
        <v>-0.84889469555790531</v>
      </c>
      <c r="H57" s="73"/>
      <c r="I57" s="72"/>
    </row>
    <row r="58" spans="4:9">
      <c r="D58" s="97"/>
      <c r="E58" s="56">
        <v>46.231999999999999</v>
      </c>
      <c r="F58" s="99">
        <v>33.94171791761751</v>
      </c>
      <c r="G58" s="99">
        <v>-0.85448756221671052</v>
      </c>
      <c r="H58" s="73"/>
      <c r="I58" s="72"/>
    </row>
    <row r="59" spans="4:9">
      <c r="D59" s="97"/>
      <c r="E59" s="56">
        <v>44.893000000000001</v>
      </c>
      <c r="F59" s="99">
        <v>33.306389077434005</v>
      </c>
      <c r="G59" s="99">
        <v>-0.82235643457304353</v>
      </c>
      <c r="H59" s="73"/>
      <c r="I59" s="72"/>
    </row>
    <row r="60" spans="4:9">
      <c r="D60" s="97"/>
      <c r="E60" s="56">
        <v>43.210999999999999</v>
      </c>
      <c r="F60" s="99">
        <v>32.315866702511428</v>
      </c>
      <c r="G60" s="99">
        <v>-0.78332367249593704</v>
      </c>
      <c r="H60" s="73"/>
      <c r="I60" s="72"/>
    </row>
    <row r="61" spans="4:9">
      <c r="D61" s="97"/>
      <c r="E61" s="56">
        <v>42.920999999999999</v>
      </c>
      <c r="F61" s="99">
        <v>32.503365206651665</v>
      </c>
      <c r="G61" s="99">
        <v>-0.77367132224141544</v>
      </c>
      <c r="H61" s="73"/>
      <c r="I61" s="72"/>
    </row>
    <row r="62" spans="4:9">
      <c r="D62" s="97"/>
      <c r="E62" s="56">
        <v>43.13</v>
      </c>
      <c r="F62" s="99">
        <v>32.833610314087977</v>
      </c>
      <c r="G62" s="99">
        <v>-0.7673136984726765</v>
      </c>
      <c r="H62" s="73"/>
      <c r="I62" s="72"/>
    </row>
    <row r="63" spans="4:9">
      <c r="D63" s="97"/>
      <c r="E63" s="56">
        <v>42.634</v>
      </c>
      <c r="F63" s="99">
        <v>32.680718320096048</v>
      </c>
      <c r="G63" s="99">
        <v>-0.74984584961107748</v>
      </c>
      <c r="H63" s="73"/>
      <c r="I63" s="72"/>
    </row>
    <row r="64" spans="4:9" ht="27">
      <c r="D64" s="97" t="s">
        <v>77</v>
      </c>
      <c r="E64" s="56">
        <v>40.844999999999999</v>
      </c>
      <c r="F64" s="99">
        <v>31.680710667677594</v>
      </c>
      <c r="G64" s="99">
        <v>-0.71412253908281753</v>
      </c>
      <c r="H64" s="73"/>
      <c r="I64" s="72"/>
    </row>
    <row r="65" spans="4:9">
      <c r="D65" s="97"/>
      <c r="E65" s="56">
        <v>41.625</v>
      </c>
      <c r="F65" s="99">
        <v>33.08899219670225</v>
      </c>
      <c r="G65" s="99">
        <v>-0.73350534300197889</v>
      </c>
      <c r="H65" s="73"/>
      <c r="I65" s="72"/>
    </row>
    <row r="66" spans="4:9">
      <c r="D66" s="97"/>
      <c r="E66" s="56">
        <v>41.478000000000002</v>
      </c>
      <c r="F66" s="99">
        <v>33.68275824645972</v>
      </c>
      <c r="G66" s="99">
        <v>-0.73345165307229365</v>
      </c>
      <c r="H66" s="73"/>
      <c r="I66" s="72"/>
    </row>
    <row r="67" spans="4:9">
      <c r="D67" s="97"/>
      <c r="E67" s="56">
        <v>41.475999999999999</v>
      </c>
      <c r="F67" s="99">
        <v>34.452392138317677</v>
      </c>
      <c r="G67" s="99">
        <v>-0.73661664485838829</v>
      </c>
      <c r="H67" s="73"/>
      <c r="I67" s="72"/>
    </row>
    <row r="68" spans="4:9">
      <c r="D68" s="97"/>
      <c r="E68" s="56">
        <v>42.100999999999999</v>
      </c>
      <c r="F68" s="99">
        <v>35.764943231362523</v>
      </c>
      <c r="G68" s="99">
        <v>-0.75065945290195957</v>
      </c>
      <c r="H68" s="73"/>
      <c r="I68" s="72"/>
    </row>
    <row r="69" spans="4:9">
      <c r="D69" s="97"/>
      <c r="E69" s="56">
        <v>42.415999999999997</v>
      </c>
      <c r="F69" s="99">
        <v>36.53667190713913</v>
      </c>
      <c r="G69" s="99">
        <v>-0.75253914160551849</v>
      </c>
      <c r="H69" s="73"/>
      <c r="I69" s="72"/>
    </row>
    <row r="70" spans="4:9">
      <c r="D70" s="97"/>
      <c r="E70" s="56">
        <v>42.308999999999997</v>
      </c>
      <c r="F70" s="99">
        <v>37.104630611012851</v>
      </c>
      <c r="G70" s="99">
        <v>-0.74966788639955395</v>
      </c>
      <c r="H70" s="73"/>
      <c r="I70" s="72"/>
    </row>
    <row r="71" spans="4:9">
      <c r="D71" s="97"/>
      <c r="E71" s="56">
        <v>42.140999999999998</v>
      </c>
      <c r="F71" s="99">
        <v>37.680668156866332</v>
      </c>
      <c r="G71" s="99">
        <v>-0.746662386929275</v>
      </c>
      <c r="H71" s="73"/>
      <c r="I71" s="72"/>
    </row>
    <row r="72" spans="4:9">
      <c r="D72" s="97"/>
      <c r="E72" s="56">
        <v>42.164000000000001</v>
      </c>
      <c r="F72" s="99">
        <v>38.015402509391976</v>
      </c>
      <c r="G72" s="99">
        <v>-0.73874489421182266</v>
      </c>
      <c r="H72" s="73"/>
      <c r="I72" s="72"/>
    </row>
    <row r="73" spans="4:9">
      <c r="D73" s="97"/>
      <c r="E73" s="56">
        <v>41.936999999999998</v>
      </c>
      <c r="F73" s="99">
        <v>38.131901402043468</v>
      </c>
      <c r="G73" s="99">
        <v>-0.72651850974117893</v>
      </c>
      <c r="H73" s="73"/>
      <c r="I73" s="72"/>
    </row>
    <row r="74" spans="4:9" ht="27">
      <c r="D74" s="97" t="s">
        <v>78</v>
      </c>
      <c r="E74" s="56">
        <v>42.356000000000002</v>
      </c>
      <c r="F74" s="99">
        <v>38.706215828529679</v>
      </c>
      <c r="G74" s="99">
        <v>-0.72279526002485917</v>
      </c>
      <c r="H74" s="73"/>
      <c r="I74" s="72"/>
    </row>
    <row r="75" spans="4:9">
      <c r="D75" s="97"/>
      <c r="E75" s="56">
        <v>41.404000000000003</v>
      </c>
      <c r="F75" s="99">
        <v>37.897000509990107</v>
      </c>
      <c r="G75" s="99">
        <v>-0.69356438699353051</v>
      </c>
      <c r="H75" s="73"/>
      <c r="I75" s="72"/>
    </row>
    <row r="76" spans="4:9">
      <c r="D76" s="97"/>
      <c r="E76" s="56">
        <v>41.372999999999998</v>
      </c>
      <c r="F76" s="99">
        <v>38.081949419715698</v>
      </c>
      <c r="G76" s="99">
        <v>-0.68311967322090184</v>
      </c>
      <c r="H76" s="73"/>
      <c r="I76" s="72"/>
    </row>
    <row r="77" spans="4:9">
      <c r="D77" s="97"/>
      <c r="E77" s="56">
        <v>41.567999999999998</v>
      </c>
      <c r="F77" s="99">
        <v>38.387858862092045</v>
      </c>
      <c r="G77" s="99">
        <v>-0.67451513288341858</v>
      </c>
      <c r="H77" s="73"/>
      <c r="I77" s="72"/>
    </row>
    <row r="78" spans="4:9">
      <c r="D78" s="97"/>
      <c r="E78" s="56">
        <v>41.595999999999997</v>
      </c>
      <c r="F78" s="99">
        <v>38.446901142168471</v>
      </c>
      <c r="G78" s="99">
        <v>-0.66159705619148801</v>
      </c>
      <c r="H78" s="73"/>
      <c r="I78" s="72"/>
    </row>
    <row r="79" spans="4:9">
      <c r="D79" s="97"/>
      <c r="E79" s="56">
        <v>41.09</v>
      </c>
      <c r="F79" s="99">
        <v>38.140448789899807</v>
      </c>
      <c r="G79" s="99">
        <v>-0.64271323880335496</v>
      </c>
      <c r="H79" s="73"/>
      <c r="I79" s="72"/>
    </row>
    <row r="80" spans="4:9">
      <c r="D80" s="97"/>
      <c r="E80" s="56">
        <v>41.826999999999998</v>
      </c>
      <c r="F80" s="99">
        <v>38.927323302170223</v>
      </c>
      <c r="G80" s="99">
        <v>-0.64201340418019359</v>
      </c>
      <c r="H80" s="73"/>
      <c r="I80" s="72"/>
    </row>
    <row r="81" spans="4:9">
      <c r="D81" s="97"/>
      <c r="E81" s="56">
        <v>41.618000000000002</v>
      </c>
      <c r="F81" s="99">
        <v>38.976309275395806</v>
      </c>
      <c r="G81" s="99">
        <v>-0.62891687116832351</v>
      </c>
      <c r="H81" s="73"/>
      <c r="I81" s="72"/>
    </row>
    <row r="82" spans="4:9">
      <c r="D82" s="97"/>
      <c r="E82" s="56">
        <v>41.718000000000004</v>
      </c>
      <c r="F82" s="99">
        <v>39.301223717476859</v>
      </c>
      <c r="G82" s="99">
        <v>-0.62096577600663216</v>
      </c>
      <c r="H82" s="73"/>
      <c r="I82" s="72"/>
    </row>
    <row r="83" spans="4:9">
      <c r="D83" s="97"/>
      <c r="E83" s="56">
        <v>41.319000000000003</v>
      </c>
      <c r="F83" s="99">
        <v>39.077702915044398</v>
      </c>
      <c r="G83" s="99">
        <v>-0.60475615747076827</v>
      </c>
      <c r="H83" s="73"/>
      <c r="I83" s="72"/>
    </row>
    <row r="84" spans="4:9" ht="27">
      <c r="D84" s="97" t="s">
        <v>79</v>
      </c>
      <c r="E84" s="56">
        <v>41.728000000000002</v>
      </c>
      <c r="F84" s="99">
        <v>39.453040795420065</v>
      </c>
      <c r="G84" s="99">
        <v>-0.59744030826917527</v>
      </c>
      <c r="H84" s="73"/>
      <c r="I84" s="72"/>
    </row>
    <row r="85" spans="4:9">
      <c r="D85" s="97"/>
      <c r="E85" s="56">
        <v>42.27</v>
      </c>
      <c r="F85" s="99">
        <v>40.165363434913388</v>
      </c>
      <c r="G85" s="99">
        <v>-0.59459868472502231</v>
      </c>
      <c r="H85" s="73"/>
      <c r="I85" s="72"/>
    </row>
    <row r="86" spans="4:9">
      <c r="D86" s="97"/>
      <c r="E86" s="56">
        <v>42.609000000000002</v>
      </c>
      <c r="F86" s="99">
        <v>40.681421088150557</v>
      </c>
      <c r="G86" s="99">
        <v>-0.58830968501636649</v>
      </c>
      <c r="H86" s="73"/>
      <c r="I86" s="72"/>
    </row>
    <row r="87" spans="4:9">
      <c r="D87" s="97"/>
      <c r="E87" s="56">
        <v>47.276000000000003</v>
      </c>
      <c r="F87" s="99">
        <v>46.590355698233452</v>
      </c>
      <c r="G87" s="99">
        <v>-0.65944720304222837</v>
      </c>
      <c r="H87" s="73"/>
      <c r="I87" s="72"/>
    </row>
    <row r="88" spans="4:9">
      <c r="D88" s="97"/>
      <c r="E88" s="56">
        <v>45.223999999999997</v>
      </c>
      <c r="F88" s="99">
        <v>44.771342839677772</v>
      </c>
      <c r="G88" s="99">
        <v>-0.62190462584158912</v>
      </c>
      <c r="H88" s="73"/>
      <c r="I88" s="72"/>
    </row>
    <row r="89" spans="4:9">
      <c r="D89" s="97"/>
      <c r="E89" s="56">
        <v>43.573999999999998</v>
      </c>
      <c r="F89" s="99">
        <v>43.6469064444114</v>
      </c>
      <c r="G89" s="99">
        <v>-0.59340873756518675</v>
      </c>
      <c r="H89" s="73"/>
      <c r="I89" s="72"/>
    </row>
    <row r="90" spans="4:9">
      <c r="D90" s="97"/>
      <c r="E90" s="56">
        <v>42.901000000000003</v>
      </c>
      <c r="F90" s="99">
        <v>44.085333737067685</v>
      </c>
      <c r="G90" s="99">
        <v>-0.58510828103954171</v>
      </c>
      <c r="H90" s="73"/>
      <c r="I90" s="72"/>
    </row>
    <row r="91" spans="4:9">
      <c r="D91" s="97"/>
      <c r="E91" s="56">
        <v>42.167000000000002</v>
      </c>
      <c r="F91" s="99">
        <v>44.622399274684867</v>
      </c>
      <c r="G91" s="99">
        <v>-0.57664987340574037</v>
      </c>
      <c r="H91" s="73"/>
      <c r="I91" s="72"/>
    </row>
    <row r="92" spans="4:9">
      <c r="D92" s="97"/>
      <c r="E92" s="56">
        <v>41.643999999999998</v>
      </c>
      <c r="F92" s="99">
        <v>45.283104306986715</v>
      </c>
      <c r="G92" s="99">
        <v>-0.56834647158557627</v>
      </c>
      <c r="H92" s="73"/>
      <c r="I92" s="72"/>
    </row>
    <row r="93" spans="4:9">
      <c r="D93" s="97"/>
      <c r="E93" s="56">
        <v>41.284999999999997</v>
      </c>
      <c r="F93" s="99">
        <v>45.754222542721919</v>
      </c>
      <c r="G93" s="99">
        <v>-0.55622248216203785</v>
      </c>
      <c r="H93" s="73"/>
      <c r="I93" s="72"/>
    </row>
    <row r="94" spans="4:9" ht="27">
      <c r="D94" s="97" t="s">
        <v>80</v>
      </c>
      <c r="E94" s="56">
        <v>41.991</v>
      </c>
      <c r="F94" s="99">
        <v>47.013895819291633</v>
      </c>
      <c r="G94" s="99">
        <v>-0.55159426562809843</v>
      </c>
      <c r="H94" s="73"/>
      <c r="I94" s="72"/>
    </row>
    <row r="95" spans="4:9">
      <c r="D95" s="97"/>
      <c r="E95" s="56">
        <v>42.311</v>
      </c>
      <c r="F95" s="99">
        <v>47.679655142183663</v>
      </c>
      <c r="G95" s="99">
        <v>-0.53712239491298552</v>
      </c>
      <c r="H95" s="73"/>
      <c r="I95" s="72"/>
    </row>
    <row r="96" spans="4:9">
      <c r="D96" s="97"/>
      <c r="E96" s="56">
        <v>41.868000000000002</v>
      </c>
      <c r="F96" s="99">
        <v>47.515413736283108</v>
      </c>
      <c r="G96" s="99">
        <v>-0.5108967985137659</v>
      </c>
      <c r="H96" s="73"/>
      <c r="I96" s="72"/>
    </row>
    <row r="97" spans="4:9">
      <c r="D97" s="97"/>
      <c r="E97" s="56">
        <v>41.792000000000002</v>
      </c>
      <c r="F97" s="99">
        <v>47.601029092343467</v>
      </c>
      <c r="G97" s="99">
        <v>-0.48525483022156735</v>
      </c>
      <c r="H97" s="73"/>
      <c r="I97" s="72"/>
    </row>
    <row r="98" spans="4:9">
      <c r="D98" s="97"/>
      <c r="E98" s="56">
        <v>41.938000000000002</v>
      </c>
      <c r="F98" s="99">
        <v>48.019806349993019</v>
      </c>
      <c r="G98" s="99">
        <v>-0.46045250635092438</v>
      </c>
      <c r="H98" s="73"/>
      <c r="I98" s="72"/>
    </row>
    <row r="99" spans="4:9">
      <c r="D99" s="97"/>
      <c r="E99" s="56">
        <v>41.720999999999997</v>
      </c>
      <c r="F99" s="99">
        <v>48.401822267550983</v>
      </c>
      <c r="G99" s="99">
        <v>-0.43252426296193364</v>
      </c>
      <c r="H99" s="73"/>
      <c r="I99" s="72"/>
    </row>
    <row r="100" spans="4:9">
      <c r="D100" s="97"/>
      <c r="E100" s="56">
        <v>41.69</v>
      </c>
      <c r="F100" s="99">
        <v>49.736532612383826</v>
      </c>
      <c r="G100" s="99">
        <v>-0.40881475934157047</v>
      </c>
      <c r="H100" s="73"/>
      <c r="I100" s="72"/>
    </row>
    <row r="101" spans="4:9">
      <c r="D101" s="97"/>
      <c r="E101" s="56">
        <v>42.465000000000003</v>
      </c>
      <c r="F101" s="99">
        <v>54.230261050500076</v>
      </c>
      <c r="G101" s="99">
        <v>-0.4013411518290424</v>
      </c>
      <c r="H101" s="73"/>
      <c r="I101" s="72"/>
    </row>
    <row r="102" spans="4:9">
      <c r="D102" s="97"/>
      <c r="E102" s="56">
        <v>41.936999999999998</v>
      </c>
      <c r="F102" s="99">
        <v>56.056499719310523</v>
      </c>
      <c r="G102" s="99">
        <v>-0.36115171913522015</v>
      </c>
    </row>
    <row r="103" spans="4:9">
      <c r="D103" s="97"/>
      <c r="E103" s="56">
        <v>41.905000000000001</v>
      </c>
      <c r="F103" s="99">
        <v>57.550006540554932</v>
      </c>
      <c r="G103" s="99">
        <v>-0.29731834361441073</v>
      </c>
    </row>
    <row r="104" spans="4:9" ht="27.75" thickBot="1">
      <c r="D104" s="98" t="s">
        <v>81</v>
      </c>
      <c r="E104" s="110">
        <v>40.497</v>
      </c>
      <c r="F104" s="100">
        <v>57.191399070827444</v>
      </c>
      <c r="G104" s="100">
        <v>-0.11231414140441887</v>
      </c>
    </row>
    <row r="106" spans="4:9">
      <c r="D106" s="70" t="s">
        <v>162</v>
      </c>
    </row>
    <row r="107" spans="4:9">
      <c r="D107" s="70" t="s">
        <v>899</v>
      </c>
    </row>
  </sheetData>
  <mergeCells count="1">
    <mergeCell ref="D2:G2"/>
  </mergeCells>
  <hyperlinks>
    <hyperlink ref="A1" location="GRÁFICOS!A1" display="GRÁFICOS" xr:uid="{A53A2D28-EC7C-4A46-82F7-E5FC12F66C1A}"/>
  </hyperlinks>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6019B-1F0A-4886-9E2E-1DE175855739}">
  <sheetPr codeName="Hoja13"/>
  <dimension ref="A1:W101"/>
  <sheetViews>
    <sheetView zoomScale="90" zoomScaleNormal="90" workbookViewId="0"/>
  </sheetViews>
  <sheetFormatPr baseColWidth="10" defaultColWidth="11.42578125" defaultRowHeight="14.25"/>
  <cols>
    <col min="1" max="1" width="11.42578125" style="70"/>
    <col min="2" max="2" width="166.140625" style="70" customWidth="1"/>
    <col min="3" max="3" width="11.42578125" style="70"/>
    <col min="4" max="4" width="11" style="70" customWidth="1"/>
    <col min="5" max="7" width="19.85546875" style="70" customWidth="1"/>
    <col min="8" max="10" width="20.28515625" style="70" customWidth="1"/>
    <col min="11" max="16384" width="11.42578125" style="70"/>
  </cols>
  <sheetData>
    <row r="1" spans="1:23" s="69" customFormat="1" ht="16.5">
      <c r="A1" s="80" t="s">
        <v>891</v>
      </c>
      <c r="B1" s="78"/>
      <c r="W1" s="70"/>
    </row>
    <row r="2" spans="1:23" ht="25.9" customHeight="1">
      <c r="B2" s="77" t="s">
        <v>917</v>
      </c>
      <c r="D2" s="602" t="s">
        <v>918</v>
      </c>
      <c r="E2" s="597"/>
      <c r="F2" s="597"/>
      <c r="G2" s="597"/>
    </row>
    <row r="4" spans="1:23" ht="54">
      <c r="D4" s="55"/>
      <c r="E4" s="95" t="s">
        <v>486</v>
      </c>
      <c r="F4" s="95" t="s">
        <v>487</v>
      </c>
      <c r="G4" s="95" t="s">
        <v>488</v>
      </c>
    </row>
    <row r="5" spans="1:23">
      <c r="D5" s="97">
        <v>18</v>
      </c>
      <c r="E5" s="56">
        <v>9.2999999999999999E-2</v>
      </c>
      <c r="F5" s="99">
        <v>6.6480409389896522E-2</v>
      </c>
      <c r="G5" s="99">
        <v>-5.8380501979836394E-2</v>
      </c>
    </row>
    <row r="6" spans="1:23">
      <c r="D6" s="97">
        <v>19</v>
      </c>
      <c r="E6" s="56">
        <v>2.3E-2</v>
      </c>
      <c r="F6" s="99">
        <v>3.2989789978728368E-2</v>
      </c>
      <c r="G6" s="99">
        <v>-5.0279980182267217E-2</v>
      </c>
    </row>
    <row r="7" spans="1:23">
      <c r="D7" s="97">
        <v>20</v>
      </c>
      <c r="E7" s="56">
        <v>5.0999999999999997E-2</v>
      </c>
      <c r="F7" s="99">
        <v>7.8052090844380473E-2</v>
      </c>
      <c r="G7" s="99">
        <v>-5.7309292664218414E-2</v>
      </c>
    </row>
    <row r="8" spans="1:23">
      <c r="D8" s="97">
        <v>21</v>
      </c>
      <c r="E8" s="56">
        <v>0.1</v>
      </c>
      <c r="F8" s="99">
        <v>0.11068605055447733</v>
      </c>
      <c r="G8" s="99">
        <v>-4.4644239467957494E-2</v>
      </c>
    </row>
    <row r="9" spans="1:23">
      <c r="D9" s="97">
        <v>22</v>
      </c>
      <c r="E9" s="56">
        <v>0.189</v>
      </c>
      <c r="F9" s="99">
        <v>0.21456617945069922</v>
      </c>
      <c r="G9" s="99">
        <v>-5.091764112809332E-2</v>
      </c>
    </row>
    <row r="10" spans="1:23">
      <c r="D10" s="97">
        <v>23</v>
      </c>
      <c r="E10" s="56">
        <v>0.30599999999999999</v>
      </c>
      <c r="F10" s="99">
        <v>0.24745409209994307</v>
      </c>
      <c r="G10" s="99">
        <v>-3.9280220148942363E-2</v>
      </c>
    </row>
    <row r="11" spans="1:23">
      <c r="D11" s="97">
        <v>24</v>
      </c>
      <c r="E11" s="56">
        <v>0.56100000000000005</v>
      </c>
      <c r="F11" s="99">
        <v>0.40975333937818448</v>
      </c>
      <c r="G11" s="99">
        <v>-3.9333141218454472E-2</v>
      </c>
    </row>
    <row r="12" spans="1:23">
      <c r="D12" s="97">
        <v>25</v>
      </c>
      <c r="E12" s="56">
        <v>1.105</v>
      </c>
      <c r="F12" s="99">
        <v>0.59550546993473574</v>
      </c>
      <c r="G12" s="99">
        <v>-3.798303542762612E-2</v>
      </c>
    </row>
    <row r="13" spans="1:23">
      <c r="D13" s="97">
        <v>26</v>
      </c>
      <c r="E13" s="56">
        <v>1.768</v>
      </c>
      <c r="F13" s="99">
        <v>0.92085094106058385</v>
      </c>
      <c r="G13" s="99">
        <v>-4.3886702809626664E-2</v>
      </c>
    </row>
    <row r="14" spans="1:23">
      <c r="D14" s="97">
        <v>27</v>
      </c>
      <c r="E14" s="56">
        <v>2.9129999999999998</v>
      </c>
      <c r="F14" s="99">
        <v>1.3657518333509131</v>
      </c>
      <c r="G14" s="99">
        <v>-5.0613681952642993E-2</v>
      </c>
    </row>
    <row r="15" spans="1:23">
      <c r="D15" s="97">
        <v>28</v>
      </c>
      <c r="E15" s="56">
        <v>4.4550000000000001</v>
      </c>
      <c r="F15" s="99">
        <v>1.8579616385961923</v>
      </c>
      <c r="G15" s="99">
        <v>-5.7079069779360232E-2</v>
      </c>
    </row>
    <row r="16" spans="1:23">
      <c r="D16" s="97">
        <v>29</v>
      </c>
      <c r="E16" s="56">
        <v>6.641</v>
      </c>
      <c r="F16" s="99">
        <v>2.5588038188711968</v>
      </c>
      <c r="G16" s="99">
        <v>-6.6972894330286706E-2</v>
      </c>
    </row>
    <row r="17" spans="4:7">
      <c r="D17" s="97">
        <v>30</v>
      </c>
      <c r="E17" s="56">
        <v>9.1150000000000002</v>
      </c>
      <c r="F17" s="99">
        <v>3.4223518799372696</v>
      </c>
      <c r="G17" s="99">
        <v>-7.6296397522593873E-2</v>
      </c>
    </row>
    <row r="18" spans="4:7">
      <c r="D18" s="97">
        <v>31</v>
      </c>
      <c r="E18" s="56">
        <v>12.154</v>
      </c>
      <c r="F18" s="99">
        <v>4.8354790717210179</v>
      </c>
      <c r="G18" s="99">
        <v>-9.6027706934595919E-2</v>
      </c>
    </row>
    <row r="19" spans="4:7">
      <c r="D19" s="97">
        <v>32</v>
      </c>
      <c r="E19" s="56">
        <v>16.233000000000001</v>
      </c>
      <c r="F19" s="99">
        <v>6.3613151104064736</v>
      </c>
      <c r="G19" s="99">
        <v>-0.11045187379580895</v>
      </c>
    </row>
    <row r="20" spans="4:7">
      <c r="D20" s="97">
        <v>33</v>
      </c>
      <c r="E20" s="56">
        <v>19.998000000000001</v>
      </c>
      <c r="F20" s="99">
        <v>8.2363219271689125</v>
      </c>
      <c r="G20" s="99">
        <v>-0.12806165867188693</v>
      </c>
    </row>
    <row r="21" spans="4:7">
      <c r="D21" s="97">
        <v>34</v>
      </c>
      <c r="E21" s="56">
        <v>24.748999999999999</v>
      </c>
      <c r="F21" s="99">
        <v>10.089444126949823</v>
      </c>
      <c r="G21" s="99">
        <v>-0.14251153560821139</v>
      </c>
    </row>
    <row r="22" spans="4:7">
      <c r="D22" s="97">
        <v>35</v>
      </c>
      <c r="E22" s="56">
        <v>30.611999999999998</v>
      </c>
      <c r="F22" s="99">
        <v>12.654414838086709</v>
      </c>
      <c r="G22" s="99">
        <v>-0.16032293665310623</v>
      </c>
    </row>
    <row r="23" spans="4:7">
      <c r="D23" s="97">
        <v>36</v>
      </c>
      <c r="E23" s="56">
        <v>36.139000000000003</v>
      </c>
      <c r="F23" s="99">
        <v>15.248931492787898</v>
      </c>
      <c r="G23" s="99">
        <v>-0.17474668973226523</v>
      </c>
    </row>
    <row r="24" spans="4:7">
      <c r="D24" s="97">
        <v>37</v>
      </c>
      <c r="E24" s="56">
        <v>43.594999999999999</v>
      </c>
      <c r="F24" s="99">
        <v>18.508575802183184</v>
      </c>
      <c r="G24" s="99">
        <v>-0.19041842820718066</v>
      </c>
    </row>
    <row r="25" spans="4:7">
      <c r="D25" s="97">
        <v>38</v>
      </c>
      <c r="E25" s="56">
        <v>48.448</v>
      </c>
      <c r="F25" s="99">
        <v>20.965447577535425</v>
      </c>
      <c r="G25" s="99">
        <v>-0.20430814032613212</v>
      </c>
    </row>
    <row r="26" spans="4:7">
      <c r="D26" s="97">
        <v>39</v>
      </c>
      <c r="E26" s="56">
        <v>53.914000000000001</v>
      </c>
      <c r="F26" s="99">
        <v>25.120387491093584</v>
      </c>
      <c r="G26" s="99">
        <v>-0.22483161273796937</v>
      </c>
    </row>
    <row r="27" spans="4:7">
      <c r="D27" s="97">
        <v>40</v>
      </c>
      <c r="E27" s="56">
        <v>59.109000000000002</v>
      </c>
      <c r="F27" s="99">
        <v>29.198713500242839</v>
      </c>
      <c r="G27" s="99">
        <v>-0.2494552407166295</v>
      </c>
    </row>
    <row r="28" spans="4:7">
      <c r="D28" s="97">
        <v>41</v>
      </c>
      <c r="E28" s="56">
        <v>63.185000000000002</v>
      </c>
      <c r="F28" s="99">
        <v>32.902248358432104</v>
      </c>
      <c r="G28" s="99">
        <v>-0.26740484043959939</v>
      </c>
    </row>
    <row r="29" spans="4:7">
      <c r="D29" s="97">
        <v>42</v>
      </c>
      <c r="E29" s="56">
        <v>67.055000000000007</v>
      </c>
      <c r="F29" s="99">
        <v>37.536496630792783</v>
      </c>
      <c r="G29" s="99">
        <v>-0.29681212908447518</v>
      </c>
    </row>
    <row r="30" spans="4:7">
      <c r="D30" s="97">
        <v>43</v>
      </c>
      <c r="E30" s="56">
        <v>69.063999999999993</v>
      </c>
      <c r="F30" s="99">
        <v>40.849019291170158</v>
      </c>
      <c r="G30" s="99">
        <v>-0.32224175653931986</v>
      </c>
    </row>
    <row r="31" spans="4:7">
      <c r="D31" s="97">
        <v>44</v>
      </c>
      <c r="E31" s="56">
        <v>70.33</v>
      </c>
      <c r="F31" s="99">
        <v>42.394098351154433</v>
      </c>
      <c r="G31" s="99">
        <v>-0.33976200338784168</v>
      </c>
    </row>
    <row r="32" spans="4:7">
      <c r="D32" s="97">
        <v>45</v>
      </c>
      <c r="E32" s="56">
        <v>72.685000000000002</v>
      </c>
      <c r="F32" s="99">
        <v>44.741123199575348</v>
      </c>
      <c r="G32" s="99">
        <v>-0.35629181904852408</v>
      </c>
    </row>
    <row r="33" spans="2:11">
      <c r="D33" s="97">
        <v>46</v>
      </c>
      <c r="E33" s="56">
        <v>73.025999999999996</v>
      </c>
      <c r="F33" s="99">
        <v>46.299724516655857</v>
      </c>
      <c r="G33" s="99">
        <v>-0.37590395002076443</v>
      </c>
    </row>
    <row r="34" spans="2:11">
      <c r="D34" s="97">
        <v>47</v>
      </c>
      <c r="E34" s="56">
        <v>75.308999999999997</v>
      </c>
      <c r="F34" s="99">
        <v>47.894570433525971</v>
      </c>
      <c r="G34" s="99">
        <v>-0.3871995304219078</v>
      </c>
    </row>
    <row r="35" spans="2:11">
      <c r="D35" s="97">
        <v>48</v>
      </c>
      <c r="E35" s="56">
        <v>74.453000000000003</v>
      </c>
      <c r="F35" s="99">
        <v>50.448001141510247</v>
      </c>
      <c r="G35" s="99">
        <v>-0.41850086791721891</v>
      </c>
    </row>
    <row r="36" spans="2:11">
      <c r="D36" s="97">
        <v>49</v>
      </c>
      <c r="E36" s="56">
        <v>74.555999999999997</v>
      </c>
      <c r="F36" s="99">
        <v>51.787443289039004</v>
      </c>
      <c r="G36" s="99">
        <v>-0.42619847822981427</v>
      </c>
    </row>
    <row r="37" spans="2:11">
      <c r="D37" s="97">
        <v>50</v>
      </c>
      <c r="E37" s="56">
        <v>74.683000000000007</v>
      </c>
      <c r="F37" s="99">
        <v>55.181856903542709</v>
      </c>
      <c r="G37" s="99">
        <v>-0.45124967926264303</v>
      </c>
    </row>
    <row r="38" spans="2:11">
      <c r="D38" s="97">
        <v>51</v>
      </c>
      <c r="E38" s="56">
        <v>72.641000000000005</v>
      </c>
      <c r="F38" s="99">
        <v>57.034479063895468</v>
      </c>
      <c r="G38" s="99">
        <v>-0.47323328477664117</v>
      </c>
    </row>
    <row r="39" spans="2:11">
      <c r="D39" s="97">
        <v>52</v>
      </c>
      <c r="E39" s="56">
        <v>72.025999999999996</v>
      </c>
      <c r="F39" s="99">
        <v>61.02928926841971</v>
      </c>
      <c r="G39" s="99">
        <v>-0.50222316225264363</v>
      </c>
    </row>
    <row r="40" spans="2:11">
      <c r="D40" s="97">
        <v>53</v>
      </c>
      <c r="E40" s="56">
        <v>71.665000000000006</v>
      </c>
      <c r="F40" s="99">
        <v>63.671674108681039</v>
      </c>
      <c r="G40" s="99">
        <v>-0.51597671919170263</v>
      </c>
    </row>
    <row r="41" spans="2:11">
      <c r="D41" s="97">
        <v>54</v>
      </c>
      <c r="E41" s="56">
        <v>68.045000000000002</v>
      </c>
      <c r="F41" s="99">
        <v>62.013939047536361</v>
      </c>
      <c r="G41" s="99">
        <v>-0.53141653641109132</v>
      </c>
    </row>
    <row r="42" spans="2:11">
      <c r="D42" s="97">
        <v>55</v>
      </c>
      <c r="E42" s="56">
        <v>65.099000000000004</v>
      </c>
      <c r="F42" s="99">
        <v>61.368996253605573</v>
      </c>
      <c r="G42" s="99">
        <v>-0.54248587382595548</v>
      </c>
    </row>
    <row r="43" spans="2:11">
      <c r="B43" s="70" t="s">
        <v>162</v>
      </c>
      <c r="D43" s="97">
        <v>56</v>
      </c>
      <c r="E43" s="56">
        <v>63.569000000000003</v>
      </c>
      <c r="F43" s="99">
        <v>62.435663352084234</v>
      </c>
      <c r="G43" s="99">
        <v>-0.56692420902560092</v>
      </c>
    </row>
    <row r="44" spans="2:11">
      <c r="B44" s="70" t="s">
        <v>919</v>
      </c>
      <c r="D44" s="97">
        <v>57</v>
      </c>
      <c r="E44" s="56">
        <v>65.465999999999994</v>
      </c>
      <c r="F44" s="99">
        <v>65.625831374794174</v>
      </c>
      <c r="G44" s="99">
        <v>-0.57842557334364142</v>
      </c>
    </row>
    <row r="45" spans="2:11">
      <c r="D45" s="97">
        <v>58</v>
      </c>
      <c r="E45" s="56">
        <v>62.43</v>
      </c>
      <c r="F45" s="99">
        <v>65.908331629721246</v>
      </c>
      <c r="G45" s="99">
        <v>-0.60426957061997177</v>
      </c>
      <c r="K45" s="74"/>
    </row>
    <row r="46" spans="2:11">
      <c r="D46" s="97">
        <v>59</v>
      </c>
      <c r="E46" s="56">
        <v>61.063000000000002</v>
      </c>
      <c r="F46" s="99">
        <v>66.825135280295669</v>
      </c>
      <c r="G46" s="99">
        <v>-0.63156095197247852</v>
      </c>
    </row>
    <row r="47" spans="2:11">
      <c r="D47" s="97">
        <v>60</v>
      </c>
      <c r="E47" s="56">
        <v>58.731000000000002</v>
      </c>
      <c r="F47" s="99">
        <v>67.461232802148203</v>
      </c>
      <c r="G47" s="99">
        <v>-0.65643697774143761</v>
      </c>
    </row>
    <row r="48" spans="2:11">
      <c r="D48" s="97">
        <v>61</v>
      </c>
      <c r="E48" s="56">
        <v>53.756</v>
      </c>
      <c r="F48" s="99">
        <v>63.640980064357869</v>
      </c>
      <c r="G48" s="99">
        <v>-0.66838390096436362</v>
      </c>
    </row>
    <row r="49" spans="4:9">
      <c r="D49" s="97">
        <v>62</v>
      </c>
      <c r="E49" s="56">
        <v>54.012999999999998</v>
      </c>
      <c r="F49" s="99">
        <v>60.023102774286542</v>
      </c>
      <c r="G49" s="99">
        <v>-0.64458809808602513</v>
      </c>
    </row>
    <row r="50" spans="4:9">
      <c r="D50" s="97">
        <v>63</v>
      </c>
      <c r="E50" s="56">
        <v>52.006999999999998</v>
      </c>
      <c r="F50" s="99">
        <v>53.668275495989285</v>
      </c>
      <c r="G50" s="99">
        <v>-0.62671190577309976</v>
      </c>
      <c r="I50" s="72"/>
    </row>
    <row r="51" spans="4:9">
      <c r="D51" s="97">
        <v>64</v>
      </c>
      <c r="E51" s="56">
        <v>53.44</v>
      </c>
      <c r="F51" s="99">
        <v>49.504918869088385</v>
      </c>
      <c r="G51" s="99">
        <v>-0.57577347198144591</v>
      </c>
    </row>
    <row r="52" spans="4:9">
      <c r="D52" s="97">
        <v>65</v>
      </c>
      <c r="E52" s="56">
        <v>54.459000000000003</v>
      </c>
      <c r="F52" s="99">
        <v>43.982379794679034</v>
      </c>
      <c r="G52" s="99">
        <v>-0.53222688942589447</v>
      </c>
    </row>
    <row r="53" spans="4:9">
      <c r="D53" s="97">
        <v>66</v>
      </c>
      <c r="E53" s="56">
        <v>50.773000000000003</v>
      </c>
      <c r="F53" s="99">
        <v>33.750664770690051</v>
      </c>
      <c r="G53" s="99">
        <v>-0.41664745723469537</v>
      </c>
    </row>
    <row r="54" spans="4:9">
      <c r="D54" s="97">
        <v>67</v>
      </c>
      <c r="E54" s="56">
        <v>51.36</v>
      </c>
      <c r="F54" s="99">
        <v>19.790487806328763</v>
      </c>
      <c r="G54" s="99">
        <v>-0.25678411175060373</v>
      </c>
    </row>
    <row r="55" spans="4:9">
      <c r="D55" s="97">
        <v>68</v>
      </c>
      <c r="E55" s="56">
        <v>51.381999999999998</v>
      </c>
      <c r="F55" s="99">
        <v>14.904776948139659</v>
      </c>
      <c r="G55" s="99">
        <v>-0.2083517427890291</v>
      </c>
    </row>
    <row r="56" spans="4:9">
      <c r="D56" s="97">
        <v>69</v>
      </c>
      <c r="E56" s="56">
        <v>53.758000000000003</v>
      </c>
      <c r="F56" s="99">
        <v>12.375573836616503</v>
      </c>
      <c r="G56" s="99">
        <v>-0.17407962186490317</v>
      </c>
    </row>
    <row r="57" spans="4:9">
      <c r="D57" s="97">
        <v>70</v>
      </c>
      <c r="E57" s="56">
        <v>48.158999999999999</v>
      </c>
      <c r="F57" s="99">
        <v>9.3557800346624482</v>
      </c>
      <c r="G57" s="99">
        <v>-0.14502472400918778</v>
      </c>
    </row>
    <row r="58" spans="4:9">
      <c r="D58" s="97">
        <v>71</v>
      </c>
      <c r="E58" s="56">
        <v>45.252000000000002</v>
      </c>
      <c r="F58" s="99">
        <v>7.2758277864290566</v>
      </c>
      <c r="G58" s="99">
        <v>-0.12302415322311262</v>
      </c>
    </row>
    <row r="59" spans="4:9">
      <c r="D59" s="97">
        <v>72</v>
      </c>
      <c r="E59" s="56">
        <v>47.261000000000003</v>
      </c>
      <c r="F59" s="99">
        <v>5.3827243710543442</v>
      </c>
      <c r="G59" s="99">
        <v>-9.1229051620275933E-2</v>
      </c>
    </row>
    <row r="60" spans="4:9">
      <c r="D60" s="97">
        <v>73</v>
      </c>
      <c r="E60" s="56">
        <v>43.241</v>
      </c>
      <c r="F60" s="99">
        <v>4.0812523086038288</v>
      </c>
      <c r="G60" s="99">
        <v>-7.5260451992191307E-2</v>
      </c>
    </row>
    <row r="61" spans="4:9">
      <c r="D61" s="97">
        <v>74</v>
      </c>
      <c r="E61" s="56">
        <v>41.231000000000002</v>
      </c>
      <c r="F61" s="99">
        <v>3.1961758990380531</v>
      </c>
      <c r="G61" s="99">
        <v>-6.365559939895292E-2</v>
      </c>
    </row>
    <row r="62" spans="4:9">
      <c r="D62" s="97">
        <v>75</v>
      </c>
      <c r="E62" s="56">
        <v>34.543999999999997</v>
      </c>
      <c r="F62" s="99">
        <v>2.4777695185586452</v>
      </c>
      <c r="G62" s="99">
        <v>-5.7761630376000545E-2</v>
      </c>
    </row>
    <row r="63" spans="4:9">
      <c r="D63" s="97">
        <v>76</v>
      </c>
      <c r="E63" s="56">
        <v>30.117999999999999</v>
      </c>
      <c r="F63" s="99">
        <v>2.0016351962191443</v>
      </c>
      <c r="G63" s="99">
        <v>-5.2008989589392533E-2</v>
      </c>
    </row>
    <row r="64" spans="4:9">
      <c r="D64" s="97">
        <v>77</v>
      </c>
      <c r="E64" s="56">
        <v>35.478000000000002</v>
      </c>
      <c r="F64" s="99">
        <v>1.623625798341676</v>
      </c>
      <c r="G64" s="99">
        <v>-3.7323823278354193E-2</v>
      </c>
    </row>
    <row r="65" spans="4:7">
      <c r="D65" s="97">
        <v>78</v>
      </c>
      <c r="E65" s="56">
        <v>21.401</v>
      </c>
      <c r="F65" s="99">
        <v>0.95030290972781728</v>
      </c>
      <c r="G65" s="99">
        <v>-3.6575895692921731E-2</v>
      </c>
    </row>
    <row r="66" spans="4:7">
      <c r="D66" s="97">
        <v>79</v>
      </c>
      <c r="E66" s="56">
        <v>23.539000000000001</v>
      </c>
      <c r="F66" s="99">
        <v>0.90711887608324915</v>
      </c>
      <c r="G66" s="99">
        <v>-3.1606852193759319E-2</v>
      </c>
    </row>
    <row r="67" spans="4:7">
      <c r="D67" s="97">
        <v>80</v>
      </c>
      <c r="E67" s="56">
        <v>24.562000000000001</v>
      </c>
      <c r="F67" s="99">
        <v>0.88669551080671027</v>
      </c>
      <c r="G67" s="99">
        <v>-2.9483411524801054E-2</v>
      </c>
    </row>
    <row r="68" spans="4:7">
      <c r="D68" s="97">
        <v>81</v>
      </c>
      <c r="E68" s="56">
        <v>25.475999999999999</v>
      </c>
      <c r="F68" s="99">
        <v>0.897825148521882</v>
      </c>
      <c r="G68" s="99">
        <v>-2.7682659299290008E-2</v>
      </c>
    </row>
    <row r="69" spans="4:7">
      <c r="D69" s="97">
        <v>82</v>
      </c>
      <c r="E69" s="56">
        <v>23.193000000000001</v>
      </c>
      <c r="F69" s="99">
        <v>0.7638504294489934</v>
      </c>
      <c r="G69" s="99">
        <v>-2.5786280378805492E-2</v>
      </c>
    </row>
    <row r="70" spans="4:7">
      <c r="D70" s="97">
        <v>83</v>
      </c>
      <c r="E70" s="56">
        <v>21.331</v>
      </c>
      <c r="F70" s="99">
        <v>0.71395148032985745</v>
      </c>
      <c r="G70" s="99">
        <v>-2.6044320905891403E-2</v>
      </c>
    </row>
    <row r="71" spans="4:7">
      <c r="D71" s="97">
        <v>84</v>
      </c>
      <c r="E71" s="56">
        <v>19.385999999999999</v>
      </c>
      <c r="F71" s="99">
        <v>0.75001878941908018</v>
      </c>
      <c r="G71" s="99">
        <v>-2.9218176273188758E-2</v>
      </c>
    </row>
    <row r="72" spans="4:7" ht="15" thickBot="1">
      <c r="D72" s="98">
        <v>85</v>
      </c>
      <c r="E72" s="110">
        <v>17.265999999999998</v>
      </c>
      <c r="F72" s="100">
        <v>0.54913795893890338</v>
      </c>
      <c r="G72" s="100">
        <v>-2.3203042459834282E-2</v>
      </c>
    </row>
    <row r="73" spans="4:7">
      <c r="E73" s="73"/>
      <c r="F73" s="73"/>
      <c r="G73" s="73"/>
    </row>
    <row r="74" spans="4:7">
      <c r="D74" s="70" t="s">
        <v>162</v>
      </c>
      <c r="E74" s="73"/>
      <c r="F74" s="73"/>
      <c r="G74" s="73"/>
    </row>
    <row r="75" spans="4:7">
      <c r="D75" s="603" t="s">
        <v>919</v>
      </c>
      <c r="E75" s="604"/>
      <c r="F75" s="604"/>
      <c r="G75" s="604"/>
    </row>
    <row r="76" spans="4:7">
      <c r="D76" s="604"/>
      <c r="E76" s="604"/>
      <c r="F76" s="604"/>
      <c r="G76" s="604"/>
    </row>
    <row r="77" spans="4:7">
      <c r="E77" s="73"/>
      <c r="F77" s="73"/>
      <c r="G77" s="73"/>
    </row>
    <row r="78" spans="4:7">
      <c r="E78" s="73"/>
      <c r="F78" s="73"/>
      <c r="G78" s="73"/>
    </row>
    <row r="79" spans="4:7">
      <c r="E79" s="73"/>
      <c r="F79" s="73"/>
      <c r="G79" s="73"/>
    </row>
    <row r="80" spans="4:7">
      <c r="E80" s="73"/>
      <c r="F80" s="73"/>
      <c r="G80" s="73"/>
    </row>
    <row r="81" spans="5:7">
      <c r="E81" s="73"/>
      <c r="F81" s="73"/>
      <c r="G81" s="73"/>
    </row>
    <row r="82" spans="5:7">
      <c r="E82" s="73"/>
      <c r="F82" s="73"/>
      <c r="G82" s="73"/>
    </row>
    <row r="83" spans="5:7">
      <c r="E83" s="73"/>
      <c r="F83" s="73"/>
      <c r="G83" s="73"/>
    </row>
    <row r="84" spans="5:7">
      <c r="E84" s="73"/>
      <c r="F84" s="73"/>
      <c r="G84" s="73"/>
    </row>
    <row r="85" spans="5:7">
      <c r="E85" s="73"/>
      <c r="F85" s="73"/>
      <c r="G85" s="73"/>
    </row>
    <row r="86" spans="5:7">
      <c r="E86" s="73"/>
      <c r="F86" s="73"/>
      <c r="G86" s="73"/>
    </row>
    <row r="87" spans="5:7">
      <c r="E87" s="73"/>
      <c r="F87" s="73"/>
      <c r="G87" s="73"/>
    </row>
    <row r="88" spans="5:7">
      <c r="E88" s="73"/>
      <c r="F88" s="73"/>
      <c r="G88" s="73"/>
    </row>
    <row r="89" spans="5:7">
      <c r="E89" s="73"/>
      <c r="F89" s="73"/>
      <c r="G89" s="73"/>
    </row>
    <row r="90" spans="5:7">
      <c r="E90" s="73"/>
      <c r="F90" s="73"/>
      <c r="G90" s="73"/>
    </row>
    <row r="91" spans="5:7">
      <c r="E91" s="73"/>
      <c r="F91" s="73"/>
      <c r="G91" s="73"/>
    </row>
    <row r="92" spans="5:7">
      <c r="E92" s="73"/>
      <c r="F92" s="73"/>
      <c r="G92" s="73"/>
    </row>
    <row r="93" spans="5:7">
      <c r="E93" s="73"/>
      <c r="F93" s="73"/>
      <c r="G93" s="73"/>
    </row>
    <row r="94" spans="5:7">
      <c r="E94" s="73"/>
      <c r="F94" s="73"/>
      <c r="G94" s="73"/>
    </row>
    <row r="95" spans="5:7">
      <c r="E95" s="73"/>
      <c r="F95" s="73"/>
      <c r="G95" s="73"/>
    </row>
    <row r="96" spans="5:7">
      <c r="E96" s="73"/>
      <c r="F96" s="73"/>
      <c r="G96" s="73"/>
    </row>
    <row r="97" spans="5:7">
      <c r="E97" s="73"/>
      <c r="F97" s="73"/>
      <c r="G97" s="73"/>
    </row>
    <row r="98" spans="5:7">
      <c r="E98" s="73"/>
      <c r="F98" s="73"/>
      <c r="G98" s="73"/>
    </row>
    <row r="99" spans="5:7">
      <c r="E99" s="73"/>
      <c r="F99" s="73"/>
      <c r="G99" s="73"/>
    </row>
    <row r="100" spans="5:7">
      <c r="E100" s="73"/>
      <c r="F100" s="73"/>
      <c r="G100" s="73"/>
    </row>
    <row r="101" spans="5:7">
      <c r="E101" s="73"/>
      <c r="F101" s="73"/>
      <c r="G101" s="73"/>
    </row>
  </sheetData>
  <mergeCells count="2">
    <mergeCell ref="D2:G2"/>
    <mergeCell ref="D75:G76"/>
  </mergeCells>
  <hyperlinks>
    <hyperlink ref="A1" location="GRÁFICOS!A1" display="GRÁFICOS" xr:uid="{4607EA55-7739-4E4F-BA07-D5B4566B4C6E}"/>
  </hyperlinks>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872F4-EFB6-4F37-8F7B-4DE10699945F}">
  <sheetPr codeName="Hoja129"/>
  <dimension ref="A1:F11"/>
  <sheetViews>
    <sheetView workbookViewId="0"/>
  </sheetViews>
  <sheetFormatPr baseColWidth="10" defaultColWidth="11.42578125" defaultRowHeight="15.95" customHeight="1"/>
  <cols>
    <col min="1" max="1" width="11.42578125" style="70"/>
    <col min="2" max="2" width="24" style="70" customWidth="1"/>
    <col min="3" max="6" width="16.5703125" style="70" customWidth="1"/>
    <col min="7" max="16384" width="11.42578125" style="70"/>
  </cols>
  <sheetData>
    <row r="1" spans="1:6" ht="15.95" customHeight="1">
      <c r="A1" s="79" t="s">
        <v>1270</v>
      </c>
    </row>
    <row r="2" spans="1:6" ht="31.15" customHeight="1">
      <c r="B2" s="579" t="s">
        <v>1307</v>
      </c>
      <c r="C2" s="579"/>
      <c r="D2" s="579"/>
      <c r="E2" s="579"/>
      <c r="F2" s="579"/>
    </row>
    <row r="4" spans="1:6" ht="30.4" customHeight="1" thickBot="1">
      <c r="B4" s="348"/>
      <c r="C4" s="349" t="s">
        <v>1278</v>
      </c>
      <c r="D4" s="349" t="s">
        <v>1271</v>
      </c>
      <c r="E4" s="349" t="s">
        <v>1272</v>
      </c>
      <c r="F4" s="349" t="s">
        <v>1273</v>
      </c>
    </row>
    <row r="5" spans="1:6" ht="15.95" customHeight="1">
      <c r="B5" s="340" t="s">
        <v>687</v>
      </c>
      <c r="C5" s="341">
        <v>-2956</v>
      </c>
      <c r="D5" s="342">
        <v>-2942</v>
      </c>
      <c r="E5" s="342">
        <v>-2367</v>
      </c>
      <c r="F5" s="342">
        <v>-296.89999999999998</v>
      </c>
    </row>
    <row r="6" spans="1:6" ht="15.95" customHeight="1">
      <c r="B6" s="340" t="s">
        <v>1259</v>
      </c>
      <c r="C6" s="347" t="s">
        <v>1267</v>
      </c>
      <c r="D6" s="347" t="s">
        <v>1279</v>
      </c>
      <c r="E6" s="347" t="s">
        <v>1280</v>
      </c>
      <c r="F6" s="347" t="s">
        <v>1281</v>
      </c>
    </row>
    <row r="7" spans="1:6" ht="15.95" customHeight="1" thickBot="1">
      <c r="B7" s="343" t="s">
        <v>1260</v>
      </c>
      <c r="C7" s="441">
        <v>0</v>
      </c>
      <c r="D7" s="441">
        <v>0</v>
      </c>
      <c r="E7" s="441">
        <v>0</v>
      </c>
      <c r="F7" s="344" t="s">
        <v>1274</v>
      </c>
    </row>
    <row r="8" spans="1:6" ht="15.95" customHeight="1">
      <c r="B8" s="340" t="s">
        <v>1261</v>
      </c>
      <c r="C8" s="341">
        <v>153091</v>
      </c>
      <c r="D8" s="341">
        <v>33480</v>
      </c>
      <c r="E8" s="341">
        <v>101273</v>
      </c>
      <c r="F8" s="341">
        <v>2254</v>
      </c>
    </row>
    <row r="9" spans="1:6" ht="15.95" customHeight="1" thickBot="1">
      <c r="B9" s="343" t="s">
        <v>1263</v>
      </c>
      <c r="C9" s="344" t="s">
        <v>1264</v>
      </c>
      <c r="D9" s="344" t="s">
        <v>1275</v>
      </c>
      <c r="E9" s="344" t="s">
        <v>1276</v>
      </c>
      <c r="F9" s="344" t="s">
        <v>1277</v>
      </c>
    </row>
    <row r="10" spans="1:6" ht="9.9499999999999993" customHeight="1">
      <c r="B10" s="76" t="s">
        <v>197</v>
      </c>
    </row>
    <row r="11" spans="1:6" ht="9.9499999999999993" customHeight="1">
      <c r="B11" s="76" t="s">
        <v>921</v>
      </c>
    </row>
  </sheetData>
  <mergeCells count="1">
    <mergeCell ref="B2:F2"/>
  </mergeCells>
  <hyperlinks>
    <hyperlink ref="A1" location="CUADROS!A1" display="CUADROS" xr:uid="{6BD0DCE2-81B7-470A-8B64-B262654AD1F4}"/>
  </hyperlinks>
  <pageMargins left="0.7" right="0.7" top="0.75" bottom="0.75" header="0.3" footer="0.3"/>
  <pageSetup paperSize="9" orientation="portrait" r:id="rId1"/>
  <ignoredErrors>
    <ignoredError sqref="C6:F6" numberStoredAsText="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D216A-05E0-4C2E-9075-2766A5703924}">
  <sheetPr codeName="Hoja14"/>
  <dimension ref="A1:H1018"/>
  <sheetViews>
    <sheetView zoomScaleNormal="100" workbookViewId="0"/>
  </sheetViews>
  <sheetFormatPr baseColWidth="10" defaultColWidth="11.42578125" defaultRowHeight="12.6" customHeight="1"/>
  <cols>
    <col min="1" max="1" width="11.42578125" style="53"/>
    <col min="2" max="2" width="66.42578125" style="53" customWidth="1"/>
    <col min="3" max="3" width="11.42578125" style="53"/>
    <col min="4" max="5" width="11.42578125" style="58"/>
    <col min="6" max="6" width="3" style="58" customWidth="1"/>
    <col min="7" max="8" width="11.42578125" style="58"/>
    <col min="9" max="16384" width="11.42578125" style="53"/>
  </cols>
  <sheetData>
    <row r="1" spans="1:8" ht="12.6" customHeight="1">
      <c r="A1" s="80" t="s">
        <v>891</v>
      </c>
    </row>
    <row r="2" spans="1:8" ht="37.15" customHeight="1">
      <c r="B2" s="77" t="s">
        <v>920</v>
      </c>
      <c r="D2" s="575" t="s">
        <v>920</v>
      </c>
      <c r="E2" s="575"/>
      <c r="F2" s="575"/>
      <c r="G2" s="575"/>
      <c r="H2" s="575"/>
    </row>
    <row r="4" spans="1:8" ht="12.6" customHeight="1">
      <c r="D4" s="605" t="s">
        <v>492</v>
      </c>
      <c r="E4" s="605"/>
      <c r="F4" s="91"/>
      <c r="G4" s="605" t="s">
        <v>489</v>
      </c>
      <c r="H4" s="605"/>
    </row>
    <row r="5" spans="1:8" ht="12.6" customHeight="1">
      <c r="D5" s="111" t="s">
        <v>490</v>
      </c>
      <c r="E5" s="111" t="s">
        <v>38</v>
      </c>
      <c r="F5" s="91"/>
      <c r="G5" s="111" t="s">
        <v>491</v>
      </c>
      <c r="H5" s="111" t="s">
        <v>38</v>
      </c>
    </row>
    <row r="6" spans="1:8" ht="12.6" customHeight="1">
      <c r="D6" s="112">
        <v>-249.87620000000001</v>
      </c>
      <c r="E6" s="112">
        <v>8486.4419999999991</v>
      </c>
      <c r="F6" s="91"/>
      <c r="G6" s="112">
        <v>0.17053199999999999</v>
      </c>
      <c r="H6" s="112">
        <v>4669.826</v>
      </c>
    </row>
    <row r="7" spans="1:8" ht="12.6" customHeight="1">
      <c r="D7" s="112">
        <v>-249.62860000000001</v>
      </c>
      <c r="E7" s="112">
        <v>7321.2520000000004</v>
      </c>
      <c r="F7" s="91"/>
      <c r="G7" s="112">
        <v>0.51159589999999999</v>
      </c>
      <c r="H7" s="112">
        <v>5239.2529999999997</v>
      </c>
    </row>
    <row r="8" spans="1:8" ht="12.6" customHeight="1">
      <c r="D8" s="112">
        <v>-249.3811</v>
      </c>
      <c r="E8" s="112">
        <v>9312.232</v>
      </c>
      <c r="F8" s="91"/>
      <c r="G8" s="112">
        <v>0.85265990000000003</v>
      </c>
      <c r="H8" s="112">
        <v>3776.72</v>
      </c>
    </row>
    <row r="9" spans="1:8" ht="12.6" customHeight="1">
      <c r="D9" s="112">
        <v>-249.1336</v>
      </c>
      <c r="E9" s="112">
        <v>7154.585</v>
      </c>
      <c r="F9" s="91"/>
      <c r="G9" s="112">
        <v>1.193724</v>
      </c>
      <c r="H9" s="112">
        <v>3995.1529999999998</v>
      </c>
    </row>
    <row r="10" spans="1:8" ht="12.6" customHeight="1">
      <c r="D10" s="112">
        <v>-248.8861</v>
      </c>
      <c r="E10" s="112">
        <v>9117.8060000000005</v>
      </c>
      <c r="F10" s="91"/>
      <c r="G10" s="112">
        <v>1.534788</v>
      </c>
      <c r="H10" s="112">
        <v>4234.116</v>
      </c>
    </row>
    <row r="11" spans="1:8" ht="12.6" customHeight="1">
      <c r="D11" s="112">
        <v>-248.63849999999999</v>
      </c>
      <c r="E11" s="112">
        <v>7813.2920000000004</v>
      </c>
      <c r="F11" s="91"/>
      <c r="G11" s="112">
        <v>1.8758520000000001</v>
      </c>
      <c r="H11" s="112">
        <v>3921.6990000000001</v>
      </c>
    </row>
    <row r="12" spans="1:8" ht="12.6" customHeight="1">
      <c r="D12" s="112">
        <v>-248.39099999999999</v>
      </c>
      <c r="E12" s="112">
        <v>9591.2340000000004</v>
      </c>
      <c r="F12" s="91"/>
      <c r="G12" s="112">
        <v>2.2169159999999999</v>
      </c>
      <c r="H12" s="112">
        <v>4184.0460000000003</v>
      </c>
    </row>
    <row r="13" spans="1:8" ht="12.6" customHeight="1">
      <c r="D13" s="112">
        <v>-248.14349999999999</v>
      </c>
      <c r="E13" s="112">
        <v>10843.7</v>
      </c>
      <c r="F13" s="91"/>
      <c r="G13" s="112">
        <v>2.5579800000000001</v>
      </c>
      <c r="H13" s="112">
        <v>2964.337</v>
      </c>
    </row>
    <row r="14" spans="1:8" ht="12.6" customHeight="1">
      <c r="D14" s="112">
        <v>-247.89599999999999</v>
      </c>
      <c r="E14" s="112">
        <v>4882.5919999999996</v>
      </c>
      <c r="F14" s="91"/>
      <c r="G14" s="112">
        <v>2.899044</v>
      </c>
      <c r="H14" s="112">
        <v>3549.1570000000002</v>
      </c>
    </row>
    <row r="15" spans="1:8" ht="12.6" customHeight="1">
      <c r="D15" s="112">
        <v>-247.64850000000001</v>
      </c>
      <c r="E15" s="112">
        <v>6098.5119999999997</v>
      </c>
      <c r="F15" s="91"/>
      <c r="G15" s="112">
        <v>3.2401080000000002</v>
      </c>
      <c r="H15" s="112">
        <v>4524.43</v>
      </c>
    </row>
    <row r="16" spans="1:8" ht="12.6" customHeight="1">
      <c r="D16" s="112">
        <v>-247.40090000000001</v>
      </c>
      <c r="E16" s="112">
        <v>7064.1949999999997</v>
      </c>
      <c r="F16" s="91"/>
      <c r="G16" s="112">
        <v>3.581172</v>
      </c>
      <c r="H16" s="112">
        <v>4671.2669999999998</v>
      </c>
    </row>
    <row r="17" spans="2:8" ht="12.6" customHeight="1">
      <c r="D17" s="112">
        <v>-247.1534</v>
      </c>
      <c r="E17" s="112">
        <v>6697.6610000000001</v>
      </c>
      <c r="F17" s="91"/>
      <c r="G17" s="112">
        <v>3.9222350000000001</v>
      </c>
      <c r="H17" s="112">
        <v>4056.0279999999998</v>
      </c>
    </row>
    <row r="18" spans="2:8" ht="12.6" customHeight="1">
      <c r="D18" s="112">
        <v>-246.9059</v>
      </c>
      <c r="E18" s="112">
        <v>7835.0950000000003</v>
      </c>
      <c r="F18" s="91"/>
      <c r="G18" s="112">
        <v>4.2632989999999999</v>
      </c>
      <c r="H18" s="112">
        <v>5060.3639999999996</v>
      </c>
    </row>
    <row r="19" spans="2:8" ht="12.6" customHeight="1">
      <c r="D19" s="112">
        <v>-246.6584</v>
      </c>
      <c r="E19" s="112">
        <v>9620.7389999999996</v>
      </c>
      <c r="F19" s="91"/>
      <c r="G19" s="112">
        <v>4.6043630000000002</v>
      </c>
      <c r="H19" s="112">
        <v>2943.6179999999999</v>
      </c>
    </row>
    <row r="20" spans="2:8" ht="12.6" customHeight="1">
      <c r="D20" s="112">
        <v>-246.41079999999999</v>
      </c>
      <c r="E20" s="112">
        <v>8609.5969999999998</v>
      </c>
      <c r="F20" s="91"/>
      <c r="G20" s="112">
        <v>4.9454269999999996</v>
      </c>
      <c r="H20" s="112">
        <v>4165.5940000000001</v>
      </c>
    </row>
    <row r="21" spans="2:8" ht="12.6" customHeight="1">
      <c r="B21" s="76" t="s">
        <v>197</v>
      </c>
      <c r="D21" s="112">
        <v>-246.16329999999999</v>
      </c>
      <c r="E21" s="112">
        <v>8411.65</v>
      </c>
      <c r="F21" s="91"/>
      <c r="G21" s="112">
        <v>5.2864909999999998</v>
      </c>
      <c r="H21" s="112">
        <v>3863.1439999999998</v>
      </c>
    </row>
    <row r="22" spans="2:8" ht="12.6" customHeight="1">
      <c r="B22" s="76" t="s">
        <v>921</v>
      </c>
      <c r="D22" s="112">
        <v>-245.91579999999999</v>
      </c>
      <c r="E22" s="112">
        <v>9185.7960000000003</v>
      </c>
      <c r="F22" s="91"/>
      <c r="G22" s="112">
        <v>5.6275550000000001</v>
      </c>
      <c r="H22" s="112">
        <v>6013.5079999999998</v>
      </c>
    </row>
    <row r="23" spans="2:8" ht="12.6" customHeight="1">
      <c r="D23" s="112">
        <v>-245.66829999999999</v>
      </c>
      <c r="E23" s="112">
        <v>4545.6530000000002</v>
      </c>
      <c r="F23" s="91"/>
      <c r="G23" s="112">
        <v>5.9686190000000003</v>
      </c>
      <c r="H23" s="112">
        <v>4416.598</v>
      </c>
    </row>
    <row r="24" spans="2:8" ht="12.6" customHeight="1">
      <c r="D24" s="112">
        <v>-245.42070000000001</v>
      </c>
      <c r="E24" s="112">
        <v>9421.1180000000004</v>
      </c>
      <c r="F24" s="91"/>
      <c r="G24" s="112">
        <v>6.3096829999999997</v>
      </c>
      <c r="H24" s="112">
        <v>5330.3329999999996</v>
      </c>
    </row>
    <row r="25" spans="2:8" ht="12.6" customHeight="1">
      <c r="D25" s="112">
        <v>-245.17320000000001</v>
      </c>
      <c r="E25" s="112">
        <v>10790.78</v>
      </c>
      <c r="F25" s="91"/>
      <c r="G25" s="112">
        <v>6.650747</v>
      </c>
      <c r="H25" s="112">
        <v>2881.614</v>
      </c>
    </row>
    <row r="26" spans="2:8" ht="12.6" customHeight="1">
      <c r="D26" s="112">
        <v>-244.92570000000001</v>
      </c>
      <c r="E26" s="112">
        <v>14931.98</v>
      </c>
      <c r="F26" s="91"/>
      <c r="G26" s="112">
        <v>6.9918110000000002</v>
      </c>
      <c r="H26" s="112">
        <v>4144.6170000000002</v>
      </c>
    </row>
    <row r="27" spans="2:8" ht="12.6" customHeight="1">
      <c r="D27" s="112">
        <v>-244.6782</v>
      </c>
      <c r="E27" s="112">
        <v>11095.86</v>
      </c>
      <c r="F27" s="91"/>
      <c r="G27" s="112">
        <v>7.3328749999999996</v>
      </c>
      <c r="H27" s="112">
        <v>3940.8850000000002</v>
      </c>
    </row>
    <row r="28" spans="2:8" ht="12.6" customHeight="1">
      <c r="D28" s="112">
        <v>-244.4306</v>
      </c>
      <c r="E28" s="112">
        <v>7798.2860000000001</v>
      </c>
      <c r="F28" s="91"/>
      <c r="G28" s="112">
        <v>7.6739389999999998</v>
      </c>
      <c r="H28" s="112">
        <v>4721.22</v>
      </c>
    </row>
    <row r="29" spans="2:8" ht="12.6" customHeight="1">
      <c r="D29" s="112">
        <v>-244.1831</v>
      </c>
      <c r="E29" s="112">
        <v>4524.1689999999999</v>
      </c>
      <c r="F29" s="91"/>
      <c r="G29" s="112">
        <v>8.0150030000000001</v>
      </c>
      <c r="H29" s="112">
        <v>4421.8909999999996</v>
      </c>
    </row>
    <row r="30" spans="2:8" ht="12.6" customHeight="1">
      <c r="D30" s="112">
        <v>-243.93559999999999</v>
      </c>
      <c r="E30" s="112">
        <v>5526.63</v>
      </c>
      <c r="F30" s="91"/>
      <c r="G30" s="112">
        <v>8.3560669999999995</v>
      </c>
      <c r="H30" s="112">
        <v>4522.2240000000002</v>
      </c>
    </row>
    <row r="31" spans="2:8" ht="12.6" customHeight="1">
      <c r="D31" s="112">
        <v>-243.68809999999999</v>
      </c>
      <c r="E31" s="112">
        <v>9017.0920000000006</v>
      </c>
      <c r="F31" s="91"/>
      <c r="G31" s="112">
        <v>8.6971310000000006</v>
      </c>
      <c r="H31" s="112">
        <v>4337.7150000000001</v>
      </c>
    </row>
    <row r="32" spans="2:8" ht="12.6" customHeight="1">
      <c r="D32" s="112">
        <v>-243.44049999999999</v>
      </c>
      <c r="E32" s="112">
        <v>7549.6369999999997</v>
      </c>
      <c r="F32" s="91"/>
      <c r="G32" s="112">
        <v>9.038195</v>
      </c>
      <c r="H32" s="112">
        <v>4527.51</v>
      </c>
    </row>
    <row r="33" spans="4:8" ht="12.6" customHeight="1">
      <c r="D33" s="112">
        <v>-243.19300000000001</v>
      </c>
      <c r="E33" s="112">
        <v>4079.7220000000002</v>
      </c>
      <c r="F33" s="91"/>
      <c r="G33" s="112">
        <v>9.3792589999999993</v>
      </c>
      <c r="H33" s="112">
        <v>4190.8180000000002</v>
      </c>
    </row>
    <row r="34" spans="4:8" ht="12.6" customHeight="1">
      <c r="D34" s="112">
        <v>-242.94550000000001</v>
      </c>
      <c r="E34" s="112">
        <v>7284.9859999999999</v>
      </c>
      <c r="F34" s="91"/>
      <c r="G34" s="112">
        <v>9.7203230000000005</v>
      </c>
      <c r="H34" s="112">
        <v>4994.0159999999996</v>
      </c>
    </row>
    <row r="35" spans="4:8" ht="12.6" customHeight="1">
      <c r="D35" s="112">
        <v>-242.69800000000001</v>
      </c>
      <c r="E35" s="112">
        <v>12274.07</v>
      </c>
      <c r="F35" s="91"/>
      <c r="G35" s="112">
        <v>10.061389999999999</v>
      </c>
      <c r="H35" s="112">
        <v>5232.12</v>
      </c>
    </row>
    <row r="36" spans="4:8" ht="12.6" customHeight="1">
      <c r="D36" s="112">
        <v>-242.4504</v>
      </c>
      <c r="E36" s="112">
        <v>8029.99</v>
      </c>
      <c r="F36" s="91"/>
      <c r="G36" s="112">
        <v>10.40245</v>
      </c>
      <c r="H36" s="112">
        <v>3482.0030000000002</v>
      </c>
    </row>
    <row r="37" spans="4:8" ht="12.6" customHeight="1">
      <c r="D37" s="112">
        <v>-242.2029</v>
      </c>
      <c r="E37" s="112">
        <v>10678.33</v>
      </c>
      <c r="F37" s="91"/>
      <c r="G37" s="112">
        <v>10.743510000000001</v>
      </c>
      <c r="H37" s="112">
        <v>5469.6059999999998</v>
      </c>
    </row>
    <row r="38" spans="4:8" ht="12.6" customHeight="1">
      <c r="D38" s="112">
        <v>-241.9554</v>
      </c>
      <c r="E38" s="112">
        <v>10672.07</v>
      </c>
      <c r="F38" s="91"/>
      <c r="G38" s="112">
        <v>11.084580000000001</v>
      </c>
      <c r="H38" s="112">
        <v>4180.0190000000002</v>
      </c>
    </row>
    <row r="39" spans="4:8" ht="12.6" customHeight="1">
      <c r="D39" s="112">
        <v>-241.7079</v>
      </c>
      <c r="E39" s="112">
        <v>9950.3670000000002</v>
      </c>
      <c r="F39" s="91"/>
      <c r="G39" s="112">
        <v>11.42564</v>
      </c>
      <c r="H39" s="112">
        <v>3097.569</v>
      </c>
    </row>
    <row r="40" spans="4:8" ht="12.6" customHeight="1">
      <c r="D40" s="112">
        <v>-241.46029999999999</v>
      </c>
      <c r="E40" s="112">
        <v>9466.893</v>
      </c>
      <c r="F40" s="91"/>
      <c r="G40" s="112">
        <v>11.76671</v>
      </c>
      <c r="H40" s="112">
        <v>4375.0060000000003</v>
      </c>
    </row>
    <row r="41" spans="4:8" ht="12.6" customHeight="1">
      <c r="D41" s="112">
        <v>-241.21279999999999</v>
      </c>
      <c r="E41" s="112">
        <v>7026.97</v>
      </c>
      <c r="F41" s="91"/>
      <c r="G41" s="112">
        <v>12.10777</v>
      </c>
      <c r="H41" s="112">
        <v>4197.9930000000004</v>
      </c>
    </row>
    <row r="42" spans="4:8" ht="12.6" customHeight="1">
      <c r="D42" s="112">
        <v>-240.96530000000001</v>
      </c>
      <c r="E42" s="112">
        <v>7939.5730000000003</v>
      </c>
      <c r="F42" s="91"/>
      <c r="G42" s="112">
        <v>12.448829999999999</v>
      </c>
      <c r="H42" s="112">
        <v>3834.5320000000002</v>
      </c>
    </row>
    <row r="43" spans="4:8" ht="12.6" customHeight="1">
      <c r="D43" s="112">
        <v>-240.71780000000001</v>
      </c>
      <c r="E43" s="112">
        <v>9569.6759999999995</v>
      </c>
      <c r="F43" s="91"/>
      <c r="G43" s="112">
        <v>12.789899999999999</v>
      </c>
      <c r="H43" s="112">
        <v>3080.8380000000002</v>
      </c>
    </row>
    <row r="44" spans="4:8" ht="12.6" customHeight="1">
      <c r="D44" s="112">
        <v>-240.47020000000001</v>
      </c>
      <c r="E44" s="112">
        <v>8977.68</v>
      </c>
      <c r="F44" s="91"/>
      <c r="G44" s="112">
        <v>13.13096</v>
      </c>
      <c r="H44" s="112">
        <v>5398.6769999999997</v>
      </c>
    </row>
    <row r="45" spans="4:8" ht="12.6" customHeight="1">
      <c r="D45" s="112">
        <v>-240.2227</v>
      </c>
      <c r="E45" s="112">
        <v>10381.85</v>
      </c>
      <c r="F45" s="91"/>
      <c r="G45" s="112">
        <v>13.47203</v>
      </c>
      <c r="H45" s="112">
        <v>4591.4790000000003</v>
      </c>
    </row>
    <row r="46" spans="4:8" ht="12.6" customHeight="1">
      <c r="D46" s="112">
        <v>-239.9752</v>
      </c>
      <c r="E46" s="112">
        <v>8971.7289999999994</v>
      </c>
      <c r="F46" s="91"/>
      <c r="G46" s="112">
        <v>13.813090000000001</v>
      </c>
      <c r="H46" s="112">
        <v>5070.1049999999996</v>
      </c>
    </row>
    <row r="47" spans="4:8" ht="12.6" customHeight="1">
      <c r="D47" s="112">
        <v>-239.7277</v>
      </c>
      <c r="E47" s="112">
        <v>10910.53</v>
      </c>
      <c r="F47" s="91"/>
      <c r="G47" s="112">
        <v>14.15415</v>
      </c>
      <c r="H47" s="112">
        <v>4476.3549999999996</v>
      </c>
    </row>
    <row r="48" spans="4:8" ht="12.6" customHeight="1">
      <c r="D48" s="112">
        <v>-239.48009999999999</v>
      </c>
      <c r="E48" s="112">
        <v>8910.3940000000002</v>
      </c>
      <c r="F48" s="91"/>
      <c r="G48" s="112">
        <v>14.49522</v>
      </c>
      <c r="H48" s="112">
        <v>5255.0379999999996</v>
      </c>
    </row>
    <row r="49" spans="4:8" ht="12.6" customHeight="1">
      <c r="D49" s="112">
        <v>-239.23259999999999</v>
      </c>
      <c r="E49" s="112">
        <v>11042.96</v>
      </c>
      <c r="F49" s="91"/>
      <c r="G49" s="112">
        <v>14.83628</v>
      </c>
      <c r="H49" s="112">
        <v>5255.1620000000003</v>
      </c>
    </row>
    <row r="50" spans="4:8" ht="12.6" customHeight="1">
      <c r="D50" s="112">
        <v>-238.98509999999999</v>
      </c>
      <c r="E50" s="112">
        <v>7083.1819999999998</v>
      </c>
      <c r="F50" s="91"/>
      <c r="G50" s="112">
        <v>15.177350000000001</v>
      </c>
      <c r="H50" s="112">
        <v>4283.7790000000005</v>
      </c>
    </row>
    <row r="51" spans="4:8" ht="12.6" customHeight="1">
      <c r="D51" s="112">
        <v>-238.73759999999999</v>
      </c>
      <c r="E51" s="112">
        <v>9940.7150000000001</v>
      </c>
      <c r="F51" s="91"/>
      <c r="G51" s="112">
        <v>15.518409999999999</v>
      </c>
      <c r="H51" s="112">
        <v>3342.3890000000001</v>
      </c>
    </row>
    <row r="52" spans="4:8" ht="12.6" customHeight="1">
      <c r="D52" s="112">
        <v>-238.49</v>
      </c>
      <c r="E52" s="112">
        <v>7881.7510000000002</v>
      </c>
      <c r="F52" s="91"/>
      <c r="G52" s="112">
        <v>15.85947</v>
      </c>
      <c r="H52" s="112">
        <v>5155.9160000000002</v>
      </c>
    </row>
    <row r="53" spans="4:8" ht="12.6" customHeight="1">
      <c r="D53" s="112">
        <v>-238.24250000000001</v>
      </c>
      <c r="E53" s="112">
        <v>8708.518</v>
      </c>
      <c r="F53" s="91"/>
      <c r="G53" s="112">
        <v>16.20054</v>
      </c>
      <c r="H53" s="112">
        <v>4736.9719999999998</v>
      </c>
    </row>
    <row r="54" spans="4:8" ht="12.6" customHeight="1">
      <c r="D54" s="112">
        <v>-237.995</v>
      </c>
      <c r="E54" s="112">
        <v>13204.63</v>
      </c>
      <c r="F54" s="91"/>
      <c r="G54" s="112">
        <v>16.541599999999999</v>
      </c>
      <c r="H54" s="112">
        <v>3849.0439999999999</v>
      </c>
    </row>
    <row r="55" spans="4:8" ht="12.6" customHeight="1">
      <c r="D55" s="112">
        <v>-237.7475</v>
      </c>
      <c r="E55" s="112">
        <v>10997.71</v>
      </c>
      <c r="F55" s="91"/>
      <c r="G55" s="112">
        <v>16.882670000000001</v>
      </c>
      <c r="H55" s="112">
        <v>3869.7950000000001</v>
      </c>
    </row>
    <row r="56" spans="4:8" ht="12.6" customHeight="1">
      <c r="D56" s="112">
        <v>-237.4999</v>
      </c>
      <c r="E56" s="112">
        <v>7223.3329999999996</v>
      </c>
      <c r="F56" s="91"/>
      <c r="G56" s="112">
        <v>17.22373</v>
      </c>
      <c r="H56" s="112">
        <v>4731.5020000000004</v>
      </c>
    </row>
    <row r="57" spans="4:8" ht="12.6" customHeight="1">
      <c r="D57" s="112">
        <v>-237.25239999999999</v>
      </c>
      <c r="E57" s="112">
        <v>6658.9719999999998</v>
      </c>
      <c r="F57" s="91"/>
      <c r="G57" s="112">
        <v>17.564789999999999</v>
      </c>
      <c r="H57" s="112">
        <v>3850.5369999999998</v>
      </c>
    </row>
    <row r="58" spans="4:8" ht="12.6" customHeight="1">
      <c r="D58" s="112">
        <v>-237.00489999999999</v>
      </c>
      <c r="E58" s="112">
        <v>10000.64</v>
      </c>
      <c r="F58" s="91"/>
      <c r="G58" s="112">
        <v>17.905860000000001</v>
      </c>
      <c r="H58" s="112">
        <v>4387.66</v>
      </c>
    </row>
    <row r="59" spans="4:8" ht="12.6" customHeight="1">
      <c r="D59" s="112">
        <v>-236.75739999999999</v>
      </c>
      <c r="E59" s="112">
        <v>10051.36</v>
      </c>
      <c r="F59" s="91"/>
      <c r="G59" s="112">
        <v>18.246919999999999</v>
      </c>
      <c r="H59" s="112">
        <v>4352.5649999999996</v>
      </c>
    </row>
    <row r="60" spans="4:8" ht="12.6" customHeight="1">
      <c r="D60" s="112">
        <v>-236.50980000000001</v>
      </c>
      <c r="E60" s="112">
        <v>8495.8809999999994</v>
      </c>
      <c r="F60" s="91"/>
      <c r="G60" s="112">
        <v>18.587990000000001</v>
      </c>
      <c r="H60" s="112">
        <v>4040.65</v>
      </c>
    </row>
    <row r="61" spans="4:8" ht="12.6" customHeight="1">
      <c r="D61" s="112">
        <v>-236.26230000000001</v>
      </c>
      <c r="E61" s="112">
        <v>9988.9110000000001</v>
      </c>
      <c r="F61" s="91"/>
      <c r="G61" s="112">
        <v>18.92905</v>
      </c>
      <c r="H61" s="112">
        <v>4158.4570000000003</v>
      </c>
    </row>
    <row r="62" spans="4:8" ht="12.6" customHeight="1">
      <c r="D62" s="112">
        <v>-236.01480000000001</v>
      </c>
      <c r="E62" s="112">
        <v>7510.1809999999996</v>
      </c>
      <c r="F62" s="91"/>
      <c r="G62" s="112">
        <v>19.270109999999999</v>
      </c>
      <c r="H62" s="112">
        <v>5117.4620000000004</v>
      </c>
    </row>
    <row r="63" spans="4:8" ht="12.6" customHeight="1">
      <c r="D63" s="112">
        <v>-235.76730000000001</v>
      </c>
      <c r="E63" s="112">
        <v>7098.1189999999997</v>
      </c>
      <c r="F63" s="91"/>
      <c r="G63" s="112">
        <v>19.611180000000001</v>
      </c>
      <c r="H63" s="112">
        <v>5448.902</v>
      </c>
    </row>
    <row r="64" spans="4:8" ht="12.6" customHeight="1">
      <c r="D64" s="112">
        <v>-235.5197</v>
      </c>
      <c r="E64" s="112">
        <v>5755.0950000000003</v>
      </c>
      <c r="F64" s="91"/>
      <c r="G64" s="112">
        <v>19.95224</v>
      </c>
      <c r="H64" s="112">
        <v>4066.08</v>
      </c>
    </row>
    <row r="65" spans="4:8" ht="12.6" customHeight="1">
      <c r="D65" s="112">
        <v>-235.2722</v>
      </c>
      <c r="E65" s="112">
        <v>11174.04</v>
      </c>
      <c r="F65" s="91"/>
      <c r="G65" s="112">
        <v>20.293299999999999</v>
      </c>
      <c r="H65" s="112">
        <v>4980.2330000000002</v>
      </c>
    </row>
    <row r="66" spans="4:8" ht="12.6" customHeight="1">
      <c r="D66" s="112">
        <v>-235.0247</v>
      </c>
      <c r="E66" s="112">
        <v>6877.4369999999999</v>
      </c>
      <c r="F66" s="91"/>
      <c r="G66" s="112">
        <v>20.634370000000001</v>
      </c>
      <c r="H66" s="112">
        <v>3694.4690000000001</v>
      </c>
    </row>
    <row r="67" spans="4:8" ht="12.6" customHeight="1">
      <c r="D67" s="112">
        <v>-234.77719999999999</v>
      </c>
      <c r="E67" s="112">
        <v>9682.58</v>
      </c>
      <c r="F67" s="91"/>
      <c r="G67" s="112">
        <v>20.975429999999999</v>
      </c>
      <c r="H67" s="112">
        <v>4159.165</v>
      </c>
    </row>
    <row r="68" spans="4:8" ht="12.6" customHeight="1">
      <c r="D68" s="112">
        <v>-234.52959999999999</v>
      </c>
      <c r="E68" s="112">
        <v>6757.1279999999997</v>
      </c>
      <c r="F68" s="91"/>
      <c r="G68" s="112">
        <v>21.316500000000001</v>
      </c>
      <c r="H68" s="112">
        <v>3273.8879999999999</v>
      </c>
    </row>
    <row r="69" spans="4:8" ht="12.6" customHeight="1">
      <c r="D69" s="112">
        <v>-234.28210000000001</v>
      </c>
      <c r="E69" s="112">
        <v>8099.36</v>
      </c>
      <c r="F69" s="91"/>
      <c r="G69" s="112">
        <v>21.65756</v>
      </c>
      <c r="H69" s="112">
        <v>5263.3289999999997</v>
      </c>
    </row>
    <row r="70" spans="4:8" ht="12.6" customHeight="1">
      <c r="D70" s="112">
        <v>-234.03460000000001</v>
      </c>
      <c r="E70" s="112">
        <v>8320.0519999999997</v>
      </c>
      <c r="F70" s="91"/>
      <c r="G70" s="112">
        <v>21.998619999999999</v>
      </c>
      <c r="H70" s="112">
        <v>3390.884</v>
      </c>
    </row>
    <row r="71" spans="4:8" ht="12.6" customHeight="1">
      <c r="D71" s="112">
        <v>-233.78710000000001</v>
      </c>
      <c r="E71" s="112">
        <v>7116.9</v>
      </c>
      <c r="F71" s="91"/>
      <c r="G71" s="112">
        <v>22.339690000000001</v>
      </c>
      <c r="H71" s="112">
        <v>5966.4089999999997</v>
      </c>
    </row>
    <row r="72" spans="4:8" ht="12.6" customHeight="1">
      <c r="D72" s="112">
        <v>-233.53960000000001</v>
      </c>
      <c r="E72" s="112">
        <v>8438.4789999999994</v>
      </c>
      <c r="F72" s="91"/>
      <c r="G72" s="112">
        <v>22.68075</v>
      </c>
      <c r="H72" s="112">
        <v>5910.3869999999997</v>
      </c>
    </row>
    <row r="73" spans="4:8" ht="12.6" customHeight="1">
      <c r="D73" s="112">
        <v>-233.292</v>
      </c>
      <c r="E73" s="112">
        <v>10305.89</v>
      </c>
      <c r="F73" s="91"/>
      <c r="G73" s="112">
        <v>23.021820000000002</v>
      </c>
      <c r="H73" s="112">
        <v>6349.1809999999996</v>
      </c>
    </row>
    <row r="74" spans="4:8" ht="12.6" customHeight="1">
      <c r="D74" s="112">
        <v>-233.0445</v>
      </c>
      <c r="E74" s="112">
        <v>10962.55</v>
      </c>
      <c r="F74" s="91"/>
      <c r="G74" s="112">
        <v>23.362880000000001</v>
      </c>
      <c r="H74" s="112">
        <v>3933.22</v>
      </c>
    </row>
    <row r="75" spans="4:8" ht="12.6" customHeight="1">
      <c r="D75" s="112">
        <v>-232.797</v>
      </c>
      <c r="E75" s="112">
        <v>9824.5509999999995</v>
      </c>
      <c r="F75" s="91"/>
      <c r="G75" s="112">
        <v>23.703949999999999</v>
      </c>
      <c r="H75" s="112">
        <v>4945.66</v>
      </c>
    </row>
    <row r="76" spans="4:8" ht="12.6" customHeight="1">
      <c r="D76" s="112">
        <v>-232.54949999999999</v>
      </c>
      <c r="E76" s="112">
        <v>10195.27</v>
      </c>
      <c r="F76" s="91"/>
      <c r="G76" s="112">
        <v>24.045010000000001</v>
      </c>
      <c r="H76" s="112">
        <v>3799.645</v>
      </c>
    </row>
    <row r="77" spans="4:8" ht="12.6" customHeight="1">
      <c r="D77" s="112">
        <v>-232.30189999999999</v>
      </c>
      <c r="E77" s="112">
        <v>6323.1360000000004</v>
      </c>
      <c r="F77" s="91"/>
      <c r="G77" s="112">
        <v>24.38607</v>
      </c>
      <c r="H77" s="112">
        <v>3460.9940000000001</v>
      </c>
    </row>
    <row r="78" spans="4:8" ht="12.6" customHeight="1">
      <c r="D78" s="112">
        <v>-232.05439999999999</v>
      </c>
      <c r="E78" s="112">
        <v>7635.0110000000004</v>
      </c>
      <c r="F78" s="91"/>
      <c r="G78" s="112">
        <v>24.727139999999999</v>
      </c>
      <c r="H78" s="112">
        <v>4156.7259999999997</v>
      </c>
    </row>
    <row r="79" spans="4:8" ht="12.6" customHeight="1">
      <c r="D79" s="112">
        <v>-231.80690000000001</v>
      </c>
      <c r="E79" s="112">
        <v>7800.2870000000003</v>
      </c>
      <c r="F79" s="91"/>
      <c r="G79" s="112">
        <v>25.068200000000001</v>
      </c>
      <c r="H79" s="112">
        <v>4468.4960000000001</v>
      </c>
    </row>
    <row r="80" spans="4:8" ht="12.6" customHeight="1">
      <c r="D80" s="112">
        <v>-231.55940000000001</v>
      </c>
      <c r="E80" s="112">
        <v>10671.1</v>
      </c>
      <c r="F80" s="91"/>
      <c r="G80" s="112">
        <v>25.40926</v>
      </c>
      <c r="H80" s="112">
        <v>3710.5740000000001</v>
      </c>
    </row>
    <row r="81" spans="4:8" ht="12.6" customHeight="1">
      <c r="D81" s="112">
        <v>-231.31180000000001</v>
      </c>
      <c r="E81" s="112">
        <v>11236.15</v>
      </c>
      <c r="F81" s="91"/>
      <c r="G81" s="112">
        <v>25.750330000000002</v>
      </c>
      <c r="H81" s="112">
        <v>3566.5729999999999</v>
      </c>
    </row>
    <row r="82" spans="4:8" ht="12.6" customHeight="1">
      <c r="D82" s="112">
        <v>-231.0643</v>
      </c>
      <c r="E82" s="112">
        <v>10877.16</v>
      </c>
      <c r="F82" s="91"/>
      <c r="G82" s="112">
        <v>26.091390000000001</v>
      </c>
      <c r="H82" s="112">
        <v>5287.8530000000001</v>
      </c>
    </row>
    <row r="83" spans="4:8" ht="12.6" customHeight="1">
      <c r="D83" s="112">
        <v>-230.8168</v>
      </c>
      <c r="E83" s="112">
        <v>5283.2579999999998</v>
      </c>
      <c r="F83" s="91"/>
      <c r="G83" s="112">
        <v>26.432459999999999</v>
      </c>
      <c r="H83" s="112">
        <v>3814.2339999999999</v>
      </c>
    </row>
    <row r="84" spans="4:8" ht="12.6" customHeight="1">
      <c r="D84" s="112">
        <v>-230.5692</v>
      </c>
      <c r="E84" s="112">
        <v>8425.9040000000005</v>
      </c>
      <c r="F84" s="91"/>
      <c r="G84" s="112">
        <v>26.773520000000001</v>
      </c>
      <c r="H84" s="112">
        <v>4773.4229999999998</v>
      </c>
    </row>
    <row r="85" spans="4:8" ht="12.6" customHeight="1">
      <c r="D85" s="112">
        <v>-230.32169999999999</v>
      </c>
      <c r="E85" s="112">
        <v>9737.982</v>
      </c>
      <c r="F85" s="91"/>
      <c r="G85" s="112">
        <v>27.11458</v>
      </c>
      <c r="H85" s="112">
        <v>4227.8159999999998</v>
      </c>
    </row>
    <row r="86" spans="4:8" ht="12.6" customHeight="1">
      <c r="D86" s="112">
        <v>-230.07419999999999</v>
      </c>
      <c r="E86" s="112">
        <v>9101.5139999999992</v>
      </c>
      <c r="F86" s="91"/>
      <c r="G86" s="112">
        <v>27.455649999999999</v>
      </c>
      <c r="H86" s="112">
        <v>4642.0870000000004</v>
      </c>
    </row>
    <row r="87" spans="4:8" ht="12.6" customHeight="1">
      <c r="D87" s="112">
        <v>-229.82669999999999</v>
      </c>
      <c r="E87" s="112">
        <v>13077.04</v>
      </c>
      <c r="F87" s="91"/>
      <c r="G87" s="112">
        <v>27.796710000000001</v>
      </c>
      <c r="H87" s="112">
        <v>5560.9440000000004</v>
      </c>
    </row>
    <row r="88" spans="4:8" ht="12.6" customHeight="1">
      <c r="D88" s="112">
        <v>-229.57910000000001</v>
      </c>
      <c r="E88" s="112">
        <v>11336.68</v>
      </c>
      <c r="F88" s="91"/>
      <c r="G88" s="112">
        <v>28.137779999999999</v>
      </c>
      <c r="H88" s="112">
        <v>5824.3190000000004</v>
      </c>
    </row>
    <row r="89" spans="4:8" ht="12.6" customHeight="1">
      <c r="D89" s="112">
        <v>-229.33160000000001</v>
      </c>
      <c r="E89" s="112">
        <v>10073.620000000001</v>
      </c>
      <c r="F89" s="91"/>
      <c r="G89" s="112">
        <v>28.478840000000002</v>
      </c>
      <c r="H89" s="112">
        <v>3407.4319999999998</v>
      </c>
    </row>
    <row r="90" spans="4:8" ht="12.6" customHeight="1">
      <c r="D90" s="112">
        <v>-229.08410000000001</v>
      </c>
      <c r="E90" s="112">
        <v>8913.8909999999996</v>
      </c>
      <c r="F90" s="91"/>
      <c r="G90" s="112">
        <v>28.819900000000001</v>
      </c>
      <c r="H90" s="112">
        <v>4340.9260000000004</v>
      </c>
    </row>
    <row r="91" spans="4:8" ht="12.6" customHeight="1">
      <c r="D91" s="112">
        <v>-228.8366</v>
      </c>
      <c r="E91" s="112">
        <v>10043.32</v>
      </c>
      <c r="F91" s="91"/>
      <c r="G91" s="112">
        <v>29.160969999999999</v>
      </c>
      <c r="H91" s="112">
        <v>3642.002</v>
      </c>
    </row>
    <row r="92" spans="4:8" ht="12.6" customHeight="1">
      <c r="D92" s="112">
        <v>-228.5891</v>
      </c>
      <c r="E92" s="112">
        <v>9748.3189999999995</v>
      </c>
      <c r="F92" s="91"/>
      <c r="G92" s="112">
        <v>29.502030000000001</v>
      </c>
      <c r="H92" s="112">
        <v>4315.4639999999999</v>
      </c>
    </row>
    <row r="93" spans="4:8" ht="12.6" customHeight="1">
      <c r="D93" s="112">
        <v>-228.3415</v>
      </c>
      <c r="E93" s="112">
        <v>7129.76</v>
      </c>
      <c r="F93" s="91"/>
      <c r="G93" s="112">
        <v>29.8431</v>
      </c>
      <c r="H93" s="112">
        <v>5097.5829999999996</v>
      </c>
    </row>
    <row r="94" spans="4:8" ht="12.6" customHeight="1">
      <c r="D94" s="112">
        <v>-228.09399999999999</v>
      </c>
      <c r="E94" s="112">
        <v>10568.31</v>
      </c>
      <c r="F94" s="91"/>
      <c r="G94" s="112">
        <v>30.184159999999999</v>
      </c>
      <c r="H94" s="112">
        <v>4667.3280000000004</v>
      </c>
    </row>
    <row r="95" spans="4:8" ht="12.6" customHeight="1">
      <c r="D95" s="112">
        <v>-227.84649999999999</v>
      </c>
      <c r="E95" s="112">
        <v>6511.0290000000005</v>
      </c>
      <c r="F95" s="91"/>
      <c r="G95" s="112">
        <v>30.525220000000001</v>
      </c>
      <c r="H95" s="112">
        <v>4730.3190000000004</v>
      </c>
    </row>
    <row r="96" spans="4:8" ht="12.6" customHeight="1">
      <c r="D96" s="112">
        <v>-227.59899999999999</v>
      </c>
      <c r="E96" s="112">
        <v>8895.223</v>
      </c>
      <c r="F96" s="91"/>
      <c r="G96" s="112">
        <v>30.866289999999999</v>
      </c>
      <c r="H96" s="112">
        <v>3950.97</v>
      </c>
    </row>
    <row r="97" spans="4:8" ht="12.6" customHeight="1">
      <c r="D97" s="112">
        <v>-227.35140000000001</v>
      </c>
      <c r="E97" s="112">
        <v>9205.1080000000002</v>
      </c>
      <c r="F97" s="91"/>
      <c r="G97" s="112">
        <v>31.207350000000002</v>
      </c>
      <c r="H97" s="112">
        <v>4366.8729999999996</v>
      </c>
    </row>
    <row r="98" spans="4:8" ht="12.6" customHeight="1">
      <c r="D98" s="112">
        <v>-227.10390000000001</v>
      </c>
      <c r="E98" s="112">
        <v>8404.3089999999993</v>
      </c>
      <c r="F98" s="91"/>
      <c r="G98" s="112">
        <v>31.54842</v>
      </c>
      <c r="H98" s="112">
        <v>4675.9380000000001</v>
      </c>
    </row>
    <row r="99" spans="4:8" ht="12.6" customHeight="1">
      <c r="D99" s="112">
        <v>-226.85640000000001</v>
      </c>
      <c r="E99" s="112">
        <v>8752.6949999999997</v>
      </c>
      <c r="F99" s="91"/>
      <c r="G99" s="112">
        <v>31.889479999999999</v>
      </c>
      <c r="H99" s="112">
        <v>4103.0200000000004</v>
      </c>
    </row>
    <row r="100" spans="4:8" ht="12.6" customHeight="1">
      <c r="D100" s="112">
        <v>-226.60890000000001</v>
      </c>
      <c r="E100" s="112">
        <v>7944.9250000000002</v>
      </c>
      <c r="F100" s="91"/>
      <c r="G100" s="112">
        <v>32.230550000000001</v>
      </c>
      <c r="H100" s="112">
        <v>4097.5429999999997</v>
      </c>
    </row>
    <row r="101" spans="4:8" ht="12.6" customHeight="1">
      <c r="D101" s="112">
        <v>-226.3613</v>
      </c>
      <c r="E101" s="112">
        <v>8456.9590000000007</v>
      </c>
      <c r="F101" s="91"/>
      <c r="G101" s="112">
        <v>32.57161</v>
      </c>
      <c r="H101" s="112">
        <v>4218.2439999999997</v>
      </c>
    </row>
    <row r="102" spans="4:8" ht="12.6" customHeight="1">
      <c r="D102" s="112">
        <v>-226.1138</v>
      </c>
      <c r="E102" s="112">
        <v>4110.2870000000003</v>
      </c>
      <c r="F102" s="91"/>
      <c r="G102" s="112">
        <v>32.912669999999999</v>
      </c>
      <c r="H102" s="112">
        <v>3217.415</v>
      </c>
    </row>
    <row r="103" spans="4:8" ht="12.6" customHeight="1">
      <c r="D103" s="112">
        <v>-225.8663</v>
      </c>
      <c r="E103" s="112">
        <v>12850.74</v>
      </c>
      <c r="F103" s="91"/>
      <c r="G103" s="112">
        <v>33.253729999999997</v>
      </c>
      <c r="H103" s="112">
        <v>4338.2489999999998</v>
      </c>
    </row>
    <row r="104" spans="4:8" ht="12.6" customHeight="1">
      <c r="D104" s="112">
        <v>-225.61879999999999</v>
      </c>
      <c r="E104" s="112">
        <v>7130.3289999999997</v>
      </c>
      <c r="F104" s="91"/>
      <c r="G104" s="112">
        <v>33.594799999999999</v>
      </c>
      <c r="H104" s="112">
        <v>4800.8109999999997</v>
      </c>
    </row>
    <row r="105" spans="4:8" ht="12.6" customHeight="1">
      <c r="D105" s="112">
        <v>-225.37119999999999</v>
      </c>
      <c r="E105" s="112">
        <v>10872.57</v>
      </c>
      <c r="F105" s="91"/>
      <c r="G105" s="112">
        <v>33.935859999999998</v>
      </c>
      <c r="H105" s="112">
        <v>3107.1959999999999</v>
      </c>
    </row>
    <row r="106" spans="4:8" ht="12.6" customHeight="1">
      <c r="D106" s="112">
        <v>-225.12370000000001</v>
      </c>
      <c r="E106" s="112">
        <v>9463.1589999999997</v>
      </c>
      <c r="F106" s="91"/>
      <c r="G106" s="112">
        <v>34.27693</v>
      </c>
      <c r="H106" s="112">
        <v>4136.5010000000002</v>
      </c>
    </row>
    <row r="107" spans="4:8" ht="12.6" customHeight="1">
      <c r="D107" s="112">
        <v>-224.87620000000001</v>
      </c>
      <c r="E107" s="112">
        <v>8870.5249999999996</v>
      </c>
      <c r="F107" s="91"/>
      <c r="G107" s="112">
        <v>34.617989999999999</v>
      </c>
      <c r="H107" s="112">
        <v>3842.569</v>
      </c>
    </row>
    <row r="108" spans="4:8" ht="12.6" customHeight="1">
      <c r="D108" s="112">
        <v>-224.62870000000001</v>
      </c>
      <c r="E108" s="112">
        <v>11708.17</v>
      </c>
      <c r="F108" s="91"/>
      <c r="G108" s="112">
        <v>34.959060000000001</v>
      </c>
      <c r="H108" s="112">
        <v>4797.1610000000001</v>
      </c>
    </row>
    <row r="109" spans="4:8" ht="12.6" customHeight="1">
      <c r="D109" s="112">
        <v>-224.3811</v>
      </c>
      <c r="E109" s="112">
        <v>10333.120000000001</v>
      </c>
      <c r="F109" s="91"/>
      <c r="G109" s="112">
        <v>35.30012</v>
      </c>
      <c r="H109" s="112">
        <v>4817.5659999999998</v>
      </c>
    </row>
    <row r="110" spans="4:8" ht="12.6" customHeight="1">
      <c r="D110" s="112">
        <v>-224.1336</v>
      </c>
      <c r="E110" s="112">
        <v>6495.2290000000003</v>
      </c>
      <c r="F110" s="91"/>
      <c r="G110" s="112">
        <v>35.641179999999999</v>
      </c>
      <c r="H110" s="112">
        <v>4012.5149999999999</v>
      </c>
    </row>
    <row r="111" spans="4:8" ht="12.6" customHeight="1">
      <c r="D111" s="112">
        <v>-223.8861</v>
      </c>
      <c r="E111" s="112">
        <v>8552.7139999999999</v>
      </c>
      <c r="F111" s="91"/>
      <c r="G111" s="112">
        <v>35.982250000000001</v>
      </c>
      <c r="H111" s="112">
        <v>4458.63</v>
      </c>
    </row>
    <row r="112" spans="4:8" ht="12.6" customHeight="1">
      <c r="D112" s="112">
        <v>-223.6386</v>
      </c>
      <c r="E112" s="112">
        <v>15370.77</v>
      </c>
      <c r="F112" s="91"/>
      <c r="G112" s="112">
        <v>36.323309999999999</v>
      </c>
      <c r="H112" s="112">
        <v>3708.71</v>
      </c>
    </row>
    <row r="113" spans="4:8" ht="12.6" customHeight="1">
      <c r="D113" s="112">
        <v>-223.39099999999999</v>
      </c>
      <c r="E113" s="112">
        <v>7603.0159999999996</v>
      </c>
      <c r="F113" s="91"/>
      <c r="G113" s="112">
        <v>36.664380000000001</v>
      </c>
      <c r="H113" s="112">
        <v>4983.9399999999996</v>
      </c>
    </row>
    <row r="114" spans="4:8" ht="12.6" customHeight="1">
      <c r="D114" s="112">
        <v>-223.14349999999999</v>
      </c>
      <c r="E114" s="112">
        <v>8843.2839999999997</v>
      </c>
      <c r="F114" s="91"/>
      <c r="G114" s="112">
        <v>37.00544</v>
      </c>
      <c r="H114" s="112">
        <v>4604.7219999999998</v>
      </c>
    </row>
    <row r="115" spans="4:8" ht="12.6" customHeight="1">
      <c r="D115" s="112">
        <v>-222.89599999999999</v>
      </c>
      <c r="E115" s="112">
        <v>12914.05</v>
      </c>
      <c r="F115" s="91"/>
      <c r="G115" s="112">
        <v>37.346499999999999</v>
      </c>
      <c r="H115" s="112">
        <v>4531.6949999999997</v>
      </c>
    </row>
    <row r="116" spans="4:8" ht="12.6" customHeight="1">
      <c r="D116" s="112">
        <v>-222.64850000000001</v>
      </c>
      <c r="E116" s="112">
        <v>6529.2169999999996</v>
      </c>
      <c r="F116" s="91"/>
      <c r="G116" s="112">
        <v>37.687570000000001</v>
      </c>
      <c r="H116" s="112">
        <v>5411.0060000000003</v>
      </c>
    </row>
    <row r="117" spans="4:8" ht="12.6" customHeight="1">
      <c r="D117" s="112">
        <v>-222.40090000000001</v>
      </c>
      <c r="E117" s="112">
        <v>4779.17</v>
      </c>
      <c r="F117" s="91"/>
      <c r="G117" s="112">
        <v>38.02863</v>
      </c>
      <c r="H117" s="112">
        <v>4155.107</v>
      </c>
    </row>
    <row r="118" spans="4:8" ht="12.6" customHeight="1">
      <c r="D118" s="112">
        <v>-222.1534</v>
      </c>
      <c r="E118" s="112">
        <v>8788.768</v>
      </c>
      <c r="F118" s="91"/>
      <c r="G118" s="112">
        <v>38.369689999999999</v>
      </c>
      <c r="H118" s="112">
        <v>4579.29</v>
      </c>
    </row>
    <row r="119" spans="4:8" ht="12.6" customHeight="1">
      <c r="D119" s="112">
        <v>-221.9059</v>
      </c>
      <c r="E119" s="112">
        <v>7594.7539999999999</v>
      </c>
      <c r="F119" s="91"/>
      <c r="G119" s="112">
        <v>38.710760000000001</v>
      </c>
      <c r="H119" s="112">
        <v>4241.8680000000004</v>
      </c>
    </row>
    <row r="120" spans="4:8" ht="12.6" customHeight="1">
      <c r="D120" s="112">
        <v>-221.6584</v>
      </c>
      <c r="E120" s="112">
        <v>6733.1859999999997</v>
      </c>
      <c r="F120" s="91"/>
      <c r="G120" s="112">
        <v>39.051819999999999</v>
      </c>
      <c r="H120" s="112">
        <v>4309.4170000000004</v>
      </c>
    </row>
    <row r="121" spans="4:8" ht="12.6" customHeight="1">
      <c r="D121" s="112">
        <v>-221.41079999999999</v>
      </c>
      <c r="E121" s="112">
        <v>7922.1409999999996</v>
      </c>
      <c r="F121" s="91"/>
      <c r="G121" s="112">
        <v>39.392890000000001</v>
      </c>
      <c r="H121" s="112">
        <v>3832.1179999999999</v>
      </c>
    </row>
    <row r="122" spans="4:8" ht="12.6" customHeight="1">
      <c r="D122" s="112">
        <v>-221.16329999999999</v>
      </c>
      <c r="E122" s="112">
        <v>12526.58</v>
      </c>
      <c r="F122" s="91"/>
      <c r="G122" s="112">
        <v>39.73395</v>
      </c>
      <c r="H122" s="112">
        <v>3838.143</v>
      </c>
    </row>
    <row r="123" spans="4:8" ht="12.6" customHeight="1">
      <c r="D123" s="112">
        <v>-220.91579999999999</v>
      </c>
      <c r="E123" s="112">
        <v>8236.7659999999996</v>
      </c>
      <c r="F123" s="91"/>
      <c r="G123" s="112">
        <v>40.075020000000002</v>
      </c>
      <c r="H123" s="112">
        <v>3957.9009999999998</v>
      </c>
    </row>
    <row r="124" spans="4:8" ht="12.6" customHeight="1">
      <c r="D124" s="112">
        <v>-220.66829999999999</v>
      </c>
      <c r="E124" s="112">
        <v>7760.6149999999998</v>
      </c>
      <c r="F124" s="91"/>
      <c r="G124" s="112">
        <v>40.416080000000001</v>
      </c>
      <c r="H124" s="112">
        <v>4478.4949999999999</v>
      </c>
    </row>
    <row r="125" spans="4:8" ht="12.6" customHeight="1">
      <c r="D125" s="112">
        <v>-220.42070000000001</v>
      </c>
      <c r="E125" s="112">
        <v>10548.71</v>
      </c>
      <c r="F125" s="91"/>
      <c r="G125" s="112">
        <v>40.75714</v>
      </c>
      <c r="H125" s="112">
        <v>3894.616</v>
      </c>
    </row>
    <row r="126" spans="4:8" ht="12.6" customHeight="1">
      <c r="D126" s="112">
        <v>-220.17320000000001</v>
      </c>
      <c r="E126" s="112">
        <v>6788.17</v>
      </c>
      <c r="F126" s="91"/>
      <c r="G126" s="112">
        <v>41.098210000000002</v>
      </c>
      <c r="H126" s="112">
        <v>4015.9720000000002</v>
      </c>
    </row>
    <row r="127" spans="4:8" ht="12.6" customHeight="1">
      <c r="D127" s="112">
        <v>-219.92570000000001</v>
      </c>
      <c r="E127" s="112">
        <v>8954.8320000000003</v>
      </c>
      <c r="F127" s="91"/>
      <c r="G127" s="112">
        <v>41.43927</v>
      </c>
      <c r="H127" s="112">
        <v>4026.953</v>
      </c>
    </row>
    <row r="128" spans="4:8" ht="12.6" customHeight="1">
      <c r="D128" s="112">
        <v>-219.6782</v>
      </c>
      <c r="E128" s="112">
        <v>5209.03</v>
      </c>
      <c r="F128" s="91"/>
      <c r="G128" s="112">
        <v>41.780329999999999</v>
      </c>
      <c r="H128" s="112">
        <v>5519.1369999999997</v>
      </c>
    </row>
    <row r="129" spans="4:8" ht="12.6" customHeight="1">
      <c r="D129" s="112">
        <v>-219.4306</v>
      </c>
      <c r="E129" s="112">
        <v>11117.63</v>
      </c>
      <c r="F129" s="91"/>
      <c r="G129" s="112">
        <v>42.121400000000001</v>
      </c>
      <c r="H129" s="112">
        <v>4750.6229999999996</v>
      </c>
    </row>
    <row r="130" spans="4:8" ht="12.6" customHeight="1">
      <c r="D130" s="112">
        <v>-219.1831</v>
      </c>
      <c r="E130" s="112">
        <v>9087.0040000000008</v>
      </c>
      <c r="F130" s="91"/>
      <c r="G130" s="112">
        <v>42.46246</v>
      </c>
      <c r="H130" s="112">
        <v>4953.3549999999996</v>
      </c>
    </row>
    <row r="131" spans="4:8" ht="12.6" customHeight="1">
      <c r="D131" s="112">
        <v>-218.93559999999999</v>
      </c>
      <c r="E131" s="112">
        <v>9197.1990000000005</v>
      </c>
      <c r="F131" s="91"/>
      <c r="G131" s="112">
        <v>42.803530000000002</v>
      </c>
      <c r="H131" s="112">
        <v>4129.8720000000003</v>
      </c>
    </row>
    <row r="132" spans="4:8" ht="12.6" customHeight="1">
      <c r="D132" s="112">
        <v>-218.68809999999999</v>
      </c>
      <c r="E132" s="112">
        <v>7265.549</v>
      </c>
      <c r="F132" s="91"/>
      <c r="G132" s="112">
        <v>43.144590000000001</v>
      </c>
      <c r="H132" s="112">
        <v>4672.2169999999996</v>
      </c>
    </row>
    <row r="133" spans="4:8" ht="12.6" customHeight="1">
      <c r="D133" s="112">
        <v>-218.44049999999999</v>
      </c>
      <c r="E133" s="112">
        <v>8927.8950000000004</v>
      </c>
      <c r="F133" s="91"/>
      <c r="G133" s="112">
        <v>43.48565</v>
      </c>
      <c r="H133" s="112">
        <v>4472.5010000000002</v>
      </c>
    </row>
    <row r="134" spans="4:8" ht="12.6" customHeight="1">
      <c r="D134" s="112">
        <v>-218.19300000000001</v>
      </c>
      <c r="E134" s="112">
        <v>3186.7370000000001</v>
      </c>
      <c r="F134" s="91"/>
      <c r="G134" s="112">
        <v>43.826720000000002</v>
      </c>
      <c r="H134" s="112">
        <v>4398.2259999999997</v>
      </c>
    </row>
    <row r="135" spans="4:8" ht="12.6" customHeight="1">
      <c r="D135" s="112">
        <v>-217.94550000000001</v>
      </c>
      <c r="E135" s="112">
        <v>4387.9870000000001</v>
      </c>
      <c r="F135" s="91"/>
      <c r="G135" s="112">
        <v>44.16778</v>
      </c>
      <c r="H135" s="112">
        <v>4138.2290000000003</v>
      </c>
    </row>
    <row r="136" spans="4:8" ht="12.6" customHeight="1">
      <c r="D136" s="112">
        <v>-217.69800000000001</v>
      </c>
      <c r="E136" s="112">
        <v>8973.58</v>
      </c>
      <c r="F136" s="91"/>
      <c r="G136" s="112">
        <v>44.508850000000002</v>
      </c>
      <c r="H136" s="112">
        <v>4629.0649999999996</v>
      </c>
    </row>
    <row r="137" spans="4:8" ht="12.6" customHeight="1">
      <c r="D137" s="112">
        <v>-217.4504</v>
      </c>
      <c r="E137" s="112">
        <v>11614.29</v>
      </c>
      <c r="F137" s="91"/>
      <c r="G137" s="112">
        <v>44.849910000000001</v>
      </c>
      <c r="H137" s="112">
        <v>3607.36</v>
      </c>
    </row>
    <row r="138" spans="4:8" ht="12.6" customHeight="1">
      <c r="D138" s="112">
        <v>-217.2029</v>
      </c>
      <c r="E138" s="112">
        <v>11107.76</v>
      </c>
      <c r="F138" s="91"/>
      <c r="G138" s="112">
        <v>45.190980000000003</v>
      </c>
      <c r="H138" s="112">
        <v>4180.1239999999998</v>
      </c>
    </row>
    <row r="139" spans="4:8" ht="12.6" customHeight="1">
      <c r="D139" s="112">
        <v>-216.9554</v>
      </c>
      <c r="E139" s="112">
        <v>9274.2199999999993</v>
      </c>
      <c r="F139" s="91"/>
      <c r="G139" s="112">
        <v>45.532040000000002</v>
      </c>
      <c r="H139" s="112">
        <v>4305.2889999999998</v>
      </c>
    </row>
    <row r="140" spans="4:8" ht="12.6" customHeight="1">
      <c r="D140" s="112">
        <v>-216.7079</v>
      </c>
      <c r="E140" s="112">
        <v>6855.7039999999997</v>
      </c>
      <c r="F140" s="91"/>
      <c r="G140" s="112">
        <v>45.873100000000001</v>
      </c>
      <c r="H140" s="112">
        <v>4082.7919999999999</v>
      </c>
    </row>
    <row r="141" spans="4:8" ht="12.6" customHeight="1">
      <c r="D141" s="112">
        <v>-216.46029999999999</v>
      </c>
      <c r="E141" s="112">
        <v>9809.3179999999993</v>
      </c>
      <c r="F141" s="91"/>
      <c r="G141" s="112">
        <v>46.21416</v>
      </c>
      <c r="H141" s="112">
        <v>4157.9440000000004</v>
      </c>
    </row>
    <row r="142" spans="4:8" ht="12.6" customHeight="1">
      <c r="D142" s="112">
        <v>-216.21279999999999</v>
      </c>
      <c r="E142" s="112">
        <v>8282.7340000000004</v>
      </c>
      <c r="F142" s="91"/>
      <c r="G142" s="112">
        <v>46.555230000000002</v>
      </c>
      <c r="H142" s="112">
        <v>4224.4520000000002</v>
      </c>
    </row>
    <row r="143" spans="4:8" ht="12.6" customHeight="1">
      <c r="D143" s="112">
        <v>-215.96530000000001</v>
      </c>
      <c r="E143" s="112">
        <v>9281.0920000000006</v>
      </c>
      <c r="F143" s="91"/>
      <c r="G143" s="112">
        <v>46.89629</v>
      </c>
      <c r="H143" s="112">
        <v>4732.5119999999997</v>
      </c>
    </row>
    <row r="144" spans="4:8" ht="12.6" customHeight="1">
      <c r="D144" s="112">
        <v>-215.71780000000001</v>
      </c>
      <c r="E144" s="112">
        <v>9800.7420000000002</v>
      </c>
      <c r="F144" s="91"/>
      <c r="G144" s="112">
        <v>47.237360000000002</v>
      </c>
      <c r="H144" s="112">
        <v>3729.89</v>
      </c>
    </row>
    <row r="145" spans="4:8" ht="12.6" customHeight="1">
      <c r="D145" s="112">
        <v>-215.47020000000001</v>
      </c>
      <c r="E145" s="112">
        <v>11391.49</v>
      </c>
      <c r="F145" s="91"/>
      <c r="G145" s="112">
        <v>47.578420000000001</v>
      </c>
      <c r="H145" s="112">
        <v>4052.7550000000001</v>
      </c>
    </row>
    <row r="146" spans="4:8" ht="12.6" customHeight="1">
      <c r="D146" s="112">
        <v>-215.2227</v>
      </c>
      <c r="E146" s="112">
        <v>7215.8339999999998</v>
      </c>
      <c r="F146" s="91"/>
      <c r="G146" s="112">
        <v>47.919490000000003</v>
      </c>
      <c r="H146" s="112">
        <v>3905.0369999999998</v>
      </c>
    </row>
    <row r="147" spans="4:8" ht="12.6" customHeight="1">
      <c r="D147" s="112">
        <v>-214.9752</v>
      </c>
      <c r="E147" s="112">
        <v>15242.28</v>
      </c>
      <c r="F147" s="91"/>
      <c r="G147" s="112">
        <v>48.260550000000002</v>
      </c>
      <c r="H147" s="112">
        <v>4399.13</v>
      </c>
    </row>
    <row r="148" spans="4:8" ht="12.6" customHeight="1">
      <c r="D148" s="112">
        <v>-214.7277</v>
      </c>
      <c r="E148" s="112">
        <v>4529.759</v>
      </c>
      <c r="F148" s="91"/>
      <c r="G148" s="112">
        <v>48.601610000000001</v>
      </c>
      <c r="H148" s="112">
        <v>5012.6319999999996</v>
      </c>
    </row>
    <row r="149" spans="4:8" ht="12.6" customHeight="1">
      <c r="D149" s="112">
        <v>-214.48009999999999</v>
      </c>
      <c r="E149" s="112">
        <v>7498.99</v>
      </c>
      <c r="F149" s="91"/>
      <c r="G149" s="112">
        <v>48.942680000000003</v>
      </c>
      <c r="H149" s="112">
        <v>3658.7860000000001</v>
      </c>
    </row>
    <row r="150" spans="4:8" ht="12.6" customHeight="1">
      <c r="D150" s="112">
        <v>-214.23259999999999</v>
      </c>
      <c r="E150" s="112">
        <v>9822.6640000000007</v>
      </c>
      <c r="F150" s="91"/>
      <c r="G150" s="112">
        <v>49.283740000000002</v>
      </c>
      <c r="H150" s="112">
        <v>4183.0870000000004</v>
      </c>
    </row>
    <row r="151" spans="4:8" ht="12.6" customHeight="1">
      <c r="D151" s="112">
        <v>-213.98509999999999</v>
      </c>
      <c r="E151" s="112">
        <v>7210.8540000000003</v>
      </c>
      <c r="F151" s="91"/>
      <c r="G151" s="112">
        <v>49.624809999999997</v>
      </c>
      <c r="H151" s="112">
        <v>4455.8469999999998</v>
      </c>
    </row>
    <row r="152" spans="4:8" ht="12.6" customHeight="1">
      <c r="D152" s="112">
        <v>-213.73759999999999</v>
      </c>
      <c r="E152" s="112">
        <v>7239.7020000000002</v>
      </c>
      <c r="F152" s="91"/>
      <c r="G152" s="112">
        <v>49.965870000000002</v>
      </c>
      <c r="H152" s="112">
        <v>5217.3670000000002</v>
      </c>
    </row>
    <row r="153" spans="4:8" ht="12.6" customHeight="1">
      <c r="D153" s="112">
        <v>-213.49010000000001</v>
      </c>
      <c r="E153" s="112">
        <v>9130.3009999999995</v>
      </c>
      <c r="F153" s="91"/>
      <c r="G153" s="112">
        <v>50.306930000000001</v>
      </c>
      <c r="H153" s="112">
        <v>5617.5349999999999</v>
      </c>
    </row>
    <row r="154" spans="4:8" ht="12.6" customHeight="1">
      <c r="D154" s="112">
        <v>-213.24250000000001</v>
      </c>
      <c r="E154" s="112">
        <v>10321.469999999999</v>
      </c>
      <c r="F154" s="91"/>
      <c r="G154" s="112">
        <v>50.648000000000003</v>
      </c>
      <c r="H154" s="112">
        <v>5430.3159999999998</v>
      </c>
    </row>
    <row r="155" spans="4:8" ht="12.6" customHeight="1">
      <c r="D155" s="112">
        <v>-212.995</v>
      </c>
      <c r="E155" s="112">
        <v>12048.92</v>
      </c>
      <c r="F155" s="91"/>
      <c r="G155" s="112">
        <v>50.989060000000002</v>
      </c>
      <c r="H155" s="112">
        <v>3048.1819999999998</v>
      </c>
    </row>
    <row r="156" spans="4:8" ht="12.6" customHeight="1">
      <c r="D156" s="112">
        <v>-212.7475</v>
      </c>
      <c r="E156" s="112">
        <v>9625.4480000000003</v>
      </c>
      <c r="F156" s="91"/>
      <c r="G156" s="112">
        <v>51.330120000000001</v>
      </c>
      <c r="H156" s="112">
        <v>5834.5810000000001</v>
      </c>
    </row>
    <row r="157" spans="4:8" ht="12.6" customHeight="1">
      <c r="D157" s="112">
        <v>-212.5</v>
      </c>
      <c r="E157" s="112">
        <v>6259.1229999999996</v>
      </c>
      <c r="F157" s="91"/>
      <c r="G157" s="112">
        <v>51.671190000000003</v>
      </c>
      <c r="H157" s="112">
        <v>4654.4110000000001</v>
      </c>
    </row>
    <row r="158" spans="4:8" ht="12.6" customHeight="1">
      <c r="D158" s="112">
        <v>-212.25239999999999</v>
      </c>
      <c r="E158" s="112">
        <v>6236.0749999999998</v>
      </c>
      <c r="F158" s="91"/>
      <c r="G158" s="112">
        <v>52.012250000000002</v>
      </c>
      <c r="H158" s="112">
        <v>4254.5929999999998</v>
      </c>
    </row>
    <row r="159" spans="4:8" ht="12.6" customHeight="1">
      <c r="D159" s="112">
        <v>-212.00489999999999</v>
      </c>
      <c r="E159" s="112">
        <v>11921.77</v>
      </c>
      <c r="F159" s="91"/>
      <c r="G159" s="112">
        <v>52.353319999999997</v>
      </c>
      <c r="H159" s="112">
        <v>3777.5459999999998</v>
      </c>
    </row>
    <row r="160" spans="4:8" ht="12.6" customHeight="1">
      <c r="D160" s="112">
        <v>-211.75739999999999</v>
      </c>
      <c r="E160" s="112">
        <v>9326.4789999999994</v>
      </c>
      <c r="F160" s="91"/>
      <c r="G160" s="112">
        <v>52.694380000000002</v>
      </c>
      <c r="H160" s="112">
        <v>4143.1819999999998</v>
      </c>
    </row>
    <row r="161" spans="4:8" ht="12.6" customHeight="1">
      <c r="D161" s="112">
        <v>-211.50980000000001</v>
      </c>
      <c r="E161" s="112">
        <v>4529.9549999999999</v>
      </c>
      <c r="F161" s="91"/>
      <c r="G161" s="112">
        <v>53.035449999999997</v>
      </c>
      <c r="H161" s="112">
        <v>3750.9079999999999</v>
      </c>
    </row>
    <row r="162" spans="4:8" ht="12.6" customHeight="1">
      <c r="D162" s="112">
        <v>-211.26230000000001</v>
      </c>
      <c r="E162" s="112">
        <v>10365.44</v>
      </c>
      <c r="F162" s="91"/>
      <c r="G162" s="112">
        <v>53.376510000000003</v>
      </c>
      <c r="H162" s="112">
        <v>4523.8419999999996</v>
      </c>
    </row>
    <row r="163" spans="4:8" ht="12.6" customHeight="1">
      <c r="D163" s="112">
        <v>-211.01480000000001</v>
      </c>
      <c r="E163" s="112">
        <v>6876.3890000000001</v>
      </c>
      <c r="F163" s="91"/>
      <c r="G163" s="112">
        <v>53.717570000000002</v>
      </c>
      <c r="H163" s="112">
        <v>4007.3530000000001</v>
      </c>
    </row>
    <row r="164" spans="4:8" ht="12.6" customHeight="1">
      <c r="D164" s="112">
        <v>-210.76730000000001</v>
      </c>
      <c r="E164" s="112">
        <v>6440.9939999999997</v>
      </c>
      <c r="F164" s="91"/>
      <c r="G164" s="112">
        <v>54.058639999999997</v>
      </c>
      <c r="H164" s="112">
        <v>4934.2979999999998</v>
      </c>
    </row>
    <row r="165" spans="4:8" ht="12.6" customHeight="1">
      <c r="D165" s="112">
        <v>-210.5197</v>
      </c>
      <c r="E165" s="112">
        <v>8397.5490000000009</v>
      </c>
      <c r="F165" s="91"/>
      <c r="G165" s="112">
        <v>54.399700000000003</v>
      </c>
      <c r="H165" s="112">
        <v>4991.6949999999997</v>
      </c>
    </row>
    <row r="166" spans="4:8" ht="12.6" customHeight="1">
      <c r="D166" s="112">
        <v>-210.2722</v>
      </c>
      <c r="E166" s="112">
        <v>7672.625</v>
      </c>
      <c r="F166" s="91"/>
      <c r="G166" s="112">
        <v>54.740760000000002</v>
      </c>
      <c r="H166" s="112">
        <v>5266.4939999999997</v>
      </c>
    </row>
    <row r="167" spans="4:8" ht="12.6" customHeight="1">
      <c r="D167" s="112">
        <v>-210.0247</v>
      </c>
      <c r="E167" s="112">
        <v>6214.7929999999997</v>
      </c>
      <c r="F167" s="91"/>
      <c r="G167" s="112">
        <v>55.081829999999997</v>
      </c>
      <c r="H167" s="112">
        <v>5347.0339999999997</v>
      </c>
    </row>
    <row r="168" spans="4:8" ht="12.6" customHeight="1">
      <c r="D168" s="112">
        <v>-209.77719999999999</v>
      </c>
      <c r="E168" s="112">
        <v>4626.54</v>
      </c>
      <c r="F168" s="91"/>
      <c r="G168" s="112">
        <v>55.422890000000002</v>
      </c>
      <c r="H168" s="112">
        <v>5550.683</v>
      </c>
    </row>
    <row r="169" spans="4:8" ht="12.6" customHeight="1">
      <c r="D169" s="112">
        <v>-209.52959999999999</v>
      </c>
      <c r="E169" s="112">
        <v>10480.31</v>
      </c>
      <c r="F169" s="91"/>
      <c r="G169" s="112">
        <v>55.763959999999997</v>
      </c>
      <c r="H169" s="112">
        <v>4628.9769999999999</v>
      </c>
    </row>
    <row r="170" spans="4:8" ht="12.6" customHeight="1">
      <c r="D170" s="112">
        <v>-209.28210000000001</v>
      </c>
      <c r="E170" s="112">
        <v>8051.7290000000003</v>
      </c>
      <c r="F170" s="91"/>
      <c r="G170" s="112">
        <v>56.105020000000003</v>
      </c>
      <c r="H170" s="112">
        <v>4399.2920000000004</v>
      </c>
    </row>
    <row r="171" spans="4:8" ht="12.6" customHeight="1">
      <c r="D171" s="112">
        <v>-209.03460000000001</v>
      </c>
      <c r="E171" s="112">
        <v>12152.34</v>
      </c>
      <c r="F171" s="91"/>
      <c r="G171" s="112">
        <v>56.446080000000002</v>
      </c>
      <c r="H171" s="112">
        <v>4811.7330000000002</v>
      </c>
    </row>
    <row r="172" spans="4:8" ht="12.6" customHeight="1">
      <c r="D172" s="112">
        <v>-208.78710000000001</v>
      </c>
      <c r="E172" s="112">
        <v>9364.3060000000005</v>
      </c>
      <c r="F172" s="91"/>
      <c r="G172" s="112">
        <v>56.787149999999997</v>
      </c>
      <c r="H172" s="112">
        <v>4230.5379999999996</v>
      </c>
    </row>
    <row r="173" spans="4:8" ht="12.6" customHeight="1">
      <c r="D173" s="112">
        <v>-208.53960000000001</v>
      </c>
      <c r="E173" s="112">
        <v>9540.1479999999992</v>
      </c>
      <c r="F173" s="91"/>
      <c r="G173" s="112">
        <v>57.128210000000003</v>
      </c>
      <c r="H173" s="112">
        <v>4041.0160000000001</v>
      </c>
    </row>
    <row r="174" spans="4:8" ht="12.6" customHeight="1">
      <c r="D174" s="112">
        <v>-208.292</v>
      </c>
      <c r="E174" s="112">
        <v>9400.777</v>
      </c>
      <c r="F174" s="91"/>
      <c r="G174" s="112">
        <v>57.469279999999998</v>
      </c>
      <c r="H174" s="112">
        <v>4033.6039999999998</v>
      </c>
    </row>
    <row r="175" spans="4:8" ht="12.6" customHeight="1">
      <c r="D175" s="112">
        <v>-208.0445</v>
      </c>
      <c r="E175" s="112">
        <v>9311.4850000000006</v>
      </c>
      <c r="F175" s="91"/>
      <c r="G175" s="112">
        <v>57.810339999999997</v>
      </c>
      <c r="H175" s="112">
        <v>4099.799</v>
      </c>
    </row>
    <row r="176" spans="4:8" ht="12.6" customHeight="1">
      <c r="D176" s="112">
        <v>-207.797</v>
      </c>
      <c r="E176" s="112">
        <v>6973.9369999999999</v>
      </c>
      <c r="F176" s="91"/>
      <c r="G176" s="112">
        <v>58.151409999999998</v>
      </c>
      <c r="H176" s="112">
        <v>3773.4229999999998</v>
      </c>
    </row>
    <row r="177" spans="4:8" ht="12.6" customHeight="1">
      <c r="D177" s="112">
        <v>-207.54949999999999</v>
      </c>
      <c r="E177" s="112">
        <v>10873.67</v>
      </c>
      <c r="F177" s="91"/>
      <c r="G177" s="112">
        <v>58.492469999999997</v>
      </c>
      <c r="H177" s="112">
        <v>4861.9139999999998</v>
      </c>
    </row>
    <row r="178" spans="4:8" ht="12.6" customHeight="1">
      <c r="D178" s="112">
        <v>-207.30189999999999</v>
      </c>
      <c r="E178" s="112">
        <v>8376.7620000000006</v>
      </c>
      <c r="F178" s="91"/>
      <c r="G178" s="112">
        <v>58.833530000000003</v>
      </c>
      <c r="H178" s="112">
        <v>3790.8989999999999</v>
      </c>
    </row>
    <row r="179" spans="4:8" ht="12.6" customHeight="1">
      <c r="D179" s="112">
        <v>-207.05439999999999</v>
      </c>
      <c r="E179" s="112">
        <v>11061.91</v>
      </c>
      <c r="F179" s="91"/>
      <c r="G179" s="112">
        <v>59.174590000000002</v>
      </c>
      <c r="H179" s="112">
        <v>4386.7359999999999</v>
      </c>
    </row>
    <row r="180" spans="4:8" ht="12.6" customHeight="1">
      <c r="D180" s="112">
        <v>-206.80690000000001</v>
      </c>
      <c r="E180" s="112">
        <v>6504.4549999999999</v>
      </c>
      <c r="F180" s="91"/>
      <c r="G180" s="112">
        <v>59.515659999999997</v>
      </c>
      <c r="H180" s="112">
        <v>4465.6679999999997</v>
      </c>
    </row>
    <row r="181" spans="4:8" ht="12.6" customHeight="1">
      <c r="D181" s="112">
        <v>-206.55940000000001</v>
      </c>
      <c r="E181" s="112">
        <v>7826.4030000000002</v>
      </c>
      <c r="F181" s="91"/>
      <c r="G181" s="112">
        <v>59.856720000000003</v>
      </c>
      <c r="H181" s="112">
        <v>5187.7110000000002</v>
      </c>
    </row>
    <row r="182" spans="4:8" ht="12.6" customHeight="1">
      <c r="D182" s="112">
        <v>-206.31180000000001</v>
      </c>
      <c r="E182" s="112">
        <v>7328.5910000000003</v>
      </c>
      <c r="F182" s="91"/>
      <c r="G182" s="112">
        <v>60.197789999999998</v>
      </c>
      <c r="H182" s="112">
        <v>4499.2929999999997</v>
      </c>
    </row>
    <row r="183" spans="4:8" ht="12.6" customHeight="1">
      <c r="D183" s="112">
        <v>-206.0643</v>
      </c>
      <c r="E183" s="112">
        <v>5681.6390000000001</v>
      </c>
      <c r="F183" s="91"/>
      <c r="G183" s="112">
        <v>60.538849999999996</v>
      </c>
      <c r="H183" s="112">
        <v>4760.9170000000004</v>
      </c>
    </row>
    <row r="184" spans="4:8" ht="12.6" customHeight="1">
      <c r="D184" s="112">
        <v>-205.8168</v>
      </c>
      <c r="E184" s="112">
        <v>8913.7870000000003</v>
      </c>
      <c r="F184" s="91"/>
      <c r="G184" s="112">
        <v>60.879919999999998</v>
      </c>
      <c r="H184" s="112">
        <v>3993.837</v>
      </c>
    </row>
    <row r="185" spans="4:8" ht="12.6" customHeight="1">
      <c r="D185" s="112">
        <v>-205.5693</v>
      </c>
      <c r="E185" s="112">
        <v>10441.540000000001</v>
      </c>
      <c r="F185" s="91"/>
      <c r="G185" s="112">
        <v>61.220979999999997</v>
      </c>
      <c r="H185" s="112">
        <v>4481.8270000000002</v>
      </c>
    </row>
    <row r="186" spans="4:8" ht="12.6" customHeight="1">
      <c r="D186" s="112">
        <v>-205.32169999999999</v>
      </c>
      <c r="E186" s="112">
        <v>11956.41</v>
      </c>
      <c r="F186" s="91"/>
      <c r="G186" s="112">
        <v>61.562040000000003</v>
      </c>
      <c r="H186" s="112">
        <v>4645.7870000000003</v>
      </c>
    </row>
    <row r="187" spans="4:8" ht="12.6" customHeight="1">
      <c r="D187" s="112">
        <v>-205.07419999999999</v>
      </c>
      <c r="E187" s="112">
        <v>6690.0379999999996</v>
      </c>
      <c r="F187" s="91"/>
      <c r="G187" s="112">
        <v>61.903109999999998</v>
      </c>
      <c r="H187" s="112">
        <v>4257.2309999999998</v>
      </c>
    </row>
    <row r="188" spans="4:8" ht="12.6" customHeight="1">
      <c r="D188" s="112">
        <v>-204.82669999999999</v>
      </c>
      <c r="E188" s="112">
        <v>5575.8339999999998</v>
      </c>
      <c r="F188" s="91"/>
      <c r="G188" s="112">
        <v>62.244169999999997</v>
      </c>
      <c r="H188" s="112">
        <v>3594.4470000000001</v>
      </c>
    </row>
    <row r="189" spans="4:8" ht="12.6" customHeight="1">
      <c r="D189" s="112">
        <v>-204.57919999999999</v>
      </c>
      <c r="E189" s="112">
        <v>5160.1840000000002</v>
      </c>
      <c r="F189" s="91"/>
      <c r="G189" s="112">
        <v>62.585239999999999</v>
      </c>
      <c r="H189" s="112">
        <v>4873.5420000000004</v>
      </c>
    </row>
    <row r="190" spans="4:8" ht="12.6" customHeight="1">
      <c r="D190" s="112">
        <v>-204.33160000000001</v>
      </c>
      <c r="E190" s="112">
        <v>9120.652</v>
      </c>
      <c r="F190" s="91"/>
      <c r="G190" s="112">
        <v>62.926299999999998</v>
      </c>
      <c r="H190" s="112">
        <v>4485.71</v>
      </c>
    </row>
    <row r="191" spans="4:8" ht="12.6" customHeight="1">
      <c r="D191" s="112">
        <v>-204.08410000000001</v>
      </c>
      <c r="E191" s="112">
        <v>10285.959999999999</v>
      </c>
      <c r="F191" s="91"/>
      <c r="G191" s="112">
        <v>63.267359999999996</v>
      </c>
      <c r="H191" s="112">
        <v>4121.3860000000004</v>
      </c>
    </row>
    <row r="192" spans="4:8" ht="12.6" customHeight="1">
      <c r="D192" s="112">
        <v>-203.8366</v>
      </c>
      <c r="E192" s="112">
        <v>7586.1769999999997</v>
      </c>
      <c r="F192" s="91"/>
      <c r="G192" s="112">
        <v>63.608429999999998</v>
      </c>
      <c r="H192" s="112">
        <v>4483.6760000000004</v>
      </c>
    </row>
    <row r="193" spans="4:8" ht="12.6" customHeight="1">
      <c r="D193" s="112">
        <v>-203.5891</v>
      </c>
      <c r="E193" s="112">
        <v>10324.049999999999</v>
      </c>
      <c r="F193" s="91"/>
      <c r="G193" s="112">
        <v>63.949489999999997</v>
      </c>
      <c r="H193" s="112">
        <v>4275.3339999999998</v>
      </c>
    </row>
    <row r="194" spans="4:8" ht="12.6" customHeight="1">
      <c r="D194" s="112">
        <v>-203.3415</v>
      </c>
      <c r="E194" s="112">
        <v>7533.6620000000003</v>
      </c>
      <c r="F194" s="91"/>
      <c r="G194" s="112">
        <v>64.290559999999999</v>
      </c>
      <c r="H194" s="112">
        <v>5234.66</v>
      </c>
    </row>
    <row r="195" spans="4:8" ht="12.6" customHeight="1">
      <c r="D195" s="112">
        <v>-203.09399999999999</v>
      </c>
      <c r="E195" s="112">
        <v>10219.11</v>
      </c>
      <c r="F195" s="91"/>
      <c r="G195" s="112">
        <v>64.631619999999998</v>
      </c>
      <c r="H195" s="112">
        <v>5671.8440000000001</v>
      </c>
    </row>
    <row r="196" spans="4:8" ht="12.6" customHeight="1">
      <c r="D196" s="112">
        <v>-202.84649999999999</v>
      </c>
      <c r="E196" s="112">
        <v>11272.23</v>
      </c>
      <c r="F196" s="91"/>
      <c r="G196" s="112">
        <v>64.97269</v>
      </c>
      <c r="H196" s="112">
        <v>4484.8549999999996</v>
      </c>
    </row>
    <row r="197" spans="4:8" ht="12.6" customHeight="1">
      <c r="D197" s="112">
        <v>-202.59899999999999</v>
      </c>
      <c r="E197" s="112">
        <v>20803.63</v>
      </c>
      <c r="F197" s="91"/>
      <c r="G197" s="112">
        <v>65.313739999999996</v>
      </c>
      <c r="H197" s="112">
        <v>4074.15</v>
      </c>
    </row>
    <row r="198" spans="4:8" ht="12.6" customHeight="1">
      <c r="D198" s="112">
        <v>-202.35140000000001</v>
      </c>
      <c r="E198" s="112">
        <v>7880.8059999999996</v>
      </c>
      <c r="F198" s="91"/>
      <c r="G198" s="112">
        <v>65.654809999999998</v>
      </c>
      <c r="H198" s="112">
        <v>5038.8919999999998</v>
      </c>
    </row>
    <row r="199" spans="4:8" ht="12.6" customHeight="1">
      <c r="D199" s="112">
        <v>-202.10390000000001</v>
      </c>
      <c r="E199" s="112">
        <v>7692.2439999999997</v>
      </c>
      <c r="F199" s="91"/>
      <c r="G199" s="112">
        <v>65.995869999999996</v>
      </c>
      <c r="H199" s="112">
        <v>4541.259</v>
      </c>
    </row>
    <row r="200" spans="4:8" ht="12.6" customHeight="1">
      <c r="D200" s="112">
        <v>-201.85640000000001</v>
      </c>
      <c r="E200" s="112">
        <v>7268.5010000000002</v>
      </c>
      <c r="F200" s="91"/>
      <c r="G200" s="112">
        <v>66.336939999999998</v>
      </c>
      <c r="H200" s="112">
        <v>5185.1989999999996</v>
      </c>
    </row>
    <row r="201" spans="4:8" ht="12.6" customHeight="1">
      <c r="D201" s="112">
        <v>-201.60890000000001</v>
      </c>
      <c r="E201" s="112">
        <v>10720.87</v>
      </c>
      <c r="F201" s="91"/>
      <c r="G201" s="112">
        <v>66.677999999999997</v>
      </c>
      <c r="H201" s="112">
        <v>5325.1760000000004</v>
      </c>
    </row>
    <row r="202" spans="4:8" ht="12.6" customHeight="1">
      <c r="D202" s="112">
        <v>-201.3613</v>
      </c>
      <c r="E202" s="112">
        <v>7296.6670000000004</v>
      </c>
      <c r="F202" s="91"/>
      <c r="G202" s="112">
        <v>67.019069999999999</v>
      </c>
      <c r="H202" s="112">
        <v>4544.424</v>
      </c>
    </row>
    <row r="203" spans="4:8" ht="12.6" customHeight="1">
      <c r="D203" s="112">
        <v>-201.1138</v>
      </c>
      <c r="E203" s="112">
        <v>9465.4989999999998</v>
      </c>
      <c r="F203" s="91"/>
      <c r="G203" s="112">
        <v>67.360129999999998</v>
      </c>
      <c r="H203" s="112">
        <v>3565.4459999999999</v>
      </c>
    </row>
    <row r="204" spans="4:8" ht="12.6" customHeight="1">
      <c r="D204" s="112">
        <v>-200.8663</v>
      </c>
      <c r="E204" s="112">
        <v>8987.0190000000002</v>
      </c>
      <c r="F204" s="91"/>
      <c r="G204" s="112">
        <v>67.701189999999997</v>
      </c>
      <c r="H204" s="112">
        <v>4926.585</v>
      </c>
    </row>
    <row r="205" spans="4:8" ht="12.6" customHeight="1">
      <c r="D205" s="112">
        <v>-200.61879999999999</v>
      </c>
      <c r="E205" s="112">
        <v>9202.9560000000001</v>
      </c>
      <c r="F205" s="91"/>
      <c r="G205" s="112">
        <v>68.042259999999999</v>
      </c>
      <c r="H205" s="112">
        <v>5023.5169999999998</v>
      </c>
    </row>
    <row r="206" spans="4:8" ht="12.6" customHeight="1">
      <c r="D206" s="112">
        <v>-200.37119999999999</v>
      </c>
      <c r="E206" s="112">
        <v>4844.7020000000002</v>
      </c>
      <c r="F206" s="91"/>
      <c r="G206" s="112">
        <v>68.383319999999998</v>
      </c>
      <c r="H206" s="112">
        <v>4503.9690000000001</v>
      </c>
    </row>
    <row r="207" spans="4:8" ht="12.6" customHeight="1">
      <c r="D207" s="112">
        <v>-200.12370000000001</v>
      </c>
      <c r="E207" s="112">
        <v>7750.93</v>
      </c>
      <c r="F207" s="91"/>
      <c r="G207" s="112">
        <v>68.72439</v>
      </c>
      <c r="H207" s="112">
        <v>4060.5160000000001</v>
      </c>
    </row>
    <row r="208" spans="4:8" ht="12.6" customHeight="1">
      <c r="D208" s="112">
        <v>-199.87620000000001</v>
      </c>
      <c r="E208" s="112">
        <v>10859.87</v>
      </c>
      <c r="F208" s="91"/>
      <c r="G208" s="112">
        <v>69.065449999999998</v>
      </c>
      <c r="H208" s="112">
        <v>3694.317</v>
      </c>
    </row>
    <row r="209" spans="4:8" ht="12.6" customHeight="1">
      <c r="D209" s="112">
        <v>-199.62870000000001</v>
      </c>
      <c r="E209" s="112">
        <v>11918.38</v>
      </c>
      <c r="F209" s="91"/>
      <c r="G209" s="112">
        <v>69.40652</v>
      </c>
      <c r="H209" s="112">
        <v>3474.2629999999999</v>
      </c>
    </row>
    <row r="210" spans="4:8" ht="12.6" customHeight="1">
      <c r="D210" s="112">
        <v>-199.3811</v>
      </c>
      <c r="E210" s="112">
        <v>4716.8549999999996</v>
      </c>
      <c r="F210" s="91"/>
      <c r="G210" s="112">
        <v>69.747579999999999</v>
      </c>
      <c r="H210" s="112">
        <v>4512.0450000000001</v>
      </c>
    </row>
    <row r="211" spans="4:8" ht="12.6" customHeight="1">
      <c r="D211" s="112">
        <v>-199.1336</v>
      </c>
      <c r="E211" s="112">
        <v>7558.076</v>
      </c>
      <c r="F211" s="91"/>
      <c r="G211" s="112">
        <v>70.088650000000001</v>
      </c>
      <c r="H211" s="112">
        <v>5125.223</v>
      </c>
    </row>
    <row r="212" spans="4:8" ht="12.6" customHeight="1">
      <c r="D212" s="112">
        <v>-198.8861</v>
      </c>
      <c r="E212" s="112">
        <v>12652.4</v>
      </c>
      <c r="F212" s="91"/>
      <c r="G212" s="112">
        <v>70.429699999999997</v>
      </c>
      <c r="H212" s="112">
        <v>5081.7489999999998</v>
      </c>
    </row>
    <row r="213" spans="4:8" ht="12.6" customHeight="1">
      <c r="D213" s="112">
        <v>-198.6386</v>
      </c>
      <c r="E213" s="112">
        <v>7856.8689999999997</v>
      </c>
      <c r="F213" s="91"/>
      <c r="G213" s="112">
        <v>70.770769999999999</v>
      </c>
      <c r="H213" s="112">
        <v>3198.7440000000001</v>
      </c>
    </row>
    <row r="214" spans="4:8" ht="12.6" customHeight="1">
      <c r="D214" s="112">
        <v>-198.39099999999999</v>
      </c>
      <c r="E214" s="112">
        <v>5474.7920000000004</v>
      </c>
      <c r="F214" s="91"/>
      <c r="G214" s="112">
        <v>71.111829999999998</v>
      </c>
      <c r="H214" s="112">
        <v>4163.2960000000003</v>
      </c>
    </row>
    <row r="215" spans="4:8" ht="12.6" customHeight="1">
      <c r="D215" s="112">
        <v>-198.14349999999999</v>
      </c>
      <c r="E215" s="112">
        <v>7735.9620000000004</v>
      </c>
      <c r="F215" s="91"/>
      <c r="G215" s="112">
        <v>71.4529</v>
      </c>
      <c r="H215" s="112">
        <v>4973.6099999999997</v>
      </c>
    </row>
    <row r="216" spans="4:8" ht="12.6" customHeight="1">
      <c r="D216" s="112">
        <v>-197.89599999999999</v>
      </c>
      <c r="E216" s="112">
        <v>7279.6040000000003</v>
      </c>
      <c r="F216" s="91"/>
      <c r="G216" s="112">
        <v>71.793959999999998</v>
      </c>
      <c r="H216" s="112">
        <v>4555.5569999999998</v>
      </c>
    </row>
    <row r="217" spans="4:8" ht="12.6" customHeight="1">
      <c r="D217" s="112">
        <v>-197.64850000000001</v>
      </c>
      <c r="E217" s="112">
        <v>8058.6570000000002</v>
      </c>
      <c r="F217" s="91"/>
      <c r="G217" s="112">
        <v>72.13503</v>
      </c>
      <c r="H217" s="112">
        <v>5448.8090000000002</v>
      </c>
    </row>
    <row r="218" spans="4:8" ht="12.6" customHeight="1">
      <c r="D218" s="112">
        <v>-197.40090000000001</v>
      </c>
      <c r="E218" s="112">
        <v>8321.4120000000003</v>
      </c>
      <c r="F218" s="91"/>
      <c r="G218" s="112">
        <v>72.476089999999999</v>
      </c>
      <c r="H218" s="112">
        <v>4612.9530000000004</v>
      </c>
    </row>
    <row r="219" spans="4:8" ht="12.6" customHeight="1">
      <c r="D219" s="112">
        <v>-197.1534</v>
      </c>
      <c r="E219" s="112">
        <v>12256.68</v>
      </c>
      <c r="F219" s="91"/>
      <c r="G219" s="112">
        <v>72.817149999999998</v>
      </c>
      <c r="H219" s="112">
        <v>4456.2309999999998</v>
      </c>
    </row>
    <row r="220" spans="4:8" ht="12.6" customHeight="1">
      <c r="D220" s="112">
        <v>-196.9059</v>
      </c>
      <c r="E220" s="112">
        <v>5247.8050000000003</v>
      </c>
      <c r="F220" s="91"/>
      <c r="G220" s="112">
        <v>73.15822</v>
      </c>
      <c r="H220" s="112">
        <v>5124.607</v>
      </c>
    </row>
    <row r="221" spans="4:8" ht="12.6" customHeight="1">
      <c r="D221" s="112">
        <v>-196.6584</v>
      </c>
      <c r="E221" s="112">
        <v>9413.1869999999999</v>
      </c>
      <c r="F221" s="91"/>
      <c r="G221" s="112">
        <v>73.499279999999999</v>
      </c>
      <c r="H221" s="112">
        <v>4351.4620000000004</v>
      </c>
    </row>
    <row r="222" spans="4:8" ht="12.6" customHeight="1">
      <c r="D222" s="112">
        <v>-196.41079999999999</v>
      </c>
      <c r="E222" s="112">
        <v>8960.4779999999992</v>
      </c>
      <c r="F222" s="91"/>
      <c r="G222" s="112">
        <v>73.840350000000001</v>
      </c>
      <c r="H222" s="112">
        <v>4445.7629999999999</v>
      </c>
    </row>
    <row r="223" spans="4:8" ht="12.6" customHeight="1">
      <c r="D223" s="112">
        <v>-196.16329999999999</v>
      </c>
      <c r="E223" s="112">
        <v>7342.9070000000002</v>
      </c>
      <c r="F223" s="91"/>
      <c r="G223" s="112">
        <v>74.18141</v>
      </c>
      <c r="H223" s="112">
        <v>4436.4260000000004</v>
      </c>
    </row>
    <row r="224" spans="4:8" ht="12.6" customHeight="1">
      <c r="D224" s="112">
        <v>-195.91579999999999</v>
      </c>
      <c r="E224" s="112">
        <v>6118.8059999999996</v>
      </c>
      <c r="F224" s="91"/>
      <c r="G224" s="112">
        <v>74.522480000000002</v>
      </c>
      <c r="H224" s="112">
        <v>4732.46</v>
      </c>
    </row>
    <row r="225" spans="4:8" ht="12.6" customHeight="1">
      <c r="D225" s="112">
        <v>-195.66829999999999</v>
      </c>
      <c r="E225" s="112">
        <v>6216.9080000000004</v>
      </c>
      <c r="F225" s="91"/>
      <c r="G225" s="112">
        <v>74.86354</v>
      </c>
      <c r="H225" s="112">
        <v>3980.373</v>
      </c>
    </row>
    <row r="226" spans="4:8" ht="12.6" customHeight="1">
      <c r="D226" s="112">
        <v>-195.42070000000001</v>
      </c>
      <c r="E226" s="112">
        <v>5770.76</v>
      </c>
      <c r="F226" s="91"/>
      <c r="G226" s="112">
        <v>75.204610000000002</v>
      </c>
      <c r="H226" s="112">
        <v>4606.4939999999997</v>
      </c>
    </row>
    <row r="227" spans="4:8" ht="12.6" customHeight="1">
      <c r="D227" s="112">
        <v>-195.17320000000001</v>
      </c>
      <c r="E227" s="112">
        <v>6315.1350000000002</v>
      </c>
      <c r="F227" s="91"/>
      <c r="G227" s="112">
        <v>75.545659999999998</v>
      </c>
      <c r="H227" s="112">
        <v>4567.6260000000002</v>
      </c>
    </row>
    <row r="228" spans="4:8" ht="12.6" customHeight="1">
      <c r="D228" s="112">
        <v>-194.92570000000001</v>
      </c>
      <c r="E228" s="112">
        <v>14989.56</v>
      </c>
      <c r="F228" s="91"/>
      <c r="G228" s="112">
        <v>75.88673</v>
      </c>
      <c r="H228" s="112">
        <v>4861.6970000000001</v>
      </c>
    </row>
    <row r="229" spans="4:8" ht="12.6" customHeight="1">
      <c r="D229" s="112">
        <v>-194.6782</v>
      </c>
      <c r="E229" s="112">
        <v>7608.5320000000002</v>
      </c>
      <c r="F229" s="91"/>
      <c r="G229" s="112">
        <v>76.227789999999999</v>
      </c>
      <c r="H229" s="112">
        <v>5292.9780000000001</v>
      </c>
    </row>
    <row r="230" spans="4:8" ht="12.6" customHeight="1">
      <c r="D230" s="112">
        <v>-194.4306</v>
      </c>
      <c r="E230" s="112">
        <v>6409.049</v>
      </c>
      <c r="F230" s="91"/>
      <c r="G230" s="112">
        <v>76.568860000000001</v>
      </c>
      <c r="H230" s="112">
        <v>4426.3670000000002</v>
      </c>
    </row>
    <row r="231" spans="4:8" ht="12.6" customHeight="1">
      <c r="D231" s="112">
        <v>-194.1831</v>
      </c>
      <c r="E231" s="112">
        <v>9513.0120000000006</v>
      </c>
      <c r="F231" s="91"/>
      <c r="G231" s="112">
        <v>76.90992</v>
      </c>
      <c r="H231" s="112">
        <v>6044.0479999999998</v>
      </c>
    </row>
    <row r="232" spans="4:8" ht="12.6" customHeight="1">
      <c r="D232" s="112">
        <v>-193.93559999999999</v>
      </c>
      <c r="E232" s="112">
        <v>7956.5119999999997</v>
      </c>
      <c r="F232" s="91"/>
      <c r="G232" s="112">
        <v>77.250979999999998</v>
      </c>
      <c r="H232" s="112">
        <v>4421.3680000000004</v>
      </c>
    </row>
    <row r="233" spans="4:8" ht="12.6" customHeight="1">
      <c r="D233" s="112">
        <v>-193.68809999999999</v>
      </c>
      <c r="E233" s="112">
        <v>9021.6380000000008</v>
      </c>
      <c r="F233" s="91"/>
      <c r="G233" s="112">
        <v>77.59205</v>
      </c>
      <c r="H233" s="112">
        <v>3692.8270000000002</v>
      </c>
    </row>
    <row r="234" spans="4:8" ht="12.6" customHeight="1">
      <c r="D234" s="112">
        <v>-193.44059999999999</v>
      </c>
      <c r="E234" s="112">
        <v>7405.0810000000001</v>
      </c>
      <c r="F234" s="91"/>
      <c r="G234" s="112">
        <v>77.933109999999999</v>
      </c>
      <c r="H234" s="112">
        <v>4062.7040000000002</v>
      </c>
    </row>
    <row r="235" spans="4:8" ht="12.6" customHeight="1">
      <c r="D235" s="112">
        <v>-193.19300000000001</v>
      </c>
      <c r="E235" s="112">
        <v>6917.9070000000002</v>
      </c>
      <c r="F235" s="91"/>
      <c r="G235" s="112">
        <v>78.274180000000001</v>
      </c>
      <c r="H235" s="112">
        <v>4822.3050000000003</v>
      </c>
    </row>
    <row r="236" spans="4:8" ht="12.6" customHeight="1">
      <c r="D236" s="112">
        <v>-192.94550000000001</v>
      </c>
      <c r="E236" s="112">
        <v>8266.6679999999997</v>
      </c>
      <c r="F236" s="91"/>
      <c r="G236" s="112">
        <v>78.61524</v>
      </c>
      <c r="H236" s="112">
        <v>4987.8649999999998</v>
      </c>
    </row>
    <row r="237" spans="4:8" ht="12.6" customHeight="1">
      <c r="D237" s="112">
        <v>-192.69800000000001</v>
      </c>
      <c r="E237" s="112">
        <v>9276.2019999999993</v>
      </c>
      <c r="F237" s="91"/>
      <c r="G237" s="112">
        <v>78.956310000000002</v>
      </c>
      <c r="H237" s="112">
        <v>5236.9620000000004</v>
      </c>
    </row>
    <row r="238" spans="4:8" ht="12.6" customHeight="1">
      <c r="D238" s="112">
        <v>-192.45050000000001</v>
      </c>
      <c r="E238" s="112">
        <v>7348.1689999999999</v>
      </c>
      <c r="F238" s="91"/>
      <c r="G238" s="112">
        <v>79.297370000000001</v>
      </c>
      <c r="H238" s="112">
        <v>4095.4569999999999</v>
      </c>
    </row>
    <row r="239" spans="4:8" ht="12.6" customHeight="1">
      <c r="D239" s="112">
        <v>-192.2029</v>
      </c>
      <c r="E239" s="112">
        <v>10437.49</v>
      </c>
      <c r="F239" s="91"/>
      <c r="G239" s="112">
        <v>79.638440000000003</v>
      </c>
      <c r="H239" s="112">
        <v>5202.3220000000001</v>
      </c>
    </row>
    <row r="240" spans="4:8" ht="12.6" customHeight="1">
      <c r="D240" s="112">
        <v>-191.9554</v>
      </c>
      <c r="E240" s="112">
        <v>7231.3289999999997</v>
      </c>
      <c r="F240" s="91"/>
      <c r="G240" s="112">
        <v>79.979500000000002</v>
      </c>
      <c r="H240" s="112">
        <v>4595.5420000000004</v>
      </c>
    </row>
    <row r="241" spans="4:8" ht="12.6" customHeight="1">
      <c r="D241" s="112">
        <v>-191.7079</v>
      </c>
      <c r="E241" s="112">
        <v>6587.201</v>
      </c>
      <c r="F241" s="91"/>
      <c r="G241" s="112">
        <v>80.32056</v>
      </c>
      <c r="H241" s="112">
        <v>4571.607</v>
      </c>
    </row>
    <row r="242" spans="4:8" ht="12.6" customHeight="1">
      <c r="D242" s="112">
        <v>-191.46029999999999</v>
      </c>
      <c r="E242" s="112">
        <v>5397.11</v>
      </c>
      <c r="F242" s="91"/>
      <c r="G242" s="112">
        <v>80.661630000000002</v>
      </c>
      <c r="H242" s="112">
        <v>4126.9160000000002</v>
      </c>
    </row>
    <row r="243" spans="4:8" ht="12.6" customHeight="1">
      <c r="D243" s="112">
        <v>-191.21279999999999</v>
      </c>
      <c r="E243" s="112">
        <v>7905.1779999999999</v>
      </c>
      <c r="F243" s="91"/>
      <c r="G243" s="112">
        <v>81.002690000000001</v>
      </c>
      <c r="H243" s="112">
        <v>4975.7340000000004</v>
      </c>
    </row>
    <row r="244" spans="4:8" ht="12.6" customHeight="1">
      <c r="D244" s="112">
        <v>-190.96530000000001</v>
      </c>
      <c r="E244" s="112">
        <v>9794.8880000000008</v>
      </c>
      <c r="F244" s="91"/>
      <c r="G244" s="112">
        <v>81.34375</v>
      </c>
      <c r="H244" s="112">
        <v>4929.3919999999998</v>
      </c>
    </row>
    <row r="245" spans="4:8" ht="12.6" customHeight="1">
      <c r="D245" s="112">
        <v>-190.71780000000001</v>
      </c>
      <c r="E245" s="112">
        <v>9441.4179999999997</v>
      </c>
      <c r="F245" s="91"/>
      <c r="G245" s="112">
        <v>81.684809999999999</v>
      </c>
      <c r="H245" s="112">
        <v>5127.0140000000001</v>
      </c>
    </row>
    <row r="246" spans="4:8" ht="12.6" customHeight="1">
      <c r="D246" s="112">
        <v>-190.47020000000001</v>
      </c>
      <c r="E246" s="112">
        <v>6469.5479999999998</v>
      </c>
      <c r="F246" s="91"/>
      <c r="G246" s="112">
        <v>82.025880000000001</v>
      </c>
      <c r="H246" s="112">
        <v>4728.8270000000002</v>
      </c>
    </row>
    <row r="247" spans="4:8" ht="12.6" customHeight="1">
      <c r="D247" s="112">
        <v>-190.2227</v>
      </c>
      <c r="E247" s="112">
        <v>5321.8289999999997</v>
      </c>
      <c r="F247" s="91"/>
      <c r="G247" s="112">
        <v>82.36694</v>
      </c>
      <c r="H247" s="112">
        <v>4777.8239999999996</v>
      </c>
    </row>
    <row r="248" spans="4:8" ht="12.6" customHeight="1">
      <c r="D248" s="112">
        <v>-189.9752</v>
      </c>
      <c r="E248" s="112">
        <v>10346.07</v>
      </c>
      <c r="F248" s="91"/>
      <c r="G248" s="112">
        <v>82.708010000000002</v>
      </c>
      <c r="H248" s="112">
        <v>4739.8969999999999</v>
      </c>
    </row>
    <row r="249" spans="4:8" ht="12.6" customHeight="1">
      <c r="D249" s="112">
        <v>-189.7277</v>
      </c>
      <c r="E249" s="112">
        <v>6184.2219999999998</v>
      </c>
      <c r="F249" s="91"/>
      <c r="G249" s="112">
        <v>83.04907</v>
      </c>
      <c r="H249" s="112">
        <v>4618.3540000000003</v>
      </c>
    </row>
    <row r="250" spans="4:8" ht="12.6" customHeight="1">
      <c r="D250" s="112">
        <v>-189.48009999999999</v>
      </c>
      <c r="E250" s="112">
        <v>7179.4809999999998</v>
      </c>
      <c r="F250" s="91"/>
      <c r="G250" s="112">
        <v>83.390140000000002</v>
      </c>
      <c r="H250" s="112">
        <v>3757.3429999999998</v>
      </c>
    </row>
    <row r="251" spans="4:8" ht="12.6" customHeight="1">
      <c r="D251" s="112">
        <v>-189.23259999999999</v>
      </c>
      <c r="E251" s="112">
        <v>10257.14</v>
      </c>
      <c r="F251" s="91"/>
      <c r="G251" s="112">
        <v>83.731200000000001</v>
      </c>
      <c r="H251" s="112">
        <v>4884.674</v>
      </c>
    </row>
    <row r="252" spans="4:8" ht="12.6" customHeight="1">
      <c r="D252" s="112">
        <v>-188.98509999999999</v>
      </c>
      <c r="E252" s="112">
        <v>8005.0550000000003</v>
      </c>
      <c r="F252" s="91"/>
      <c r="G252" s="112">
        <v>84.072270000000003</v>
      </c>
      <c r="H252" s="112">
        <v>5235.5079999999998</v>
      </c>
    </row>
    <row r="253" spans="4:8" ht="12.6" customHeight="1">
      <c r="D253" s="112">
        <v>-188.73759999999999</v>
      </c>
      <c r="E253" s="112">
        <v>8913.8970000000008</v>
      </c>
      <c r="F253" s="91"/>
      <c r="G253" s="112">
        <v>84.413330000000002</v>
      </c>
      <c r="H253" s="112">
        <v>5134.3689999999997</v>
      </c>
    </row>
    <row r="254" spans="4:8" ht="12.6" customHeight="1">
      <c r="D254" s="112">
        <v>-188.49010000000001</v>
      </c>
      <c r="E254" s="112">
        <v>7313.2839999999997</v>
      </c>
      <c r="F254" s="91"/>
      <c r="G254" s="112">
        <v>84.754390000000001</v>
      </c>
      <c r="H254" s="112">
        <v>5095.4970000000003</v>
      </c>
    </row>
    <row r="255" spans="4:8" ht="12.6" customHeight="1">
      <c r="D255" s="112">
        <v>-188.24250000000001</v>
      </c>
      <c r="E255" s="112">
        <v>6396.268</v>
      </c>
      <c r="F255" s="91"/>
      <c r="G255" s="112">
        <v>85.095460000000003</v>
      </c>
      <c r="H255" s="112">
        <v>4253.4279999999999</v>
      </c>
    </row>
    <row r="256" spans="4:8" ht="12.6" customHeight="1">
      <c r="D256" s="112">
        <v>-187.995</v>
      </c>
      <c r="E256" s="112">
        <v>9194.3119999999999</v>
      </c>
      <c r="F256" s="91"/>
      <c r="G256" s="112">
        <v>85.436520000000002</v>
      </c>
      <c r="H256" s="112">
        <v>3446.942</v>
      </c>
    </row>
    <row r="257" spans="4:8" ht="12.6" customHeight="1">
      <c r="D257" s="112">
        <v>-187.7475</v>
      </c>
      <c r="E257" s="112">
        <v>7826.2449999999999</v>
      </c>
      <c r="F257" s="91"/>
      <c r="G257" s="112">
        <v>85.777590000000004</v>
      </c>
      <c r="H257" s="112">
        <v>4376.799</v>
      </c>
    </row>
    <row r="258" spans="4:8" ht="12.6" customHeight="1">
      <c r="D258" s="112">
        <v>-187.5</v>
      </c>
      <c r="E258" s="112">
        <v>10629.12</v>
      </c>
      <c r="F258" s="91"/>
      <c r="G258" s="112">
        <v>86.118639999999999</v>
      </c>
      <c r="H258" s="112">
        <v>4436.1350000000002</v>
      </c>
    </row>
    <row r="259" spans="4:8" ht="12.6" customHeight="1">
      <c r="D259" s="112">
        <v>-187.25239999999999</v>
      </c>
      <c r="E259" s="112">
        <v>6598.2139999999999</v>
      </c>
      <c r="F259" s="91"/>
      <c r="G259" s="112">
        <v>86.459710000000001</v>
      </c>
      <c r="H259" s="112">
        <v>4809.9970000000003</v>
      </c>
    </row>
    <row r="260" spans="4:8" ht="12.6" customHeight="1">
      <c r="D260" s="112">
        <v>-187.00489999999999</v>
      </c>
      <c r="E260" s="112">
        <v>7202.0810000000001</v>
      </c>
      <c r="F260" s="91"/>
      <c r="G260" s="112">
        <v>86.80077</v>
      </c>
      <c r="H260" s="112">
        <v>5032.8559999999998</v>
      </c>
    </row>
    <row r="261" spans="4:8" ht="12.6" customHeight="1">
      <c r="D261" s="112">
        <v>-186.75739999999999</v>
      </c>
      <c r="E261" s="112">
        <v>10770.49</v>
      </c>
      <c r="F261" s="91"/>
      <c r="G261" s="112">
        <v>87.141840000000002</v>
      </c>
      <c r="H261" s="112">
        <v>4133.2839999999997</v>
      </c>
    </row>
    <row r="262" spans="4:8" ht="12.6" customHeight="1">
      <c r="D262" s="112">
        <v>-186.50989999999999</v>
      </c>
      <c r="E262" s="112">
        <v>8173.2020000000002</v>
      </c>
      <c r="F262" s="91"/>
      <c r="G262" s="112">
        <v>87.482900000000001</v>
      </c>
      <c r="H262" s="112">
        <v>3935.2570000000001</v>
      </c>
    </row>
    <row r="263" spans="4:8" ht="12.6" customHeight="1">
      <c r="D263" s="112">
        <v>-186.26230000000001</v>
      </c>
      <c r="E263" s="112">
        <v>9510.0280000000002</v>
      </c>
      <c r="F263" s="91"/>
      <c r="G263" s="112">
        <v>87.823970000000003</v>
      </c>
      <c r="H263" s="112">
        <v>4597.29</v>
      </c>
    </row>
    <row r="264" spans="4:8" ht="12.6" customHeight="1">
      <c r="D264" s="112">
        <v>-186.01480000000001</v>
      </c>
      <c r="E264" s="112">
        <v>7000.62</v>
      </c>
      <c r="F264" s="91"/>
      <c r="G264" s="112">
        <v>88.165030000000002</v>
      </c>
      <c r="H264" s="112">
        <v>4744.88</v>
      </c>
    </row>
    <row r="265" spans="4:8" ht="12.6" customHeight="1">
      <c r="D265" s="112">
        <v>-185.76730000000001</v>
      </c>
      <c r="E265" s="112">
        <v>8509.116</v>
      </c>
      <c r="F265" s="91"/>
      <c r="G265" s="112">
        <v>88.506100000000004</v>
      </c>
      <c r="H265" s="112">
        <v>4601.942</v>
      </c>
    </row>
    <row r="266" spans="4:8" ht="12.6" customHeight="1">
      <c r="D266" s="112">
        <v>-185.5198</v>
      </c>
      <c r="E266" s="112">
        <v>7695.8559999999998</v>
      </c>
      <c r="F266" s="91"/>
      <c r="G266" s="112">
        <v>88.847160000000002</v>
      </c>
      <c r="H266" s="112">
        <v>4250.7889999999998</v>
      </c>
    </row>
    <row r="267" spans="4:8" ht="12.6" customHeight="1">
      <c r="D267" s="112">
        <v>-185.2722</v>
      </c>
      <c r="E267" s="112">
        <v>8670.4439999999995</v>
      </c>
      <c r="F267" s="91"/>
      <c r="G267" s="112">
        <v>89.188220000000001</v>
      </c>
      <c r="H267" s="112">
        <v>4283.5820000000003</v>
      </c>
    </row>
    <row r="268" spans="4:8" ht="12.6" customHeight="1">
      <c r="D268" s="112">
        <v>-185.0247</v>
      </c>
      <c r="E268" s="112">
        <v>8795.1830000000009</v>
      </c>
      <c r="F268" s="91"/>
      <c r="G268" s="112">
        <v>89.529290000000003</v>
      </c>
      <c r="H268" s="112">
        <v>3784.2710000000002</v>
      </c>
    </row>
    <row r="269" spans="4:8" ht="12.6" customHeight="1">
      <c r="D269" s="112">
        <v>-184.77719999999999</v>
      </c>
      <c r="E269" s="112">
        <v>10480.31</v>
      </c>
      <c r="F269" s="91"/>
      <c r="G269" s="112">
        <v>89.870350000000002</v>
      </c>
      <c r="H269" s="112">
        <v>5884.0240000000003</v>
      </c>
    </row>
    <row r="270" spans="4:8" ht="12.6" customHeight="1">
      <c r="D270" s="112">
        <v>-184.52969999999999</v>
      </c>
      <c r="E270" s="112">
        <v>9382.3989999999994</v>
      </c>
      <c r="F270" s="91"/>
      <c r="G270" s="112">
        <v>90.211420000000004</v>
      </c>
      <c r="H270" s="112">
        <v>3666.5990000000002</v>
      </c>
    </row>
    <row r="271" spans="4:8" ht="12.6" customHeight="1">
      <c r="D271" s="112">
        <v>-184.28210000000001</v>
      </c>
      <c r="E271" s="112">
        <v>10893.03</v>
      </c>
      <c r="F271" s="91"/>
      <c r="G271" s="112">
        <v>90.552480000000003</v>
      </c>
      <c r="H271" s="112">
        <v>3566.5810000000001</v>
      </c>
    </row>
    <row r="272" spans="4:8" ht="12.6" customHeight="1">
      <c r="D272" s="112">
        <v>-184.03460000000001</v>
      </c>
      <c r="E272" s="112">
        <v>11250.73</v>
      </c>
      <c r="F272" s="91"/>
      <c r="G272" s="112">
        <v>90.893550000000005</v>
      </c>
      <c r="H272" s="112">
        <v>4497.4629999999997</v>
      </c>
    </row>
    <row r="273" spans="4:8" ht="12.6" customHeight="1">
      <c r="D273" s="112">
        <v>-183.78710000000001</v>
      </c>
      <c r="E273" s="112">
        <v>6317.3360000000002</v>
      </c>
      <c r="F273" s="91"/>
      <c r="G273" s="112">
        <v>91.2346</v>
      </c>
      <c r="H273" s="112">
        <v>5251.4319999999998</v>
      </c>
    </row>
    <row r="274" spans="4:8" ht="12.6" customHeight="1">
      <c r="D274" s="112">
        <v>-183.53960000000001</v>
      </c>
      <c r="E274" s="112">
        <v>11171.06</v>
      </c>
      <c r="F274" s="91"/>
      <c r="G274" s="112">
        <v>91.575670000000002</v>
      </c>
      <c r="H274" s="112">
        <v>3966.4720000000002</v>
      </c>
    </row>
    <row r="275" spans="4:8" ht="12.6" customHeight="1">
      <c r="D275" s="112">
        <v>-183.292</v>
      </c>
      <c r="E275" s="112">
        <v>10793.64</v>
      </c>
      <c r="F275" s="91"/>
      <c r="G275" s="112">
        <v>91.916730000000001</v>
      </c>
      <c r="H275" s="112">
        <v>4760.9560000000001</v>
      </c>
    </row>
    <row r="276" spans="4:8" ht="12.6" customHeight="1">
      <c r="D276" s="112">
        <v>-183.0445</v>
      </c>
      <c r="E276" s="112">
        <v>9140.8160000000007</v>
      </c>
      <c r="F276" s="91"/>
      <c r="G276" s="112">
        <v>92.257800000000003</v>
      </c>
      <c r="H276" s="112">
        <v>4245.1009999999997</v>
      </c>
    </row>
    <row r="277" spans="4:8" ht="12.6" customHeight="1">
      <c r="D277" s="112">
        <v>-182.797</v>
      </c>
      <c r="E277" s="112">
        <v>11347.16</v>
      </c>
      <c r="F277" s="91"/>
      <c r="G277" s="112">
        <v>92.598860000000002</v>
      </c>
      <c r="H277" s="112">
        <v>4509.2489999999998</v>
      </c>
    </row>
    <row r="278" spans="4:8" ht="12.6" customHeight="1">
      <c r="D278" s="112">
        <v>-182.54949999999999</v>
      </c>
      <c r="E278" s="112">
        <v>6706.067</v>
      </c>
      <c r="F278" s="91"/>
      <c r="G278" s="112">
        <v>92.939930000000004</v>
      </c>
      <c r="H278" s="112">
        <v>4621.5169999999998</v>
      </c>
    </row>
    <row r="279" spans="4:8" ht="12.6" customHeight="1">
      <c r="D279" s="112">
        <v>-182.30189999999999</v>
      </c>
      <c r="E279" s="112">
        <v>12179.37</v>
      </c>
      <c r="F279" s="91"/>
      <c r="G279" s="112">
        <v>93.280990000000003</v>
      </c>
      <c r="H279" s="112">
        <v>4481.6580000000004</v>
      </c>
    </row>
    <row r="280" spans="4:8" ht="12.6" customHeight="1">
      <c r="D280" s="112">
        <v>-182.05439999999999</v>
      </c>
      <c r="E280" s="112">
        <v>8749.6589999999997</v>
      </c>
      <c r="F280" s="91"/>
      <c r="G280" s="112">
        <v>93.622060000000005</v>
      </c>
      <c r="H280" s="112">
        <v>4708.8590000000004</v>
      </c>
    </row>
    <row r="281" spans="4:8" ht="12.6" customHeight="1">
      <c r="D281" s="112">
        <v>-181.80690000000001</v>
      </c>
      <c r="E281" s="112">
        <v>8166.2250000000004</v>
      </c>
      <c r="F281" s="91"/>
      <c r="G281" s="112">
        <v>93.963120000000004</v>
      </c>
      <c r="H281" s="112">
        <v>3451.652</v>
      </c>
    </row>
    <row r="282" spans="4:8" ht="12.6" customHeight="1">
      <c r="D282" s="112">
        <v>-181.55940000000001</v>
      </c>
      <c r="E282" s="112">
        <v>8313.19</v>
      </c>
      <c r="F282" s="91"/>
      <c r="G282" s="112">
        <v>94.304180000000002</v>
      </c>
      <c r="H282" s="112">
        <v>3761.5419999999999</v>
      </c>
    </row>
    <row r="283" spans="4:8" ht="12.6" customHeight="1">
      <c r="D283" s="112">
        <v>-181.31180000000001</v>
      </c>
      <c r="E283" s="112">
        <v>18890.28</v>
      </c>
      <c r="F283" s="91"/>
      <c r="G283" s="112">
        <v>94.645250000000004</v>
      </c>
      <c r="H283" s="112">
        <v>4663.9589999999998</v>
      </c>
    </row>
    <row r="284" spans="4:8" ht="12.6" customHeight="1">
      <c r="D284" s="112">
        <v>-181.0643</v>
      </c>
      <c r="E284" s="112">
        <v>9966.7649999999994</v>
      </c>
      <c r="F284" s="91"/>
      <c r="G284" s="112">
        <v>94.986310000000003</v>
      </c>
      <c r="H284" s="112">
        <v>4025.415</v>
      </c>
    </row>
    <row r="285" spans="4:8" ht="12.6" customHeight="1">
      <c r="D285" s="112">
        <v>-180.8168</v>
      </c>
      <c r="E285" s="112">
        <v>16284</v>
      </c>
      <c r="F285" s="91"/>
      <c r="G285" s="112">
        <v>95.327380000000005</v>
      </c>
      <c r="H285" s="112">
        <v>5200.78</v>
      </c>
    </row>
    <row r="286" spans="4:8" ht="12.6" customHeight="1">
      <c r="D286" s="112">
        <v>-180.5693</v>
      </c>
      <c r="E286" s="112">
        <v>5968.2120000000004</v>
      </c>
      <c r="F286" s="91"/>
      <c r="G286" s="112">
        <v>95.668440000000004</v>
      </c>
      <c r="H286" s="112">
        <v>4618.6189999999997</v>
      </c>
    </row>
    <row r="287" spans="4:8" ht="12.6" customHeight="1">
      <c r="D287" s="112">
        <v>-180.32169999999999</v>
      </c>
      <c r="E287" s="112">
        <v>8729.3770000000004</v>
      </c>
      <c r="F287" s="91"/>
      <c r="G287" s="112">
        <v>96.009510000000006</v>
      </c>
      <c r="H287" s="112">
        <v>4727.7359999999999</v>
      </c>
    </row>
    <row r="288" spans="4:8" ht="12.6" customHeight="1">
      <c r="D288" s="112">
        <v>-180.07419999999999</v>
      </c>
      <c r="E288" s="112">
        <v>7797.2030000000004</v>
      </c>
      <c r="F288" s="91"/>
      <c r="G288" s="112">
        <v>96.350570000000005</v>
      </c>
      <c r="H288" s="112">
        <v>4272.732</v>
      </c>
    </row>
    <row r="289" spans="4:8" ht="12.6" customHeight="1">
      <c r="D289" s="112">
        <v>-179.82669999999999</v>
      </c>
      <c r="E289" s="112">
        <v>9842.4629999999997</v>
      </c>
      <c r="F289" s="91"/>
      <c r="G289" s="112">
        <v>96.691630000000004</v>
      </c>
      <c r="H289" s="112">
        <v>4928.4930000000004</v>
      </c>
    </row>
    <row r="290" spans="4:8" ht="12.6" customHeight="1">
      <c r="D290" s="112">
        <v>-179.57919999999999</v>
      </c>
      <c r="E290" s="112">
        <v>15436.77</v>
      </c>
      <c r="F290" s="91"/>
      <c r="G290" s="112">
        <v>97.032690000000002</v>
      </c>
      <c r="H290" s="112">
        <v>4845.2979999999998</v>
      </c>
    </row>
    <row r="291" spans="4:8" ht="12.6" customHeight="1">
      <c r="D291" s="112">
        <v>-179.33160000000001</v>
      </c>
      <c r="E291" s="112">
        <v>8253.41</v>
      </c>
      <c r="F291" s="91"/>
      <c r="G291" s="112">
        <v>97.373760000000004</v>
      </c>
      <c r="H291" s="112">
        <v>4017.8679999999999</v>
      </c>
    </row>
    <row r="292" spans="4:8" ht="12.6" customHeight="1">
      <c r="D292" s="112">
        <v>-179.08410000000001</v>
      </c>
      <c r="E292" s="112">
        <v>12389.81</v>
      </c>
      <c r="F292" s="91"/>
      <c r="G292" s="112">
        <v>97.714820000000003</v>
      </c>
      <c r="H292" s="112">
        <v>5338.12</v>
      </c>
    </row>
    <row r="293" spans="4:8" ht="12.6" customHeight="1">
      <c r="D293" s="112">
        <v>-178.8366</v>
      </c>
      <c r="E293" s="112">
        <v>5773.2120000000004</v>
      </c>
      <c r="F293" s="91"/>
      <c r="G293" s="112">
        <v>98.055890000000005</v>
      </c>
      <c r="H293" s="112">
        <v>3884.444</v>
      </c>
    </row>
    <row r="294" spans="4:8" ht="12.6" customHeight="1">
      <c r="D294" s="112">
        <v>-178.5891</v>
      </c>
      <c r="E294" s="112">
        <v>4458.8119999999999</v>
      </c>
      <c r="F294" s="91"/>
      <c r="G294" s="112">
        <v>98.396950000000004</v>
      </c>
      <c r="H294" s="112">
        <v>4037.029</v>
      </c>
    </row>
    <row r="295" spans="4:8" ht="12.6" customHeight="1">
      <c r="D295" s="112">
        <v>-178.3415</v>
      </c>
      <c r="E295" s="112">
        <v>8202.3320000000003</v>
      </c>
      <c r="F295" s="91"/>
      <c r="G295" s="112">
        <v>98.738010000000003</v>
      </c>
      <c r="H295" s="112">
        <v>4750.0730000000003</v>
      </c>
    </row>
    <row r="296" spans="4:8" ht="12.6" customHeight="1">
      <c r="D296" s="112">
        <v>-178.09399999999999</v>
      </c>
      <c r="E296" s="112">
        <v>7652.4319999999998</v>
      </c>
      <c r="F296" s="91"/>
      <c r="G296" s="112">
        <v>99.079080000000005</v>
      </c>
      <c r="H296" s="112">
        <v>5009.4120000000003</v>
      </c>
    </row>
    <row r="297" spans="4:8" ht="12.6" customHeight="1">
      <c r="D297" s="112">
        <v>-177.84649999999999</v>
      </c>
      <c r="E297" s="112">
        <v>11768.66</v>
      </c>
      <c r="F297" s="91"/>
      <c r="G297" s="112">
        <v>99.420140000000004</v>
      </c>
      <c r="H297" s="112">
        <v>4510.6289999999999</v>
      </c>
    </row>
    <row r="298" spans="4:8" ht="12.6" customHeight="1">
      <c r="D298" s="112">
        <v>-177.59899999999999</v>
      </c>
      <c r="E298" s="112">
        <v>7566.4920000000002</v>
      </c>
      <c r="F298" s="91"/>
      <c r="G298" s="112">
        <v>99.761210000000005</v>
      </c>
      <c r="H298" s="112">
        <v>4929.5240000000003</v>
      </c>
    </row>
    <row r="299" spans="4:8" ht="12.6" customHeight="1">
      <c r="D299" s="112">
        <v>-177.35140000000001</v>
      </c>
      <c r="E299" s="112">
        <v>4915.223</v>
      </c>
      <c r="F299" s="91"/>
      <c r="G299" s="112">
        <v>100.1023</v>
      </c>
      <c r="H299" s="112">
        <v>4320.7969999999996</v>
      </c>
    </row>
    <row r="300" spans="4:8" ht="12.6" customHeight="1">
      <c r="D300" s="112">
        <v>-177.10390000000001</v>
      </c>
      <c r="E300" s="112">
        <v>9960.0830000000005</v>
      </c>
      <c r="F300" s="91"/>
      <c r="G300" s="112">
        <v>100.44329999999999</v>
      </c>
      <c r="H300" s="112">
        <v>3388.163</v>
      </c>
    </row>
    <row r="301" spans="4:8" ht="12.6" customHeight="1">
      <c r="D301" s="112">
        <v>-176.85640000000001</v>
      </c>
      <c r="E301" s="112">
        <v>11851.32</v>
      </c>
      <c r="F301" s="91"/>
      <c r="G301" s="112">
        <v>100.78440000000001</v>
      </c>
      <c r="H301" s="112">
        <v>4376.8379999999997</v>
      </c>
    </row>
    <row r="302" spans="4:8" ht="12.6" customHeight="1">
      <c r="D302" s="112">
        <v>-176.60890000000001</v>
      </c>
      <c r="E302" s="112">
        <v>6932.13</v>
      </c>
      <c r="F302" s="91"/>
      <c r="G302" s="112">
        <v>101.1255</v>
      </c>
      <c r="H302" s="112">
        <v>4294.4219999999996</v>
      </c>
    </row>
    <row r="303" spans="4:8" ht="12.6" customHeight="1">
      <c r="D303" s="112">
        <v>-176.3613</v>
      </c>
      <c r="E303" s="112">
        <v>14530.66</v>
      </c>
      <c r="F303" s="91"/>
      <c r="G303" s="112">
        <v>101.4665</v>
      </c>
      <c r="H303" s="112">
        <v>6041.5889999999999</v>
      </c>
    </row>
    <row r="304" spans="4:8" ht="12.6" customHeight="1">
      <c r="D304" s="112">
        <v>-176.1138</v>
      </c>
      <c r="E304" s="112">
        <v>7166.3410000000003</v>
      </c>
      <c r="F304" s="91"/>
      <c r="G304" s="112">
        <v>101.80759999999999</v>
      </c>
      <c r="H304" s="112">
        <v>5155.5929999999998</v>
      </c>
    </row>
    <row r="305" spans="4:8" ht="12.6" customHeight="1">
      <c r="D305" s="112">
        <v>-175.8663</v>
      </c>
      <c r="E305" s="112">
        <v>8327.0380000000005</v>
      </c>
      <c r="F305" s="91"/>
      <c r="G305" s="112">
        <v>102.14870000000001</v>
      </c>
      <c r="H305" s="112">
        <v>4569.2529999999997</v>
      </c>
    </row>
    <row r="306" spans="4:8" ht="12.6" customHeight="1">
      <c r="D306" s="112">
        <v>-175.61879999999999</v>
      </c>
      <c r="E306" s="112">
        <v>9831.5310000000009</v>
      </c>
      <c r="F306" s="91"/>
      <c r="G306" s="112">
        <v>102.4897</v>
      </c>
      <c r="H306" s="112">
        <v>3683.3989999999999</v>
      </c>
    </row>
    <row r="307" spans="4:8" ht="12.6" customHeight="1">
      <c r="D307" s="112">
        <v>-175.37119999999999</v>
      </c>
      <c r="E307" s="112">
        <v>7756.6220000000003</v>
      </c>
      <c r="F307" s="91"/>
      <c r="G307" s="112">
        <v>102.8308</v>
      </c>
      <c r="H307" s="112">
        <v>3783.232</v>
      </c>
    </row>
    <row r="308" spans="4:8" ht="12.6" customHeight="1">
      <c r="D308" s="112">
        <v>-175.12370000000001</v>
      </c>
      <c r="E308" s="112">
        <v>8810.1280000000006</v>
      </c>
      <c r="F308" s="91"/>
      <c r="G308" s="112">
        <v>103.1718</v>
      </c>
      <c r="H308" s="112">
        <v>4826.9440000000004</v>
      </c>
    </row>
    <row r="309" spans="4:8" ht="12.6" customHeight="1">
      <c r="D309" s="112">
        <v>-174.87620000000001</v>
      </c>
      <c r="E309" s="112">
        <v>8919.3539999999994</v>
      </c>
      <c r="F309" s="91"/>
      <c r="G309" s="112">
        <v>103.5129</v>
      </c>
      <c r="H309" s="112">
        <v>5283.9709999999995</v>
      </c>
    </row>
    <row r="310" spans="4:8" ht="12.6" customHeight="1">
      <c r="D310" s="112">
        <v>-174.62870000000001</v>
      </c>
      <c r="E310" s="112">
        <v>9341.7209999999995</v>
      </c>
      <c r="F310" s="91"/>
      <c r="G310" s="112">
        <v>103.854</v>
      </c>
      <c r="H310" s="112">
        <v>4943.9960000000001</v>
      </c>
    </row>
    <row r="311" spans="4:8" ht="12.6" customHeight="1">
      <c r="D311" s="112">
        <v>-174.3811</v>
      </c>
      <c r="E311" s="112">
        <v>9887.5280000000002</v>
      </c>
      <c r="F311" s="91"/>
      <c r="G311" s="112">
        <v>104.19499999999999</v>
      </c>
      <c r="H311" s="112">
        <v>4356.8289999999997</v>
      </c>
    </row>
    <row r="312" spans="4:8" ht="12.6" customHeight="1">
      <c r="D312" s="112">
        <v>-174.1336</v>
      </c>
      <c r="E312" s="112">
        <v>7608.2520000000004</v>
      </c>
      <c r="F312" s="91"/>
      <c r="G312" s="112">
        <v>104.5361</v>
      </c>
      <c r="H312" s="112">
        <v>4359.7039999999997</v>
      </c>
    </row>
    <row r="313" spans="4:8" ht="12.6" customHeight="1">
      <c r="D313" s="112">
        <v>-173.8861</v>
      </c>
      <c r="E313" s="112">
        <v>4961.3940000000002</v>
      </c>
      <c r="F313" s="91"/>
      <c r="G313" s="112">
        <v>104.8772</v>
      </c>
      <c r="H313" s="112">
        <v>4854.6570000000002</v>
      </c>
    </row>
    <row r="314" spans="4:8" ht="12.6" customHeight="1">
      <c r="D314" s="112">
        <v>-173.6386</v>
      </c>
      <c r="E314" s="112">
        <v>8309.4279999999999</v>
      </c>
      <c r="F314" s="91"/>
      <c r="G314" s="112">
        <v>105.2182</v>
      </c>
      <c r="H314" s="112">
        <v>4504.598</v>
      </c>
    </row>
    <row r="315" spans="4:8" ht="12.6" customHeight="1">
      <c r="D315" s="112">
        <v>-173.39109999999999</v>
      </c>
      <c r="E315" s="112">
        <v>8027.5010000000002</v>
      </c>
      <c r="F315" s="91"/>
      <c r="G315" s="112">
        <v>105.55929999999999</v>
      </c>
      <c r="H315" s="112">
        <v>4976.7730000000001</v>
      </c>
    </row>
    <row r="316" spans="4:8" ht="12.6" customHeight="1">
      <c r="D316" s="112">
        <v>-173.14349999999999</v>
      </c>
      <c r="E316" s="112">
        <v>6133.1490000000003</v>
      </c>
      <c r="F316" s="91"/>
      <c r="G316" s="112">
        <v>105.9004</v>
      </c>
      <c r="H316" s="112">
        <v>5593.0730000000003</v>
      </c>
    </row>
    <row r="317" spans="4:8" ht="12.6" customHeight="1">
      <c r="D317" s="112">
        <v>-172.89599999999999</v>
      </c>
      <c r="E317" s="112">
        <v>7632.26</v>
      </c>
      <c r="F317" s="91"/>
      <c r="G317" s="112">
        <v>106.2414</v>
      </c>
      <c r="H317" s="112">
        <v>5985.1189999999997</v>
      </c>
    </row>
    <row r="318" spans="4:8" ht="12.6" customHeight="1">
      <c r="D318" s="112">
        <v>-172.64850000000001</v>
      </c>
      <c r="E318" s="112">
        <v>9635.7450000000008</v>
      </c>
      <c r="F318" s="91"/>
      <c r="G318" s="112">
        <v>106.5825</v>
      </c>
      <c r="H318" s="112">
        <v>4261.3810000000003</v>
      </c>
    </row>
    <row r="319" spans="4:8" ht="12.6" customHeight="1">
      <c r="D319" s="112">
        <v>-172.40100000000001</v>
      </c>
      <c r="E319" s="112">
        <v>10423.99</v>
      </c>
      <c r="F319" s="91"/>
      <c r="G319" s="112">
        <v>106.9235</v>
      </c>
      <c r="H319" s="112">
        <v>3933.3249999999998</v>
      </c>
    </row>
    <row r="320" spans="4:8" ht="12.6" customHeight="1">
      <c r="D320" s="112">
        <v>-172.1534</v>
      </c>
      <c r="E320" s="112">
        <v>8976.5589999999993</v>
      </c>
      <c r="F320" s="91"/>
      <c r="G320" s="112">
        <v>107.2646</v>
      </c>
      <c r="H320" s="112">
        <v>4469.25</v>
      </c>
    </row>
    <row r="321" spans="4:8" ht="12.6" customHeight="1">
      <c r="D321" s="112">
        <v>-171.9059</v>
      </c>
      <c r="E321" s="112">
        <v>6355.7950000000001</v>
      </c>
      <c r="F321" s="91"/>
      <c r="G321" s="112">
        <v>107.6057</v>
      </c>
      <c r="H321" s="112">
        <v>4395.4470000000001</v>
      </c>
    </row>
    <row r="322" spans="4:8" ht="12.6" customHeight="1">
      <c r="D322" s="112">
        <v>-171.6584</v>
      </c>
      <c r="E322" s="112">
        <v>6094.2510000000002</v>
      </c>
      <c r="F322" s="91"/>
      <c r="G322" s="112">
        <v>107.94670000000001</v>
      </c>
      <c r="H322" s="112">
        <v>4676.3100000000004</v>
      </c>
    </row>
    <row r="323" spans="4:8" ht="12.6" customHeight="1">
      <c r="D323" s="112">
        <v>-171.41079999999999</v>
      </c>
      <c r="E323" s="112">
        <v>6536.5739999999996</v>
      </c>
      <c r="F323" s="91"/>
      <c r="G323" s="112">
        <v>108.2878</v>
      </c>
      <c r="H323" s="112">
        <v>3477.902</v>
      </c>
    </row>
    <row r="324" spans="4:8" ht="12.6" customHeight="1">
      <c r="D324" s="112">
        <v>-171.16329999999999</v>
      </c>
      <c r="E324" s="112">
        <v>8119.9880000000003</v>
      </c>
      <c r="F324" s="91"/>
      <c r="G324" s="112">
        <v>108.6289</v>
      </c>
      <c r="H324" s="112">
        <v>4375.8909999999996</v>
      </c>
    </row>
    <row r="325" spans="4:8" ht="12.6" customHeight="1">
      <c r="D325" s="112">
        <v>-170.91579999999999</v>
      </c>
      <c r="E325" s="112">
        <v>7752.232</v>
      </c>
      <c r="F325" s="91"/>
      <c r="G325" s="112">
        <v>108.9699</v>
      </c>
      <c r="H325" s="112">
        <v>4244.8040000000001</v>
      </c>
    </row>
    <row r="326" spans="4:8" ht="12.6" customHeight="1">
      <c r="D326" s="112">
        <v>-170.66829999999999</v>
      </c>
      <c r="E326" s="112">
        <v>7202.585</v>
      </c>
      <c r="F326" s="91"/>
      <c r="G326" s="112">
        <v>109.31100000000001</v>
      </c>
      <c r="H326" s="112">
        <v>4341.9589999999998</v>
      </c>
    </row>
    <row r="327" spans="4:8" ht="12.6" customHeight="1">
      <c r="D327" s="112">
        <v>-170.42070000000001</v>
      </c>
      <c r="E327" s="112">
        <v>8479.1929999999993</v>
      </c>
      <c r="F327" s="91"/>
      <c r="G327" s="112">
        <v>109.6521</v>
      </c>
      <c r="H327" s="112">
        <v>4469.7179999999998</v>
      </c>
    </row>
    <row r="328" spans="4:8" ht="12.6" customHeight="1">
      <c r="D328" s="112">
        <v>-170.17320000000001</v>
      </c>
      <c r="E328" s="112">
        <v>5659.7049999999999</v>
      </c>
      <c r="F328" s="91"/>
      <c r="G328" s="112">
        <v>109.9931</v>
      </c>
      <c r="H328" s="112">
        <v>5670.2780000000002</v>
      </c>
    </row>
    <row r="329" spans="4:8" ht="12.6" customHeight="1">
      <c r="D329" s="112">
        <v>-169.92570000000001</v>
      </c>
      <c r="E329" s="112">
        <v>8721.4750000000004</v>
      </c>
      <c r="F329" s="91"/>
      <c r="G329" s="112">
        <v>110.3342</v>
      </c>
      <c r="H329" s="112">
        <v>4663.4440000000004</v>
      </c>
    </row>
    <row r="330" spans="4:8" ht="12.6" customHeight="1">
      <c r="D330" s="112">
        <v>-169.6782</v>
      </c>
      <c r="E330" s="112">
        <v>9860.5560000000005</v>
      </c>
      <c r="F330" s="91"/>
      <c r="G330" s="112">
        <v>110.67529999999999</v>
      </c>
      <c r="H330" s="112">
        <v>4665.857</v>
      </c>
    </row>
    <row r="331" spans="4:8" ht="12.6" customHeight="1">
      <c r="D331" s="112">
        <v>-169.4306</v>
      </c>
      <c r="E331" s="112">
        <v>8466.1049999999996</v>
      </c>
      <c r="F331" s="91"/>
      <c r="G331" s="112">
        <v>111.0163</v>
      </c>
      <c r="H331" s="112">
        <v>4907.308</v>
      </c>
    </row>
    <row r="332" spans="4:8" ht="12.6" customHeight="1">
      <c r="D332" s="112">
        <v>-169.1831</v>
      </c>
      <c r="E332" s="112">
        <v>10975.54</v>
      </c>
      <c r="F332" s="91"/>
      <c r="G332" s="112">
        <v>111.3574</v>
      </c>
      <c r="H332" s="112">
        <v>3729.306</v>
      </c>
    </row>
    <row r="333" spans="4:8" ht="12.6" customHeight="1">
      <c r="D333" s="112">
        <v>-168.93559999999999</v>
      </c>
      <c r="E333" s="112">
        <v>6165.2150000000001</v>
      </c>
      <c r="F333" s="91"/>
      <c r="G333" s="112">
        <v>111.69840000000001</v>
      </c>
      <c r="H333" s="112">
        <v>5143.5249999999996</v>
      </c>
    </row>
    <row r="334" spans="4:8" ht="12.6" customHeight="1">
      <c r="D334" s="112">
        <v>-168.68809999999999</v>
      </c>
      <c r="E334" s="112">
        <v>8252.5689999999995</v>
      </c>
      <c r="F334" s="91"/>
      <c r="G334" s="112">
        <v>112.0395</v>
      </c>
      <c r="H334" s="112">
        <v>3682.5749999999998</v>
      </c>
    </row>
    <row r="335" spans="4:8" ht="12.6" customHeight="1">
      <c r="D335" s="112">
        <v>-168.44059999999999</v>
      </c>
      <c r="E335" s="112">
        <v>5719.7780000000002</v>
      </c>
      <c r="F335" s="91"/>
      <c r="G335" s="112">
        <v>112.3806</v>
      </c>
      <c r="H335" s="112">
        <v>3584.6210000000001</v>
      </c>
    </row>
    <row r="336" spans="4:8" ht="12.6" customHeight="1">
      <c r="D336" s="112">
        <v>-168.19300000000001</v>
      </c>
      <c r="E336" s="112">
        <v>9363.0849999999991</v>
      </c>
      <c r="F336" s="91"/>
      <c r="G336" s="112">
        <v>112.7216</v>
      </c>
      <c r="H336" s="112">
        <v>3713.502</v>
      </c>
    </row>
    <row r="337" spans="4:8" ht="12.6" customHeight="1">
      <c r="D337" s="112">
        <v>-167.94550000000001</v>
      </c>
      <c r="E337" s="112">
        <v>5654.4719999999998</v>
      </c>
      <c r="F337" s="91"/>
      <c r="G337" s="112">
        <v>113.06270000000001</v>
      </c>
      <c r="H337" s="112">
        <v>4662.7650000000003</v>
      </c>
    </row>
    <row r="338" spans="4:8" ht="12.6" customHeight="1">
      <c r="D338" s="112">
        <v>-167.69800000000001</v>
      </c>
      <c r="E338" s="112">
        <v>7119.8590000000004</v>
      </c>
      <c r="F338" s="91"/>
      <c r="G338" s="112">
        <v>113.4038</v>
      </c>
      <c r="H338" s="112">
        <v>4638.62</v>
      </c>
    </row>
    <row r="339" spans="4:8" ht="12.6" customHeight="1">
      <c r="D339" s="112">
        <v>-167.45050000000001</v>
      </c>
      <c r="E339" s="112">
        <v>15144.88</v>
      </c>
      <c r="F339" s="91"/>
      <c r="G339" s="112">
        <v>113.7448</v>
      </c>
      <c r="H339" s="112">
        <v>4310.0950000000003</v>
      </c>
    </row>
    <row r="340" spans="4:8" ht="12.6" customHeight="1">
      <c r="D340" s="112">
        <v>-167.2029</v>
      </c>
      <c r="E340" s="112">
        <v>8921.3449999999993</v>
      </c>
      <c r="F340" s="91"/>
      <c r="G340" s="112">
        <v>114.0859</v>
      </c>
      <c r="H340" s="112">
        <v>4430.0010000000002</v>
      </c>
    </row>
    <row r="341" spans="4:8" ht="12.6" customHeight="1">
      <c r="D341" s="112">
        <v>-166.9554</v>
      </c>
      <c r="E341" s="112">
        <v>10835.42</v>
      </c>
      <c r="F341" s="91"/>
      <c r="G341" s="112">
        <v>114.42700000000001</v>
      </c>
      <c r="H341" s="112">
        <v>4057.8539999999998</v>
      </c>
    </row>
    <row r="342" spans="4:8" ht="12.6" customHeight="1">
      <c r="D342" s="112">
        <v>-166.7079</v>
      </c>
      <c r="E342" s="112">
        <v>5471.4340000000002</v>
      </c>
      <c r="F342" s="91"/>
      <c r="G342" s="112">
        <v>114.768</v>
      </c>
      <c r="H342" s="112">
        <v>5468.3580000000002</v>
      </c>
    </row>
    <row r="343" spans="4:8" ht="12.6" customHeight="1">
      <c r="D343" s="112">
        <v>-166.46039999999999</v>
      </c>
      <c r="E343" s="112">
        <v>6885.1220000000003</v>
      </c>
      <c r="F343" s="91"/>
      <c r="G343" s="112">
        <v>115.1091</v>
      </c>
      <c r="H343" s="112">
        <v>4444.37</v>
      </c>
    </row>
    <row r="344" spans="4:8" ht="12.6" customHeight="1">
      <c r="D344" s="112">
        <v>-166.21279999999999</v>
      </c>
      <c r="E344" s="112">
        <v>9288.2860000000001</v>
      </c>
      <c r="F344" s="91"/>
      <c r="G344" s="112">
        <v>115.45010000000001</v>
      </c>
      <c r="H344" s="112">
        <v>6365.9939999999997</v>
      </c>
    </row>
    <row r="345" spans="4:8" ht="12.6" customHeight="1">
      <c r="D345" s="112">
        <v>-165.96530000000001</v>
      </c>
      <c r="E345" s="112">
        <v>9009.7759999999998</v>
      </c>
      <c r="F345" s="91"/>
      <c r="G345" s="112">
        <v>115.7912</v>
      </c>
      <c r="H345" s="112">
        <v>4076.0610000000001</v>
      </c>
    </row>
    <row r="346" spans="4:8" ht="12.6" customHeight="1">
      <c r="D346" s="112">
        <v>-165.71780000000001</v>
      </c>
      <c r="E346" s="112">
        <v>6538.9380000000001</v>
      </c>
      <c r="F346" s="91"/>
      <c r="G346" s="112">
        <v>116.1323</v>
      </c>
      <c r="H346" s="112">
        <v>4262.8670000000002</v>
      </c>
    </row>
    <row r="347" spans="4:8" ht="12.6" customHeight="1">
      <c r="D347" s="112">
        <v>-165.47030000000001</v>
      </c>
      <c r="E347" s="112">
        <v>10733.47</v>
      </c>
      <c r="F347" s="91"/>
      <c r="G347" s="112">
        <v>116.47329999999999</v>
      </c>
      <c r="H347" s="112">
        <v>6100.9470000000001</v>
      </c>
    </row>
    <row r="348" spans="4:8" ht="12.6" customHeight="1">
      <c r="D348" s="112">
        <v>-165.2227</v>
      </c>
      <c r="E348" s="112">
        <v>6581.9380000000001</v>
      </c>
      <c r="F348" s="91"/>
      <c r="G348" s="112">
        <v>116.81440000000001</v>
      </c>
      <c r="H348" s="112">
        <v>4643.7030000000004</v>
      </c>
    </row>
    <row r="349" spans="4:8" ht="12.6" customHeight="1">
      <c r="D349" s="112">
        <v>-164.9752</v>
      </c>
      <c r="E349" s="112">
        <v>6895.808</v>
      </c>
      <c r="F349" s="91"/>
      <c r="G349" s="112">
        <v>117.1555</v>
      </c>
      <c r="H349" s="112">
        <v>5320.652</v>
      </c>
    </row>
    <row r="350" spans="4:8" ht="12.6" customHeight="1">
      <c r="D350" s="112">
        <v>-164.7277</v>
      </c>
      <c r="E350" s="112">
        <v>9023.6190000000006</v>
      </c>
      <c r="F350" s="91"/>
      <c r="G350" s="112">
        <v>117.4965</v>
      </c>
      <c r="H350" s="112">
        <v>4620.6760000000004</v>
      </c>
    </row>
    <row r="351" spans="4:8" ht="12.6" customHeight="1">
      <c r="D351" s="112">
        <v>-164.4802</v>
      </c>
      <c r="E351" s="112">
        <v>7971.049</v>
      </c>
      <c r="F351" s="91"/>
      <c r="G351" s="112">
        <v>117.83759999999999</v>
      </c>
      <c r="H351" s="112">
        <v>4994.7470000000003</v>
      </c>
    </row>
    <row r="352" spans="4:8" ht="12.6" customHeight="1">
      <c r="D352" s="112">
        <v>-164.23259999999999</v>
      </c>
      <c r="E352" s="112">
        <v>7968.7190000000001</v>
      </c>
      <c r="F352" s="91"/>
      <c r="G352" s="112">
        <v>118.17870000000001</v>
      </c>
      <c r="H352" s="112">
        <v>4539.33</v>
      </c>
    </row>
    <row r="353" spans="4:8" ht="12.6" customHeight="1">
      <c r="D353" s="112">
        <v>-163.98509999999999</v>
      </c>
      <c r="E353" s="112">
        <v>7425.0780000000004</v>
      </c>
      <c r="F353" s="91"/>
      <c r="G353" s="112">
        <v>118.5197</v>
      </c>
      <c r="H353" s="112">
        <v>3637.1729999999998</v>
      </c>
    </row>
    <row r="354" spans="4:8" ht="12.6" customHeight="1">
      <c r="D354" s="112">
        <v>-163.73759999999999</v>
      </c>
      <c r="E354" s="112">
        <v>6114.4690000000001</v>
      </c>
      <c r="F354" s="91"/>
      <c r="G354" s="112">
        <v>118.8608</v>
      </c>
      <c r="H354" s="112">
        <v>4725.9170000000004</v>
      </c>
    </row>
    <row r="355" spans="4:8" ht="12.6" customHeight="1">
      <c r="D355" s="112">
        <v>-163.49010000000001</v>
      </c>
      <c r="E355" s="112">
        <v>11685.23</v>
      </c>
      <c r="F355" s="91"/>
      <c r="G355" s="112">
        <v>119.20189999999999</v>
      </c>
      <c r="H355" s="112">
        <v>4355.027</v>
      </c>
    </row>
    <row r="356" spans="4:8" ht="12.6" customHeight="1">
      <c r="D356" s="112">
        <v>-163.24250000000001</v>
      </c>
      <c r="E356" s="112">
        <v>6973.84</v>
      </c>
      <c r="F356" s="91"/>
      <c r="G356" s="112">
        <v>119.5429</v>
      </c>
      <c r="H356" s="112">
        <v>4175.7719999999999</v>
      </c>
    </row>
    <row r="357" spans="4:8" ht="12.6" customHeight="1">
      <c r="D357" s="112">
        <v>-162.995</v>
      </c>
      <c r="E357" s="112">
        <v>6242.4070000000002</v>
      </c>
      <c r="F357" s="91"/>
      <c r="G357" s="112">
        <v>119.884</v>
      </c>
      <c r="H357" s="112">
        <v>3803.3290000000002</v>
      </c>
    </row>
    <row r="358" spans="4:8" ht="12.6" customHeight="1">
      <c r="D358" s="112">
        <v>-162.7475</v>
      </c>
      <c r="E358" s="112">
        <v>10096.18</v>
      </c>
      <c r="F358" s="91"/>
      <c r="G358" s="112">
        <v>120.22499999999999</v>
      </c>
      <c r="H358" s="112">
        <v>5583.2910000000002</v>
      </c>
    </row>
    <row r="359" spans="4:8" ht="12.6" customHeight="1">
      <c r="D359" s="112">
        <v>-162.5</v>
      </c>
      <c r="E359" s="112">
        <v>6447.2839999999997</v>
      </c>
      <c r="F359" s="91"/>
      <c r="G359" s="112">
        <v>120.56610000000001</v>
      </c>
      <c r="H359" s="112">
        <v>5366.4849999999997</v>
      </c>
    </row>
    <row r="360" spans="4:8" ht="12.6" customHeight="1">
      <c r="D360" s="112">
        <v>-162.25239999999999</v>
      </c>
      <c r="E360" s="112">
        <v>4010.9110000000001</v>
      </c>
      <c r="F360" s="91"/>
      <c r="G360" s="112">
        <v>120.9072</v>
      </c>
      <c r="H360" s="112">
        <v>4410.4229999999998</v>
      </c>
    </row>
    <row r="361" spans="4:8" ht="12.6" customHeight="1">
      <c r="D361" s="112">
        <v>-162.00489999999999</v>
      </c>
      <c r="E361" s="112">
        <v>10037.030000000001</v>
      </c>
      <c r="F361" s="91"/>
      <c r="G361" s="112">
        <v>121.2482</v>
      </c>
      <c r="H361" s="112">
        <v>3984.6570000000002</v>
      </c>
    </row>
    <row r="362" spans="4:8" ht="12.6" customHeight="1">
      <c r="D362" s="112">
        <v>-161.75739999999999</v>
      </c>
      <c r="E362" s="112">
        <v>8048.7579999999998</v>
      </c>
      <c r="F362" s="91"/>
      <c r="G362" s="112">
        <v>121.58929999999999</v>
      </c>
      <c r="H362" s="112">
        <v>4193.0050000000001</v>
      </c>
    </row>
    <row r="363" spans="4:8" ht="12.6" customHeight="1">
      <c r="D363" s="112">
        <v>-161.50989999999999</v>
      </c>
      <c r="E363" s="112">
        <v>9025.7659999999996</v>
      </c>
      <c r="F363" s="91"/>
      <c r="G363" s="112">
        <v>121.93040000000001</v>
      </c>
      <c r="H363" s="112">
        <v>5113.4870000000001</v>
      </c>
    </row>
    <row r="364" spans="4:8" ht="12.6" customHeight="1">
      <c r="D364" s="112">
        <v>-161.26230000000001</v>
      </c>
      <c r="E364" s="112">
        <v>9430.2199999999993</v>
      </c>
      <c r="F364" s="91"/>
      <c r="G364" s="112">
        <v>122.2714</v>
      </c>
      <c r="H364" s="112">
        <v>5033.7860000000001</v>
      </c>
    </row>
    <row r="365" spans="4:8" ht="12.6" customHeight="1">
      <c r="D365" s="112">
        <v>-161.01480000000001</v>
      </c>
      <c r="E365" s="112">
        <v>7065.7370000000001</v>
      </c>
      <c r="F365" s="91"/>
      <c r="G365" s="112">
        <v>122.6125</v>
      </c>
      <c r="H365" s="112">
        <v>4804.04</v>
      </c>
    </row>
    <row r="366" spans="4:8" ht="12.6" customHeight="1">
      <c r="D366" s="112">
        <v>-160.76730000000001</v>
      </c>
      <c r="E366" s="112">
        <v>6638.1689999999999</v>
      </c>
      <c r="F366" s="91"/>
      <c r="G366" s="112">
        <v>122.95359999999999</v>
      </c>
      <c r="H366" s="112">
        <v>5161.7929999999997</v>
      </c>
    </row>
    <row r="367" spans="4:8" ht="12.6" customHeight="1">
      <c r="D367" s="112">
        <v>-160.5198</v>
      </c>
      <c r="E367" s="112">
        <v>9297.4040000000005</v>
      </c>
      <c r="F367" s="91"/>
      <c r="G367" s="112">
        <v>123.2946</v>
      </c>
      <c r="H367" s="112">
        <v>5141.777</v>
      </c>
    </row>
    <row r="368" spans="4:8" ht="12.6" customHeight="1">
      <c r="D368" s="112">
        <v>-160.2722</v>
      </c>
      <c r="E368" s="112">
        <v>7656.4440000000004</v>
      </c>
      <c r="F368" s="91"/>
      <c r="G368" s="112">
        <v>123.6357</v>
      </c>
      <c r="H368" s="112">
        <v>3922.9560000000001</v>
      </c>
    </row>
    <row r="369" spans="4:8" ht="12.6" customHeight="1">
      <c r="D369" s="112">
        <v>-160.0247</v>
      </c>
      <c r="E369" s="112">
        <v>8534.2540000000008</v>
      </c>
      <c r="F369" s="91"/>
      <c r="G369" s="112">
        <v>123.97669999999999</v>
      </c>
      <c r="H369" s="112">
        <v>3950.3960000000002</v>
      </c>
    </row>
    <row r="370" spans="4:8" ht="12.6" customHeight="1">
      <c r="D370" s="112">
        <v>-159.77719999999999</v>
      </c>
      <c r="E370" s="112">
        <v>8138.6570000000002</v>
      </c>
      <c r="F370" s="91"/>
      <c r="G370" s="112">
        <v>124.31780000000001</v>
      </c>
      <c r="H370" s="112">
        <v>4016.616</v>
      </c>
    </row>
    <row r="371" spans="4:8" ht="12.6" customHeight="1">
      <c r="D371" s="112">
        <v>-159.52969999999999</v>
      </c>
      <c r="E371" s="112">
        <v>9245.4689999999991</v>
      </c>
      <c r="F371" s="91"/>
      <c r="G371" s="112">
        <v>124.6589</v>
      </c>
      <c r="H371" s="112">
        <v>3774.2559999999999</v>
      </c>
    </row>
    <row r="372" spans="4:8" ht="12.6" customHeight="1">
      <c r="D372" s="112">
        <v>-159.28210000000001</v>
      </c>
      <c r="E372" s="112">
        <v>8274.8430000000008</v>
      </c>
      <c r="F372" s="91"/>
      <c r="G372" s="112">
        <v>124.9999</v>
      </c>
      <c r="H372" s="112">
        <v>4169.0360000000001</v>
      </c>
    </row>
    <row r="373" spans="4:8" ht="12.6" customHeight="1">
      <c r="D373" s="112">
        <v>-159.03460000000001</v>
      </c>
      <c r="E373" s="112">
        <v>10180.43</v>
      </c>
      <c r="F373" s="91"/>
      <c r="G373" s="112">
        <v>125.34099999999999</v>
      </c>
      <c r="H373" s="112">
        <v>5366.192</v>
      </c>
    </row>
    <row r="374" spans="4:8" ht="12.6" customHeight="1">
      <c r="D374" s="112">
        <v>-158.78710000000001</v>
      </c>
      <c r="E374" s="112">
        <v>6095.64</v>
      </c>
      <c r="F374" s="91"/>
      <c r="G374" s="112">
        <v>125.68210000000001</v>
      </c>
      <c r="H374" s="112">
        <v>4331.326</v>
      </c>
    </row>
    <row r="375" spans="4:8" ht="12.6" customHeight="1">
      <c r="D375" s="112">
        <v>-158.53960000000001</v>
      </c>
      <c r="E375" s="112">
        <v>6110.5360000000001</v>
      </c>
      <c r="F375" s="91"/>
      <c r="G375" s="112">
        <v>126.0231</v>
      </c>
      <c r="H375" s="112">
        <v>4069.3</v>
      </c>
    </row>
    <row r="376" spans="4:8" ht="12.6" customHeight="1">
      <c r="D376" s="112">
        <v>-158.292</v>
      </c>
      <c r="E376" s="112">
        <v>5422.4279999999999</v>
      </c>
      <c r="F376" s="91"/>
      <c r="G376" s="112">
        <v>126.3642</v>
      </c>
      <c r="H376" s="112">
        <v>4390.174</v>
      </c>
    </row>
    <row r="377" spans="4:8" ht="12.6" customHeight="1">
      <c r="D377" s="112">
        <v>-158.0445</v>
      </c>
      <c r="E377" s="112">
        <v>7570.241</v>
      </c>
      <c r="F377" s="91"/>
      <c r="G377" s="112">
        <v>126.70529999999999</v>
      </c>
      <c r="H377" s="112">
        <v>5082.6750000000002</v>
      </c>
    </row>
    <row r="378" spans="4:8" ht="12.6" customHeight="1">
      <c r="D378" s="112">
        <v>-157.797</v>
      </c>
      <c r="E378" s="112">
        <v>7912.3270000000002</v>
      </c>
      <c r="F378" s="91"/>
      <c r="G378" s="112">
        <v>127.0463</v>
      </c>
      <c r="H378" s="112">
        <v>4528.5820000000003</v>
      </c>
    </row>
    <row r="379" spans="4:8" ht="12.6" customHeight="1">
      <c r="D379" s="112">
        <v>-157.54949999999999</v>
      </c>
      <c r="E379" s="112">
        <v>5974.3720000000003</v>
      </c>
      <c r="F379" s="91"/>
      <c r="G379" s="112">
        <v>127.3874</v>
      </c>
      <c r="H379" s="112">
        <v>4196.5649999999996</v>
      </c>
    </row>
    <row r="380" spans="4:8" ht="12.6" customHeight="1">
      <c r="D380" s="112">
        <v>-157.30189999999999</v>
      </c>
      <c r="E380" s="112">
        <v>6684.165</v>
      </c>
      <c r="F380" s="91"/>
      <c r="G380" s="112">
        <v>127.72839999999999</v>
      </c>
      <c r="H380" s="112">
        <v>4534.3639999999996</v>
      </c>
    </row>
    <row r="381" spans="4:8" ht="12.6" customHeight="1">
      <c r="D381" s="112">
        <v>-157.05439999999999</v>
      </c>
      <c r="E381" s="112">
        <v>8186.72</v>
      </c>
      <c r="F381" s="91"/>
      <c r="G381" s="112">
        <v>128.06950000000001</v>
      </c>
      <c r="H381" s="112">
        <v>4443.7299999999996</v>
      </c>
    </row>
    <row r="382" spans="4:8" ht="12.6" customHeight="1">
      <c r="D382" s="112">
        <v>-156.80690000000001</v>
      </c>
      <c r="E382" s="112">
        <v>7014.9009999999998</v>
      </c>
      <c r="F382" s="91"/>
      <c r="G382" s="112">
        <v>128.41059999999999</v>
      </c>
      <c r="H382" s="112">
        <v>3869.9580000000001</v>
      </c>
    </row>
    <row r="383" spans="4:8" ht="12.6" customHeight="1">
      <c r="D383" s="112">
        <v>-156.55940000000001</v>
      </c>
      <c r="E383" s="112">
        <v>7056.7780000000002</v>
      </c>
      <c r="F383" s="91"/>
      <c r="G383" s="112">
        <v>128.7516</v>
      </c>
      <c r="H383" s="112">
        <v>4079.1219999999998</v>
      </c>
    </row>
    <row r="384" spans="4:8" ht="12.6" customHeight="1">
      <c r="D384" s="112">
        <v>-156.31180000000001</v>
      </c>
      <c r="E384" s="112">
        <v>10893.41</v>
      </c>
      <c r="F384" s="91"/>
      <c r="G384" s="112">
        <v>129.09270000000001</v>
      </c>
      <c r="H384" s="112">
        <v>4576.3209999999999</v>
      </c>
    </row>
    <row r="385" spans="4:8" ht="12.6" customHeight="1">
      <c r="D385" s="112">
        <v>-156.0643</v>
      </c>
      <c r="E385" s="112">
        <v>8560.1869999999999</v>
      </c>
      <c r="F385" s="91"/>
      <c r="G385" s="112">
        <v>129.43379999999999</v>
      </c>
      <c r="H385" s="112">
        <v>4145.625</v>
      </c>
    </row>
    <row r="386" spans="4:8" ht="12.6" customHeight="1">
      <c r="D386" s="112">
        <v>-155.8168</v>
      </c>
      <c r="E386" s="112">
        <v>7932.5190000000002</v>
      </c>
      <c r="F386" s="91"/>
      <c r="G386" s="112">
        <v>129.7748</v>
      </c>
      <c r="H386" s="112">
        <v>5442.9059999999999</v>
      </c>
    </row>
    <row r="387" spans="4:8" ht="12.6" customHeight="1">
      <c r="D387" s="112">
        <v>-155.5693</v>
      </c>
      <c r="E387" s="112">
        <v>11431.29</v>
      </c>
      <c r="F387" s="91"/>
      <c r="G387" s="112">
        <v>130.11590000000001</v>
      </c>
      <c r="H387" s="112">
        <v>4406.8239999999996</v>
      </c>
    </row>
    <row r="388" spans="4:8" ht="12.6" customHeight="1">
      <c r="D388" s="112">
        <v>-155.32169999999999</v>
      </c>
      <c r="E388" s="112">
        <v>10601.63</v>
      </c>
      <c r="F388" s="91"/>
      <c r="G388" s="112">
        <v>130.45699999999999</v>
      </c>
      <c r="H388" s="112">
        <v>4573.1409999999996</v>
      </c>
    </row>
    <row r="389" spans="4:8" ht="12.6" customHeight="1">
      <c r="D389" s="112">
        <v>-155.07419999999999</v>
      </c>
      <c r="E389" s="112">
        <v>7251.7359999999999</v>
      </c>
      <c r="F389" s="91"/>
      <c r="G389" s="112">
        <v>130.798</v>
      </c>
      <c r="H389" s="112">
        <v>4506.8909999999996</v>
      </c>
    </row>
    <row r="390" spans="4:8" ht="12.6" customHeight="1">
      <c r="D390" s="112">
        <v>-154.82669999999999</v>
      </c>
      <c r="E390" s="112">
        <v>8592.4930000000004</v>
      </c>
      <c r="F390" s="91"/>
      <c r="G390" s="112">
        <v>131.13910000000001</v>
      </c>
      <c r="H390" s="112">
        <v>3918.84</v>
      </c>
    </row>
    <row r="391" spans="4:8" ht="12.6" customHeight="1">
      <c r="D391" s="112">
        <v>-154.57919999999999</v>
      </c>
      <c r="E391" s="112">
        <v>9713.5630000000001</v>
      </c>
      <c r="F391" s="91"/>
      <c r="G391" s="112">
        <v>131.48009999999999</v>
      </c>
      <c r="H391" s="112">
        <v>4163.7920000000004</v>
      </c>
    </row>
    <row r="392" spans="4:8" ht="12.6" customHeight="1">
      <c r="D392" s="112">
        <v>-154.33160000000001</v>
      </c>
      <c r="E392" s="112">
        <v>8643.5429999999997</v>
      </c>
      <c r="F392" s="91"/>
      <c r="G392" s="112">
        <v>131.8212</v>
      </c>
      <c r="H392" s="112">
        <v>4542.2759999999998</v>
      </c>
    </row>
    <row r="393" spans="4:8" ht="12.6" customHeight="1">
      <c r="D393" s="112">
        <v>-154.08410000000001</v>
      </c>
      <c r="E393" s="112">
        <v>6742.4520000000002</v>
      </c>
      <c r="F393" s="91"/>
      <c r="G393" s="112">
        <v>132.16229999999999</v>
      </c>
      <c r="H393" s="112">
        <v>4870.7879999999996</v>
      </c>
    </row>
    <row r="394" spans="4:8" ht="12.6" customHeight="1">
      <c r="D394" s="112">
        <v>-153.8366</v>
      </c>
      <c r="E394" s="112">
        <v>8647.3019999999997</v>
      </c>
      <c r="F394" s="91"/>
      <c r="G394" s="112">
        <v>132.5033</v>
      </c>
      <c r="H394" s="112">
        <v>4383.6589999999997</v>
      </c>
    </row>
    <row r="395" spans="4:8" ht="12.6" customHeight="1">
      <c r="D395" s="112">
        <v>-153.5891</v>
      </c>
      <c r="E395" s="112">
        <v>5127.098</v>
      </c>
      <c r="F395" s="91"/>
      <c r="G395" s="112">
        <v>132.84440000000001</v>
      </c>
      <c r="H395" s="112">
        <v>4089.567</v>
      </c>
    </row>
    <row r="396" spans="4:8" ht="12.6" customHeight="1">
      <c r="D396" s="112">
        <v>-153.3416</v>
      </c>
      <c r="E396" s="112">
        <v>20104.82</v>
      </c>
      <c r="F396" s="91"/>
      <c r="G396" s="112">
        <v>133.18549999999999</v>
      </c>
      <c r="H396" s="112">
        <v>6665.6660000000002</v>
      </c>
    </row>
    <row r="397" spans="4:8" ht="12.6" customHeight="1">
      <c r="D397" s="112">
        <v>-153.09399999999999</v>
      </c>
      <c r="E397" s="112">
        <v>11551.4</v>
      </c>
      <c r="F397" s="91"/>
      <c r="G397" s="112">
        <v>133.5265</v>
      </c>
      <c r="H397" s="112">
        <v>3837.9389999999999</v>
      </c>
    </row>
    <row r="398" spans="4:8" ht="12.6" customHeight="1">
      <c r="D398" s="112">
        <v>-152.84649999999999</v>
      </c>
      <c r="E398" s="112">
        <v>9916.9670000000006</v>
      </c>
      <c r="F398" s="91"/>
      <c r="G398" s="112">
        <v>133.86760000000001</v>
      </c>
      <c r="H398" s="112">
        <v>4533.518</v>
      </c>
    </row>
    <row r="399" spans="4:8" ht="12.6" customHeight="1">
      <c r="D399" s="112">
        <v>-152.59899999999999</v>
      </c>
      <c r="E399" s="112">
        <v>7486.5360000000001</v>
      </c>
      <c r="F399" s="91"/>
      <c r="G399" s="112">
        <v>134.20869999999999</v>
      </c>
      <c r="H399" s="112">
        <v>5108.768</v>
      </c>
    </row>
    <row r="400" spans="4:8" ht="12.6" customHeight="1">
      <c r="D400" s="112">
        <v>-152.35140000000001</v>
      </c>
      <c r="E400" s="112">
        <v>6251.62</v>
      </c>
      <c r="F400" s="91"/>
      <c r="G400" s="112">
        <v>134.5497</v>
      </c>
      <c r="H400" s="112">
        <v>4463.1970000000001</v>
      </c>
    </row>
    <row r="401" spans="4:8" ht="12.6" customHeight="1">
      <c r="D401" s="112">
        <v>-152.10390000000001</v>
      </c>
      <c r="E401" s="112">
        <v>5945.6959999999999</v>
      </c>
      <c r="F401" s="91"/>
      <c r="G401" s="112">
        <v>134.89080000000001</v>
      </c>
      <c r="H401" s="112">
        <v>3963.2919999999999</v>
      </c>
    </row>
    <row r="402" spans="4:8" ht="12.6" customHeight="1">
      <c r="D402" s="112">
        <v>-151.85640000000001</v>
      </c>
      <c r="E402" s="112">
        <v>7229.0069999999996</v>
      </c>
      <c r="F402" s="91"/>
      <c r="G402" s="112">
        <v>135.2319</v>
      </c>
      <c r="H402" s="112">
        <v>4204.8879999999999</v>
      </c>
    </row>
    <row r="403" spans="4:8" ht="12.6" customHeight="1">
      <c r="D403" s="112">
        <v>-151.60890000000001</v>
      </c>
      <c r="E403" s="112">
        <v>6569.8869999999997</v>
      </c>
      <c r="F403" s="91"/>
      <c r="G403" s="112">
        <v>135.5729</v>
      </c>
      <c r="H403" s="112">
        <v>4852.4260000000004</v>
      </c>
    </row>
    <row r="404" spans="4:8" ht="12.6" customHeight="1">
      <c r="D404" s="112">
        <v>-151.3613</v>
      </c>
      <c r="E404" s="112">
        <v>7433.6239999999998</v>
      </c>
      <c r="F404" s="91"/>
      <c r="G404" s="112">
        <v>135.91399999999999</v>
      </c>
      <c r="H404" s="112">
        <v>4506.5320000000002</v>
      </c>
    </row>
    <row r="405" spans="4:8" ht="12.6" customHeight="1">
      <c r="D405" s="112">
        <v>-151.1138</v>
      </c>
      <c r="E405" s="112">
        <v>4044.2350000000001</v>
      </c>
      <c r="F405" s="91"/>
      <c r="G405" s="112">
        <v>136.2551</v>
      </c>
      <c r="H405" s="112">
        <v>3944.4580000000001</v>
      </c>
    </row>
    <row r="406" spans="4:8" ht="12.6" customHeight="1">
      <c r="D406" s="112">
        <v>-150.8663</v>
      </c>
      <c r="E406" s="112">
        <v>8497.0049999999992</v>
      </c>
      <c r="F406" s="91"/>
      <c r="G406" s="112">
        <v>136.59610000000001</v>
      </c>
      <c r="H406" s="112">
        <v>5435.18</v>
      </c>
    </row>
    <row r="407" spans="4:8" ht="12.6" customHeight="1">
      <c r="D407" s="112">
        <v>-150.61879999999999</v>
      </c>
      <c r="E407" s="112">
        <v>9510.8040000000001</v>
      </c>
      <c r="F407" s="91"/>
      <c r="G407" s="112">
        <v>136.93719999999999</v>
      </c>
      <c r="H407" s="112">
        <v>4384.817</v>
      </c>
    </row>
    <row r="408" spans="4:8" ht="12.6" customHeight="1">
      <c r="D408" s="112">
        <v>-150.37119999999999</v>
      </c>
      <c r="E408" s="112">
        <v>9288.8629999999994</v>
      </c>
      <c r="F408" s="91"/>
      <c r="G408" s="112">
        <v>137.2782</v>
      </c>
      <c r="H408" s="112">
        <v>4785.4480000000003</v>
      </c>
    </row>
    <row r="409" spans="4:8" ht="12.6" customHeight="1">
      <c r="D409" s="112">
        <v>-150.12370000000001</v>
      </c>
      <c r="E409" s="112">
        <v>7508.143</v>
      </c>
      <c r="F409" s="91"/>
      <c r="G409" s="112">
        <v>137.61930000000001</v>
      </c>
      <c r="H409" s="112">
        <v>4902.0690000000004</v>
      </c>
    </row>
    <row r="410" spans="4:8" ht="12.6" customHeight="1">
      <c r="D410" s="112">
        <v>-149.87620000000001</v>
      </c>
      <c r="E410" s="112">
        <v>7173.0929999999998</v>
      </c>
      <c r="F410" s="91"/>
      <c r="G410" s="112">
        <v>137.96039999999999</v>
      </c>
      <c r="H410" s="112">
        <v>4212.3130000000001</v>
      </c>
    </row>
    <row r="411" spans="4:8" ht="12.6" customHeight="1">
      <c r="D411" s="112">
        <v>-149.62870000000001</v>
      </c>
      <c r="E411" s="112">
        <v>5708.4930000000004</v>
      </c>
      <c r="F411" s="91"/>
      <c r="G411" s="112">
        <v>138.3014</v>
      </c>
      <c r="H411" s="112">
        <v>4506.2879999999996</v>
      </c>
    </row>
    <row r="412" spans="4:8" ht="12.6" customHeight="1">
      <c r="D412" s="112">
        <v>-149.3811</v>
      </c>
      <c r="E412" s="112">
        <v>5458.616</v>
      </c>
      <c r="F412" s="91"/>
      <c r="G412" s="112">
        <v>138.64250000000001</v>
      </c>
      <c r="H412" s="112">
        <v>4594.3860000000004</v>
      </c>
    </row>
    <row r="413" spans="4:8" ht="12.6" customHeight="1">
      <c r="D413" s="112">
        <v>-149.1336</v>
      </c>
      <c r="E413" s="112">
        <v>10007.18</v>
      </c>
      <c r="F413" s="91"/>
      <c r="G413" s="112">
        <v>138.9836</v>
      </c>
      <c r="H413" s="112">
        <v>3677.6579999999999</v>
      </c>
    </row>
    <row r="414" spans="4:8" ht="12.6" customHeight="1">
      <c r="D414" s="112">
        <v>-148.8861</v>
      </c>
      <c r="E414" s="112">
        <v>7385.6009999999997</v>
      </c>
      <c r="F414" s="91"/>
      <c r="G414" s="112">
        <v>139.3246</v>
      </c>
      <c r="H414" s="112">
        <v>5060.0780000000004</v>
      </c>
    </row>
    <row r="415" spans="4:8" ht="12.6" customHeight="1">
      <c r="D415" s="112">
        <v>-148.6386</v>
      </c>
      <c r="E415" s="112">
        <v>7579.3140000000003</v>
      </c>
      <c r="F415" s="91"/>
      <c r="G415" s="112">
        <v>139.66569999999999</v>
      </c>
      <c r="H415" s="112">
        <v>5035.37</v>
      </c>
    </row>
    <row r="416" spans="4:8" ht="12.6" customHeight="1">
      <c r="D416" s="112">
        <v>-148.39109999999999</v>
      </c>
      <c r="E416" s="112">
        <v>8222.143</v>
      </c>
      <c r="F416" s="91"/>
      <c r="G416" s="112">
        <v>140.0068</v>
      </c>
      <c r="H416" s="112">
        <v>5577.6809999999996</v>
      </c>
    </row>
    <row r="417" spans="4:8" ht="12.6" customHeight="1">
      <c r="D417" s="112">
        <v>-148.14349999999999</v>
      </c>
      <c r="E417" s="112">
        <v>9979.7459999999992</v>
      </c>
      <c r="F417" s="91"/>
      <c r="G417" s="112">
        <v>140.34780000000001</v>
      </c>
      <c r="H417" s="112">
        <v>3688.0479999999998</v>
      </c>
    </row>
    <row r="418" spans="4:8" ht="12.6" customHeight="1">
      <c r="D418" s="112">
        <v>-147.89599999999999</v>
      </c>
      <c r="E418" s="112">
        <v>6602.17</v>
      </c>
      <c r="F418" s="91"/>
      <c r="G418" s="112">
        <v>140.68889999999999</v>
      </c>
      <c r="H418" s="112">
        <v>5777.6369999999997</v>
      </c>
    </row>
    <row r="419" spans="4:8" ht="12.6" customHeight="1">
      <c r="D419" s="112">
        <v>-147.64850000000001</v>
      </c>
      <c r="E419" s="112">
        <v>9327.4539999999997</v>
      </c>
      <c r="F419" s="91"/>
      <c r="G419" s="112">
        <v>141.0299</v>
      </c>
      <c r="H419" s="112">
        <v>4958.652</v>
      </c>
    </row>
    <row r="420" spans="4:8" ht="12.6" customHeight="1">
      <c r="D420" s="112">
        <v>-147.40100000000001</v>
      </c>
      <c r="E420" s="112">
        <v>6145.0919999999996</v>
      </c>
      <c r="F420" s="91"/>
      <c r="G420" s="112">
        <v>141.37100000000001</v>
      </c>
      <c r="H420" s="112">
        <v>4454.3940000000002</v>
      </c>
    </row>
    <row r="421" spans="4:8" ht="12.6" customHeight="1">
      <c r="D421" s="112">
        <v>-147.1534</v>
      </c>
      <c r="E421" s="112">
        <v>7814.8339999999998</v>
      </c>
      <c r="F421" s="91"/>
      <c r="G421" s="112">
        <v>141.71209999999999</v>
      </c>
      <c r="H421" s="112">
        <v>4926.576</v>
      </c>
    </row>
    <row r="422" spans="4:8" ht="12.6" customHeight="1">
      <c r="D422" s="112">
        <v>-146.9059</v>
      </c>
      <c r="E422" s="112">
        <v>5339.4709999999995</v>
      </c>
      <c r="F422" s="91"/>
      <c r="G422" s="112">
        <v>142.0531</v>
      </c>
      <c r="H422" s="112">
        <v>5144.2479999999996</v>
      </c>
    </row>
    <row r="423" spans="4:8" ht="12.6" customHeight="1">
      <c r="D423" s="112">
        <v>-146.6584</v>
      </c>
      <c r="E423" s="112">
        <v>8022.491</v>
      </c>
      <c r="F423" s="91"/>
      <c r="G423" s="112">
        <v>142.39420000000001</v>
      </c>
      <c r="H423" s="112">
        <v>4523.4030000000002</v>
      </c>
    </row>
    <row r="424" spans="4:8" ht="12.6" customHeight="1">
      <c r="D424" s="112">
        <v>-146.4109</v>
      </c>
      <c r="E424" s="112">
        <v>6265.1509999999998</v>
      </c>
      <c r="F424" s="91"/>
      <c r="G424" s="112">
        <v>142.7353</v>
      </c>
      <c r="H424" s="112">
        <v>3873.7350000000001</v>
      </c>
    </row>
    <row r="425" spans="4:8" ht="12.6" customHeight="1">
      <c r="D425" s="112">
        <v>-146.16329999999999</v>
      </c>
      <c r="E425" s="112">
        <v>6937.058</v>
      </c>
      <c r="F425" s="91"/>
      <c r="G425" s="112">
        <v>143.0763</v>
      </c>
      <c r="H425" s="112">
        <v>4222.2939999999999</v>
      </c>
    </row>
    <row r="426" spans="4:8" ht="12.6" customHeight="1">
      <c r="D426" s="112">
        <v>-145.91579999999999</v>
      </c>
      <c r="E426" s="112">
        <v>5742.4679999999998</v>
      </c>
      <c r="F426" s="91"/>
      <c r="G426" s="112">
        <v>143.41739999999999</v>
      </c>
      <c r="H426" s="112">
        <v>5431.7659999999996</v>
      </c>
    </row>
    <row r="427" spans="4:8" ht="12.6" customHeight="1">
      <c r="D427" s="112">
        <v>-145.66829999999999</v>
      </c>
      <c r="E427" s="112">
        <v>8035.8879999999999</v>
      </c>
      <c r="F427" s="91"/>
      <c r="G427" s="112">
        <v>143.7585</v>
      </c>
      <c r="H427" s="112">
        <v>4673.348</v>
      </c>
    </row>
    <row r="428" spans="4:8" ht="12.6" customHeight="1">
      <c r="D428" s="112">
        <v>-145.42080000000001</v>
      </c>
      <c r="E428" s="112">
        <v>14644.99</v>
      </c>
      <c r="F428" s="91"/>
      <c r="G428" s="112">
        <v>144.09950000000001</v>
      </c>
      <c r="H428" s="112">
        <v>4412.9579999999996</v>
      </c>
    </row>
    <row r="429" spans="4:8" ht="12.6" customHeight="1">
      <c r="D429" s="112">
        <v>-145.17320000000001</v>
      </c>
      <c r="E429" s="112">
        <v>7988.076</v>
      </c>
      <c r="F429" s="91"/>
      <c r="G429" s="112">
        <v>144.44059999999999</v>
      </c>
      <c r="H429" s="112">
        <v>4240.9459999999999</v>
      </c>
    </row>
    <row r="430" spans="4:8" ht="12.6" customHeight="1">
      <c r="D430" s="112">
        <v>-144.92570000000001</v>
      </c>
      <c r="E430" s="112">
        <v>6557.8</v>
      </c>
      <c r="F430" s="91"/>
      <c r="G430" s="112">
        <v>144.7816</v>
      </c>
      <c r="H430" s="112">
        <v>4621.0690000000004</v>
      </c>
    </row>
    <row r="431" spans="4:8" ht="12.6" customHeight="1">
      <c r="D431" s="112">
        <v>-144.6782</v>
      </c>
      <c r="E431" s="112">
        <v>10518.18</v>
      </c>
      <c r="F431" s="91"/>
      <c r="G431" s="112">
        <v>145.12270000000001</v>
      </c>
      <c r="H431" s="112">
        <v>5691.7489999999998</v>
      </c>
    </row>
    <row r="432" spans="4:8" ht="12.6" customHeight="1">
      <c r="D432" s="112">
        <v>-144.4307</v>
      </c>
      <c r="E432" s="112">
        <v>7856.2979999999998</v>
      </c>
      <c r="F432" s="91"/>
      <c r="G432" s="112">
        <v>145.46379999999999</v>
      </c>
      <c r="H432" s="112">
        <v>3816.9720000000002</v>
      </c>
    </row>
    <row r="433" spans="4:8" ht="12.6" customHeight="1">
      <c r="D433" s="112">
        <v>-144.1831</v>
      </c>
      <c r="E433" s="112">
        <v>7171.6030000000001</v>
      </c>
      <c r="F433" s="91"/>
      <c r="G433" s="112">
        <v>145.8048</v>
      </c>
      <c r="H433" s="112">
        <v>4605.3770000000004</v>
      </c>
    </row>
    <row r="434" spans="4:8" ht="12.6" customHeight="1">
      <c r="D434" s="112">
        <v>-143.93559999999999</v>
      </c>
      <c r="E434" s="112">
        <v>9460.6569999999992</v>
      </c>
      <c r="F434" s="91"/>
      <c r="G434" s="112">
        <v>146.14590000000001</v>
      </c>
      <c r="H434" s="112">
        <v>4097.7359999999999</v>
      </c>
    </row>
    <row r="435" spans="4:8" ht="12.6" customHeight="1">
      <c r="D435" s="112">
        <v>-143.68809999999999</v>
      </c>
      <c r="E435" s="112">
        <v>9626.0689999999995</v>
      </c>
      <c r="F435" s="91"/>
      <c r="G435" s="112">
        <v>146.48699999999999</v>
      </c>
      <c r="H435" s="112">
        <v>5159.2839999999997</v>
      </c>
    </row>
    <row r="436" spans="4:8" ht="12.6" customHeight="1">
      <c r="D436" s="112">
        <v>-143.44059999999999</v>
      </c>
      <c r="E436" s="112">
        <v>6776.1890000000003</v>
      </c>
      <c r="F436" s="91"/>
      <c r="G436" s="112">
        <v>146.828</v>
      </c>
      <c r="H436" s="112">
        <v>4219.2299999999996</v>
      </c>
    </row>
    <row r="437" spans="4:8" ht="12.6" customHeight="1">
      <c r="D437" s="112">
        <v>-143.19300000000001</v>
      </c>
      <c r="E437" s="112">
        <v>6811.3729999999996</v>
      </c>
      <c r="F437" s="91"/>
      <c r="G437" s="112">
        <v>147.16909999999999</v>
      </c>
      <c r="H437" s="112">
        <v>4365.1149999999998</v>
      </c>
    </row>
    <row r="438" spans="4:8" ht="12.6" customHeight="1">
      <c r="D438" s="112">
        <v>-142.94550000000001</v>
      </c>
      <c r="E438" s="112">
        <v>7610.3329999999996</v>
      </c>
      <c r="F438" s="91"/>
      <c r="G438" s="112">
        <v>147.5102</v>
      </c>
      <c r="H438" s="112">
        <v>5290.43</v>
      </c>
    </row>
    <row r="439" spans="4:8" ht="12.6" customHeight="1">
      <c r="D439" s="112">
        <v>-142.69800000000001</v>
      </c>
      <c r="E439" s="112">
        <v>6960.0290000000005</v>
      </c>
      <c r="F439" s="91"/>
      <c r="G439" s="112">
        <v>147.85120000000001</v>
      </c>
      <c r="H439" s="112">
        <v>4723.3680000000004</v>
      </c>
    </row>
    <row r="440" spans="4:8" ht="12.6" customHeight="1">
      <c r="D440" s="112">
        <v>-142.45050000000001</v>
      </c>
      <c r="E440" s="112">
        <v>10060.370000000001</v>
      </c>
      <c r="F440" s="91"/>
      <c r="G440" s="112">
        <v>148.19229999999999</v>
      </c>
      <c r="H440" s="112">
        <v>5064.1719999999996</v>
      </c>
    </row>
    <row r="441" spans="4:8" ht="12.6" customHeight="1">
      <c r="D441" s="112">
        <v>-142.2029</v>
      </c>
      <c r="E441" s="112">
        <v>7178.183</v>
      </c>
      <c r="F441" s="91"/>
      <c r="G441" s="112">
        <v>148.5334</v>
      </c>
      <c r="H441" s="112">
        <v>4565.8900000000003</v>
      </c>
    </row>
    <row r="442" spans="4:8" ht="12.6" customHeight="1">
      <c r="D442" s="112">
        <v>-141.9554</v>
      </c>
      <c r="E442" s="112">
        <v>7338.8630000000003</v>
      </c>
      <c r="F442" s="91"/>
      <c r="G442" s="112">
        <v>148.87440000000001</v>
      </c>
      <c r="H442" s="112">
        <v>4054.09</v>
      </c>
    </row>
    <row r="443" spans="4:8" ht="12.6" customHeight="1">
      <c r="D443" s="112">
        <v>-141.7079</v>
      </c>
      <c r="E443" s="112">
        <v>7346.1120000000001</v>
      </c>
      <c r="F443" s="91"/>
      <c r="G443" s="112">
        <v>149.21549999999999</v>
      </c>
      <c r="H443" s="112">
        <v>4305.5339999999997</v>
      </c>
    </row>
    <row r="444" spans="4:8" ht="12.6" customHeight="1">
      <c r="D444" s="112">
        <v>-141.46039999999999</v>
      </c>
      <c r="E444" s="112">
        <v>7563.2330000000002</v>
      </c>
      <c r="F444" s="91"/>
      <c r="G444" s="112">
        <v>149.5565</v>
      </c>
      <c r="H444" s="112">
        <v>4858.29</v>
      </c>
    </row>
    <row r="445" spans="4:8" ht="12.6" customHeight="1">
      <c r="D445" s="112">
        <v>-141.21279999999999</v>
      </c>
      <c r="E445" s="112">
        <v>6923.1189999999997</v>
      </c>
      <c r="F445" s="91"/>
      <c r="G445" s="112">
        <v>149.89760000000001</v>
      </c>
      <c r="H445" s="112">
        <v>4097.0619999999999</v>
      </c>
    </row>
    <row r="446" spans="4:8" ht="12.6" customHeight="1">
      <c r="D446" s="112">
        <v>-140.96530000000001</v>
      </c>
      <c r="E446" s="112">
        <v>9998.0239999999994</v>
      </c>
      <c r="F446" s="91"/>
      <c r="G446" s="112">
        <v>150.23869999999999</v>
      </c>
      <c r="H446" s="112">
        <v>5599.2719999999999</v>
      </c>
    </row>
    <row r="447" spans="4:8" ht="12.6" customHeight="1">
      <c r="D447" s="112">
        <v>-140.71780000000001</v>
      </c>
      <c r="E447" s="112">
        <v>7718.6220000000003</v>
      </c>
      <c r="F447" s="91"/>
      <c r="G447" s="112">
        <v>150.5797</v>
      </c>
      <c r="H447" s="112">
        <v>6478.6019999999999</v>
      </c>
    </row>
    <row r="448" spans="4:8" ht="12.6" customHeight="1">
      <c r="D448" s="112">
        <v>-140.47030000000001</v>
      </c>
      <c r="E448" s="112">
        <v>9144.7759999999998</v>
      </c>
      <c r="F448" s="91"/>
      <c r="G448" s="112">
        <v>150.92080000000001</v>
      </c>
      <c r="H448" s="112">
        <v>4021.4639999999999</v>
      </c>
    </row>
    <row r="449" spans="4:8" ht="12.6" customHeight="1">
      <c r="D449" s="112">
        <v>-140.2227</v>
      </c>
      <c r="E449" s="112">
        <v>6368.93</v>
      </c>
      <c r="F449" s="91"/>
      <c r="G449" s="112">
        <v>151.2619</v>
      </c>
      <c r="H449" s="112">
        <v>4806.674</v>
      </c>
    </row>
    <row r="450" spans="4:8" ht="12.6" customHeight="1">
      <c r="D450" s="112">
        <v>-139.9752</v>
      </c>
      <c r="E450" s="112">
        <v>8257.9369999999999</v>
      </c>
      <c r="F450" s="91"/>
      <c r="G450" s="112">
        <v>151.60290000000001</v>
      </c>
      <c r="H450" s="112">
        <v>4403.0529999999999</v>
      </c>
    </row>
    <row r="451" spans="4:8" ht="12.6" customHeight="1">
      <c r="D451" s="112">
        <v>-139.7277</v>
      </c>
      <c r="E451" s="112">
        <v>6666.3069999999998</v>
      </c>
      <c r="F451" s="91"/>
      <c r="G451" s="112">
        <v>151.94399999999999</v>
      </c>
      <c r="H451" s="112">
        <v>5973.8630000000003</v>
      </c>
    </row>
    <row r="452" spans="4:8" ht="12.6" customHeight="1">
      <c r="D452" s="112">
        <v>-139.4802</v>
      </c>
      <c r="E452" s="112">
        <v>6779.3850000000002</v>
      </c>
      <c r="F452" s="91"/>
      <c r="G452" s="112">
        <v>152.285</v>
      </c>
      <c r="H452" s="112">
        <v>4695.2969999999996</v>
      </c>
    </row>
    <row r="453" spans="4:8" ht="12.6" customHeight="1">
      <c r="D453" s="112">
        <v>-139.23259999999999</v>
      </c>
      <c r="E453" s="112">
        <v>10826.95</v>
      </c>
      <c r="F453" s="91"/>
      <c r="G453" s="112">
        <v>152.62610000000001</v>
      </c>
      <c r="H453" s="112">
        <v>4439.942</v>
      </c>
    </row>
    <row r="454" spans="4:8" ht="12.6" customHeight="1">
      <c r="D454" s="112">
        <v>-138.98509999999999</v>
      </c>
      <c r="E454" s="112">
        <v>6807.06</v>
      </c>
      <c r="F454" s="91"/>
      <c r="G454" s="112">
        <v>152.96719999999999</v>
      </c>
      <c r="H454" s="112">
        <v>5258.5959999999995</v>
      </c>
    </row>
    <row r="455" spans="4:8" ht="12.6" customHeight="1">
      <c r="D455" s="112">
        <v>-138.73759999999999</v>
      </c>
      <c r="E455" s="112">
        <v>6976.4080000000004</v>
      </c>
      <c r="F455" s="91"/>
      <c r="G455" s="112">
        <v>153.3082</v>
      </c>
      <c r="H455" s="112">
        <v>4053.61</v>
      </c>
    </row>
    <row r="456" spans="4:8" ht="12.6" customHeight="1">
      <c r="D456" s="112">
        <v>-138.49010000000001</v>
      </c>
      <c r="E456" s="112">
        <v>7841.2049999999999</v>
      </c>
      <c r="F456" s="91"/>
      <c r="G456" s="112">
        <v>153.64930000000001</v>
      </c>
      <c r="H456" s="112">
        <v>4942.2120000000004</v>
      </c>
    </row>
    <row r="457" spans="4:8" ht="12.6" customHeight="1">
      <c r="D457" s="112">
        <v>-138.24250000000001</v>
      </c>
      <c r="E457" s="112">
        <v>7943.7740000000003</v>
      </c>
      <c r="F457" s="91"/>
      <c r="G457" s="112">
        <v>153.99039999999999</v>
      </c>
      <c r="H457" s="112">
        <v>4601.4080000000004</v>
      </c>
    </row>
    <row r="458" spans="4:8" ht="12.6" customHeight="1">
      <c r="D458" s="112">
        <v>-137.995</v>
      </c>
      <c r="E458" s="112">
        <v>6730.5690000000004</v>
      </c>
      <c r="F458" s="91"/>
      <c r="G458" s="112">
        <v>154.3314</v>
      </c>
      <c r="H458" s="112">
        <v>4331.6369999999997</v>
      </c>
    </row>
    <row r="459" spans="4:8" ht="12.6" customHeight="1">
      <c r="D459" s="112">
        <v>-137.7475</v>
      </c>
      <c r="E459" s="112">
        <v>6350.3069999999998</v>
      </c>
      <c r="F459" s="91"/>
      <c r="G459" s="112">
        <v>154.67250000000001</v>
      </c>
      <c r="H459" s="112">
        <v>4055.7379999999998</v>
      </c>
    </row>
    <row r="460" spans="4:8" ht="12.6" customHeight="1">
      <c r="D460" s="112">
        <v>-137.5</v>
      </c>
      <c r="E460" s="112">
        <v>7281.5249999999996</v>
      </c>
      <c r="F460" s="91"/>
      <c r="G460" s="112">
        <v>155.0136</v>
      </c>
      <c r="H460" s="112">
        <v>4723.2370000000001</v>
      </c>
    </row>
    <row r="461" spans="4:8" ht="12.6" customHeight="1">
      <c r="D461" s="112">
        <v>-137.25239999999999</v>
      </c>
      <c r="E461" s="112">
        <v>8734.2129999999997</v>
      </c>
      <c r="F461" s="91"/>
      <c r="G461" s="112">
        <v>155.3546</v>
      </c>
      <c r="H461" s="112">
        <v>5762.0929999999998</v>
      </c>
    </row>
    <row r="462" spans="4:8" ht="12.6" customHeight="1">
      <c r="D462" s="112">
        <v>-137.00489999999999</v>
      </c>
      <c r="E462" s="112">
        <v>6833.6859999999997</v>
      </c>
      <c r="F462" s="91"/>
      <c r="G462" s="112">
        <v>155.69569999999999</v>
      </c>
      <c r="H462" s="112">
        <v>6443.4380000000001</v>
      </c>
    </row>
    <row r="463" spans="4:8" ht="12.6" customHeight="1">
      <c r="D463" s="112">
        <v>-136.75739999999999</v>
      </c>
      <c r="E463" s="112">
        <v>6560.0150000000003</v>
      </c>
      <c r="F463" s="91"/>
      <c r="G463" s="112">
        <v>156.0368</v>
      </c>
      <c r="H463" s="112">
        <v>4737.4160000000002</v>
      </c>
    </row>
    <row r="464" spans="4:8" ht="12.6" customHeight="1">
      <c r="D464" s="112">
        <v>-136.50989999999999</v>
      </c>
      <c r="E464" s="112">
        <v>8875.9069999999992</v>
      </c>
      <c r="F464" s="91"/>
      <c r="G464" s="112">
        <v>156.37780000000001</v>
      </c>
      <c r="H464" s="112">
        <v>4125.2619999999997</v>
      </c>
    </row>
    <row r="465" spans="4:8" ht="12.6" customHeight="1">
      <c r="D465" s="112">
        <v>-136.26230000000001</v>
      </c>
      <c r="E465" s="112">
        <v>6618.1459999999997</v>
      </c>
      <c r="F465" s="91"/>
      <c r="G465" s="112">
        <v>156.71889999999999</v>
      </c>
      <c r="H465" s="112">
        <v>4793.2359999999999</v>
      </c>
    </row>
    <row r="466" spans="4:8" ht="12.6" customHeight="1">
      <c r="D466" s="112">
        <v>-136.01480000000001</v>
      </c>
      <c r="E466" s="112">
        <v>7388.5450000000001</v>
      </c>
      <c r="F466" s="91"/>
      <c r="G466" s="112">
        <v>157.06</v>
      </c>
      <c r="H466" s="112">
        <v>4295.1009999999997</v>
      </c>
    </row>
    <row r="467" spans="4:8" ht="12.6" customHeight="1">
      <c r="D467" s="112">
        <v>-135.76730000000001</v>
      </c>
      <c r="E467" s="112">
        <v>10858.69</v>
      </c>
      <c r="F467" s="91"/>
      <c r="G467" s="112">
        <v>157.40100000000001</v>
      </c>
      <c r="H467" s="112">
        <v>4244.1559999999999</v>
      </c>
    </row>
    <row r="468" spans="4:8" ht="12.6" customHeight="1">
      <c r="D468" s="112">
        <v>-135.5198</v>
      </c>
      <c r="E468" s="112">
        <v>11304.21</v>
      </c>
      <c r="F468" s="91"/>
      <c r="G468" s="112">
        <v>157.74209999999999</v>
      </c>
      <c r="H468" s="112">
        <v>4663.5889999999999</v>
      </c>
    </row>
    <row r="469" spans="4:8" ht="12.6" customHeight="1">
      <c r="D469" s="112">
        <v>-135.2722</v>
      </c>
      <c r="E469" s="112">
        <v>7431.8370000000004</v>
      </c>
      <c r="F469" s="91"/>
      <c r="G469" s="112">
        <v>158.0831</v>
      </c>
      <c r="H469" s="112">
        <v>3868.337</v>
      </c>
    </row>
    <row r="470" spans="4:8" ht="12.6" customHeight="1">
      <c r="D470" s="112">
        <v>-135.0247</v>
      </c>
      <c r="E470" s="112">
        <v>6169.7039999999997</v>
      </c>
      <c r="F470" s="91"/>
      <c r="G470" s="112">
        <v>158.42420000000001</v>
      </c>
      <c r="H470" s="112">
        <v>4977.7030000000004</v>
      </c>
    </row>
    <row r="471" spans="4:8" ht="12.6" customHeight="1">
      <c r="D471" s="112">
        <v>-134.77719999999999</v>
      </c>
      <c r="E471" s="112">
        <v>9284.1290000000008</v>
      </c>
      <c r="F471" s="91"/>
      <c r="G471" s="112">
        <v>158.7653</v>
      </c>
      <c r="H471" s="112">
        <v>3119.011</v>
      </c>
    </row>
    <row r="472" spans="4:8" ht="12.6" customHeight="1">
      <c r="D472" s="112">
        <v>-134.52969999999999</v>
      </c>
      <c r="E472" s="112">
        <v>5916.8770000000004</v>
      </c>
      <c r="F472" s="91"/>
      <c r="G472" s="112">
        <v>159.1063</v>
      </c>
      <c r="H472" s="112">
        <v>4669.625</v>
      </c>
    </row>
    <row r="473" spans="4:8" ht="12.6" customHeight="1">
      <c r="D473" s="112">
        <v>-134.28219999999999</v>
      </c>
      <c r="E473" s="112">
        <v>5194.5320000000002</v>
      </c>
      <c r="F473" s="91"/>
      <c r="G473" s="112">
        <v>159.44739999999999</v>
      </c>
      <c r="H473" s="112">
        <v>4784.7690000000002</v>
      </c>
    </row>
    <row r="474" spans="4:8" ht="12.6" customHeight="1">
      <c r="D474" s="112">
        <v>-134.03460000000001</v>
      </c>
      <c r="E474" s="112">
        <v>8903.9380000000001</v>
      </c>
      <c r="F474" s="91"/>
      <c r="G474" s="112">
        <v>159.7885</v>
      </c>
      <c r="H474" s="112">
        <v>3856.2240000000002</v>
      </c>
    </row>
    <row r="475" spans="4:8" ht="12.6" customHeight="1">
      <c r="D475" s="112">
        <v>-133.78710000000001</v>
      </c>
      <c r="E475" s="112">
        <v>13061.07</v>
      </c>
      <c r="F475" s="91"/>
      <c r="G475" s="112">
        <v>160.12950000000001</v>
      </c>
      <c r="H475" s="112">
        <v>4425.0659999999998</v>
      </c>
    </row>
    <row r="476" spans="4:8" ht="12.6" customHeight="1">
      <c r="D476" s="112">
        <v>-133.53960000000001</v>
      </c>
      <c r="E476" s="112">
        <v>7281.8739999999998</v>
      </c>
      <c r="F476" s="91"/>
      <c r="G476" s="112">
        <v>160.47059999999999</v>
      </c>
      <c r="H476" s="112">
        <v>4587.0659999999998</v>
      </c>
    </row>
    <row r="477" spans="4:8" ht="12.6" customHeight="1">
      <c r="D477" s="112">
        <v>-133.2921</v>
      </c>
      <c r="E477" s="112">
        <v>7149.1540000000005</v>
      </c>
      <c r="F477" s="91"/>
      <c r="G477" s="112">
        <v>160.8117</v>
      </c>
      <c r="H477" s="112">
        <v>4217.79</v>
      </c>
    </row>
    <row r="478" spans="4:8" ht="12.6" customHeight="1">
      <c r="D478" s="112">
        <v>-133.0445</v>
      </c>
      <c r="E478" s="112">
        <v>10579.22</v>
      </c>
      <c r="F478" s="91"/>
      <c r="G478" s="112">
        <v>161.15270000000001</v>
      </c>
      <c r="H478" s="112">
        <v>4218.4790000000003</v>
      </c>
    </row>
    <row r="479" spans="4:8" ht="12.6" customHeight="1">
      <c r="D479" s="112">
        <v>-132.797</v>
      </c>
      <c r="E479" s="112">
        <v>6570.3159999999998</v>
      </c>
      <c r="F479" s="91"/>
      <c r="G479" s="112">
        <v>161.49379999999999</v>
      </c>
      <c r="H479" s="112">
        <v>4323.1049999999996</v>
      </c>
    </row>
    <row r="480" spans="4:8" ht="12.6" customHeight="1">
      <c r="D480" s="112">
        <v>-132.54949999999999</v>
      </c>
      <c r="E480" s="112">
        <v>7665.94</v>
      </c>
      <c r="F480" s="91"/>
      <c r="G480" s="112">
        <v>161.8348</v>
      </c>
      <c r="H480" s="112">
        <v>4767.0510000000004</v>
      </c>
    </row>
    <row r="481" spans="4:8" ht="12.6" customHeight="1">
      <c r="D481" s="112">
        <v>-132.30189999999999</v>
      </c>
      <c r="E481" s="112">
        <v>8619.5959999999995</v>
      </c>
      <c r="F481" s="91"/>
      <c r="G481" s="112">
        <v>162.17590000000001</v>
      </c>
      <c r="H481" s="112">
        <v>4376.5159999999996</v>
      </c>
    </row>
    <row r="482" spans="4:8" ht="12.6" customHeight="1">
      <c r="D482" s="112">
        <v>-132.05439999999999</v>
      </c>
      <c r="E482" s="112">
        <v>7871.5950000000003</v>
      </c>
      <c r="F482" s="91"/>
      <c r="G482" s="112">
        <v>162.517</v>
      </c>
      <c r="H482" s="112">
        <v>3957.1990000000001</v>
      </c>
    </row>
    <row r="483" spans="4:8" ht="12.6" customHeight="1">
      <c r="D483" s="112">
        <v>-131.80690000000001</v>
      </c>
      <c r="E483" s="112">
        <v>4662.558</v>
      </c>
      <c r="F483" s="91"/>
      <c r="G483" s="112">
        <v>162.858</v>
      </c>
      <c r="H483" s="112">
        <v>4699.3789999999999</v>
      </c>
    </row>
    <row r="484" spans="4:8" ht="12.6" customHeight="1">
      <c r="D484" s="112">
        <v>-131.55940000000001</v>
      </c>
      <c r="E484" s="112">
        <v>9852.4529999999995</v>
      </c>
      <c r="F484" s="91"/>
      <c r="G484" s="112">
        <v>163.19909999999999</v>
      </c>
      <c r="H484" s="112">
        <v>3828.81</v>
      </c>
    </row>
    <row r="485" spans="4:8" ht="12.6" customHeight="1">
      <c r="D485" s="112">
        <v>-131.31180000000001</v>
      </c>
      <c r="E485" s="112">
        <v>10894.93</v>
      </c>
      <c r="F485" s="91"/>
      <c r="G485" s="112">
        <v>163.5402</v>
      </c>
      <c r="H485" s="112">
        <v>4842.7489999999998</v>
      </c>
    </row>
    <row r="486" spans="4:8" ht="12.6" customHeight="1">
      <c r="D486" s="112">
        <v>-131.0643</v>
      </c>
      <c r="E486" s="112">
        <v>7630.1390000000001</v>
      </c>
      <c r="F486" s="91"/>
      <c r="G486" s="112">
        <v>163.88120000000001</v>
      </c>
      <c r="H486" s="112">
        <v>3806.152</v>
      </c>
    </row>
    <row r="487" spans="4:8" ht="12.6" customHeight="1">
      <c r="D487" s="112">
        <v>-130.8168</v>
      </c>
      <c r="E487" s="112">
        <v>7966.2870000000003</v>
      </c>
      <c r="F487" s="91"/>
      <c r="G487" s="112">
        <v>164.22229999999999</v>
      </c>
      <c r="H487" s="112">
        <v>5093.53</v>
      </c>
    </row>
    <row r="488" spans="4:8" ht="12.6" customHeight="1">
      <c r="D488" s="112">
        <v>-130.5693</v>
      </c>
      <c r="E488" s="112">
        <v>8435.7109999999993</v>
      </c>
      <c r="F488" s="91"/>
      <c r="G488" s="112">
        <v>164.5634</v>
      </c>
      <c r="H488" s="112">
        <v>4029</v>
      </c>
    </row>
    <row r="489" spans="4:8" ht="12.6" customHeight="1">
      <c r="D489" s="112">
        <v>-130.32169999999999</v>
      </c>
      <c r="E489" s="112">
        <v>5477.375</v>
      </c>
      <c r="F489" s="91"/>
      <c r="G489" s="112">
        <v>164.90440000000001</v>
      </c>
      <c r="H489" s="112">
        <v>4843.7150000000001</v>
      </c>
    </row>
    <row r="490" spans="4:8" ht="12.6" customHeight="1">
      <c r="D490" s="112">
        <v>-130.07419999999999</v>
      </c>
      <c r="E490" s="112">
        <v>8683.5460000000003</v>
      </c>
      <c r="F490" s="91"/>
      <c r="G490" s="112">
        <v>165.24549999999999</v>
      </c>
      <c r="H490" s="112">
        <v>4110.2830000000004</v>
      </c>
    </row>
    <row r="491" spans="4:8" ht="12.6" customHeight="1">
      <c r="D491" s="112">
        <v>-129.82669999999999</v>
      </c>
      <c r="E491" s="112">
        <v>13118.14</v>
      </c>
      <c r="F491" s="91"/>
      <c r="G491" s="112">
        <v>165.5865</v>
      </c>
      <c r="H491" s="112">
        <v>4874.8980000000001</v>
      </c>
    </row>
    <row r="492" spans="4:8" ht="12.6" customHeight="1">
      <c r="D492" s="112">
        <v>-129.57919999999999</v>
      </c>
      <c r="E492" s="112">
        <v>6946.5680000000002</v>
      </c>
      <c r="F492" s="91"/>
      <c r="G492" s="112">
        <v>165.92760000000001</v>
      </c>
      <c r="H492" s="112">
        <v>3559.2049999999999</v>
      </c>
    </row>
    <row r="493" spans="4:8" ht="12.6" customHeight="1">
      <c r="D493" s="112">
        <v>-129.33160000000001</v>
      </c>
      <c r="E493" s="112">
        <v>7006.3059999999996</v>
      </c>
      <c r="F493" s="91"/>
      <c r="G493" s="112">
        <v>166.2687</v>
      </c>
      <c r="H493" s="112">
        <v>5374.6760000000004</v>
      </c>
    </row>
    <row r="494" spans="4:8" ht="12.6" customHeight="1">
      <c r="D494" s="112">
        <v>-129.08410000000001</v>
      </c>
      <c r="E494" s="112">
        <v>6109.018</v>
      </c>
      <c r="F494" s="91"/>
      <c r="G494" s="112">
        <v>166.6097</v>
      </c>
      <c r="H494" s="112">
        <v>4604.9070000000002</v>
      </c>
    </row>
    <row r="495" spans="4:8" ht="12.6" customHeight="1">
      <c r="D495" s="112">
        <v>-128.8366</v>
      </c>
      <c r="E495" s="112">
        <v>8760.8089999999993</v>
      </c>
      <c r="F495" s="91"/>
      <c r="G495" s="112">
        <v>166.95079999999999</v>
      </c>
      <c r="H495" s="112">
        <v>4093.123</v>
      </c>
    </row>
    <row r="496" spans="4:8" ht="12.6" customHeight="1">
      <c r="D496" s="112">
        <v>-128.5891</v>
      </c>
      <c r="E496" s="112">
        <v>7640.2389999999996</v>
      </c>
      <c r="F496" s="91"/>
      <c r="G496" s="112">
        <v>167.2919</v>
      </c>
      <c r="H496" s="112">
        <v>3542.7539999999999</v>
      </c>
    </row>
    <row r="497" spans="4:8" ht="12.6" customHeight="1">
      <c r="D497" s="112">
        <v>-128.3416</v>
      </c>
      <c r="E497" s="112">
        <v>5370.0739999999996</v>
      </c>
      <c r="F497" s="91"/>
      <c r="G497" s="112">
        <v>167.63290000000001</v>
      </c>
      <c r="H497" s="112">
        <v>3628.877</v>
      </c>
    </row>
    <row r="498" spans="4:8" ht="12.6" customHeight="1">
      <c r="D498" s="112">
        <v>-128.09399999999999</v>
      </c>
      <c r="E498" s="112">
        <v>6885.6719999999996</v>
      </c>
      <c r="F498" s="91"/>
      <c r="G498" s="112">
        <v>167.97399999999999</v>
      </c>
      <c r="H498" s="112">
        <v>4978.8289999999997</v>
      </c>
    </row>
    <row r="499" spans="4:8" ht="12.6" customHeight="1">
      <c r="D499" s="112">
        <v>-127.84650000000001</v>
      </c>
      <c r="E499" s="112">
        <v>7538.7309999999998</v>
      </c>
      <c r="F499" s="91"/>
      <c r="G499" s="112">
        <v>168.3151</v>
      </c>
      <c r="H499" s="112">
        <v>4150.17</v>
      </c>
    </row>
    <row r="500" spans="4:8" ht="12.6" customHeight="1">
      <c r="D500" s="112">
        <v>-127.599</v>
      </c>
      <c r="E500" s="112">
        <v>6916.6779999999999</v>
      </c>
      <c r="F500" s="91"/>
      <c r="G500" s="112">
        <v>168.65610000000001</v>
      </c>
      <c r="H500" s="112">
        <v>4213.6559999999999</v>
      </c>
    </row>
    <row r="501" spans="4:8" ht="12.6" customHeight="1">
      <c r="D501" s="112">
        <v>-127.3515</v>
      </c>
      <c r="E501" s="112">
        <v>5147.1329999999998</v>
      </c>
      <c r="F501" s="91"/>
      <c r="G501" s="112">
        <v>168.99719999999999</v>
      </c>
      <c r="H501" s="112">
        <v>4736.1869999999999</v>
      </c>
    </row>
    <row r="502" spans="4:8" ht="12.6" customHeight="1">
      <c r="D502" s="112">
        <v>-127.1039</v>
      </c>
      <c r="E502" s="112">
        <v>6801.076</v>
      </c>
      <c r="F502" s="91"/>
      <c r="G502" s="112">
        <v>169.3383</v>
      </c>
      <c r="H502" s="112">
        <v>4386.3549999999996</v>
      </c>
    </row>
    <row r="503" spans="4:8" ht="12.6" customHeight="1">
      <c r="D503" s="112">
        <v>-126.85639999999999</v>
      </c>
      <c r="E503" s="112">
        <v>5610.1890000000003</v>
      </c>
      <c r="F503" s="91"/>
      <c r="G503" s="112">
        <v>169.67930000000001</v>
      </c>
      <c r="H503" s="112">
        <v>3851.913</v>
      </c>
    </row>
    <row r="504" spans="4:8" ht="12.6" customHeight="1">
      <c r="D504" s="112">
        <v>-126.60890000000001</v>
      </c>
      <c r="E504" s="112">
        <v>5081.8540000000003</v>
      </c>
      <c r="F504" s="91"/>
      <c r="G504" s="112">
        <v>170.0204</v>
      </c>
      <c r="H504" s="112">
        <v>5128.6049999999996</v>
      </c>
    </row>
    <row r="505" spans="4:8" ht="12.6" customHeight="1">
      <c r="D505" s="112">
        <v>-126.3614</v>
      </c>
      <c r="E505" s="112">
        <v>8593.0409999999993</v>
      </c>
      <c r="F505" s="91"/>
      <c r="G505" s="112">
        <v>170.36150000000001</v>
      </c>
      <c r="H505" s="112">
        <v>4526.4480000000003</v>
      </c>
    </row>
    <row r="506" spans="4:8" ht="12.6" customHeight="1">
      <c r="D506" s="112">
        <v>-126.1138</v>
      </c>
      <c r="E506" s="112">
        <v>5614.768</v>
      </c>
      <c r="F506" s="91"/>
      <c r="G506" s="112">
        <v>170.70249999999999</v>
      </c>
      <c r="H506" s="112">
        <v>4300.634</v>
      </c>
    </row>
    <row r="507" spans="4:8" ht="12.6" customHeight="1">
      <c r="D507" s="112">
        <v>-125.8663</v>
      </c>
      <c r="E507" s="112">
        <v>7249.134</v>
      </c>
      <c r="F507" s="91"/>
      <c r="G507" s="112">
        <v>171.0436</v>
      </c>
      <c r="H507" s="112">
        <v>3982.1109999999999</v>
      </c>
    </row>
    <row r="508" spans="4:8" ht="12.6" customHeight="1">
      <c r="D508" s="112">
        <v>-125.61879999999999</v>
      </c>
      <c r="E508" s="112">
        <v>7744.9549999999999</v>
      </c>
      <c r="F508" s="91"/>
      <c r="G508" s="112">
        <v>171.38460000000001</v>
      </c>
      <c r="H508" s="112">
        <v>4400.8310000000001</v>
      </c>
    </row>
    <row r="509" spans="4:8" ht="12.6" customHeight="1">
      <c r="D509" s="112">
        <v>-125.37130000000001</v>
      </c>
      <c r="E509" s="112">
        <v>6620.6790000000001</v>
      </c>
      <c r="F509" s="91"/>
      <c r="G509" s="112">
        <v>171.72569999999999</v>
      </c>
      <c r="H509" s="112">
        <v>6006.982</v>
      </c>
    </row>
    <row r="510" spans="4:8" ht="12.6" customHeight="1">
      <c r="D510" s="112">
        <v>-125.1237</v>
      </c>
      <c r="E510" s="112">
        <v>10404.219999999999</v>
      </c>
      <c r="F510" s="91"/>
      <c r="G510" s="112">
        <v>172.0668</v>
      </c>
      <c r="H510" s="112">
        <v>5106.5389999999998</v>
      </c>
    </row>
    <row r="511" spans="4:8" ht="12.6" customHeight="1">
      <c r="D511" s="112">
        <v>-124.8762</v>
      </c>
      <c r="E511" s="112">
        <v>9644.4439999999995</v>
      </c>
      <c r="F511" s="91"/>
      <c r="G511" s="112">
        <v>172.40780000000001</v>
      </c>
      <c r="H511" s="112">
        <v>4403.7960000000003</v>
      </c>
    </row>
    <row r="512" spans="4:8" ht="12.6" customHeight="1">
      <c r="D512" s="112">
        <v>-124.62869999999999</v>
      </c>
      <c r="E512" s="112">
        <v>7155.2209999999995</v>
      </c>
      <c r="F512" s="91"/>
      <c r="G512" s="112">
        <v>172.74889999999999</v>
      </c>
      <c r="H512" s="112">
        <v>4336.1180000000004</v>
      </c>
    </row>
    <row r="513" spans="4:8" ht="12.6" customHeight="1">
      <c r="D513" s="112">
        <v>-124.38120000000001</v>
      </c>
      <c r="E513" s="112">
        <v>5679.0140000000001</v>
      </c>
      <c r="F513" s="91"/>
      <c r="G513" s="112">
        <v>173.09</v>
      </c>
      <c r="H513" s="112">
        <v>3982.8220000000001</v>
      </c>
    </row>
    <row r="514" spans="4:8" ht="12.6" customHeight="1">
      <c r="D514" s="112">
        <v>-124.1336</v>
      </c>
      <c r="E514" s="112">
        <v>7963.357</v>
      </c>
      <c r="F514" s="91"/>
      <c r="G514" s="112">
        <v>173.43100000000001</v>
      </c>
      <c r="H514" s="112">
        <v>4691.5290000000005</v>
      </c>
    </row>
    <row r="515" spans="4:8" ht="12.6" customHeight="1">
      <c r="D515" s="112">
        <v>-123.8861</v>
      </c>
      <c r="E515" s="112">
        <v>7631.2569999999996</v>
      </c>
      <c r="F515" s="91"/>
      <c r="G515" s="112">
        <v>173.77209999999999</v>
      </c>
      <c r="H515" s="112">
        <v>5542.1779999999999</v>
      </c>
    </row>
    <row r="516" spans="4:8" ht="12.6" customHeight="1">
      <c r="D516" s="112">
        <v>-123.6386</v>
      </c>
      <c r="E516" s="112">
        <v>6886.5410000000002</v>
      </c>
      <c r="F516" s="91"/>
      <c r="G516" s="112">
        <v>174.1131</v>
      </c>
      <c r="H516" s="112">
        <v>4424.4920000000002</v>
      </c>
    </row>
    <row r="517" spans="4:8" ht="12.6" customHeight="1">
      <c r="D517" s="112">
        <v>-123.39109999999999</v>
      </c>
      <c r="E517" s="112">
        <v>8735.9549999999999</v>
      </c>
      <c r="F517" s="91"/>
      <c r="G517" s="112">
        <v>174.45419999999999</v>
      </c>
      <c r="H517" s="112">
        <v>4418.0460000000003</v>
      </c>
    </row>
    <row r="518" spans="4:8" ht="12.6" customHeight="1">
      <c r="D518" s="112">
        <v>-123.1435</v>
      </c>
      <c r="E518" s="112">
        <v>6310.9690000000001</v>
      </c>
      <c r="F518" s="91"/>
      <c r="G518" s="112">
        <v>174.7953</v>
      </c>
      <c r="H518" s="112">
        <v>4077.1590000000001</v>
      </c>
    </row>
    <row r="519" spans="4:8" ht="12.6" customHeight="1">
      <c r="D519" s="112">
        <v>-122.896</v>
      </c>
      <c r="E519" s="112">
        <v>8574.2729999999992</v>
      </c>
      <c r="F519" s="91"/>
      <c r="G519" s="112">
        <v>175.13630000000001</v>
      </c>
      <c r="H519" s="112">
        <v>4634.5739999999996</v>
      </c>
    </row>
    <row r="520" spans="4:8" ht="12.6" customHeight="1">
      <c r="D520" s="112">
        <v>-122.6485</v>
      </c>
      <c r="E520" s="112">
        <v>8109.8329999999996</v>
      </c>
      <c r="F520" s="91"/>
      <c r="G520" s="112">
        <v>175.47739999999999</v>
      </c>
      <c r="H520" s="112">
        <v>4407.8040000000001</v>
      </c>
    </row>
    <row r="521" spans="4:8" ht="12.6" customHeight="1">
      <c r="D521" s="112">
        <v>-122.401</v>
      </c>
      <c r="E521" s="112">
        <v>5241.8490000000002</v>
      </c>
      <c r="F521" s="91"/>
      <c r="G521" s="112">
        <v>175.8185</v>
      </c>
      <c r="H521" s="112">
        <v>5075.8090000000002</v>
      </c>
    </row>
    <row r="522" spans="4:8" ht="12.6" customHeight="1">
      <c r="D522" s="112">
        <v>-122.1534</v>
      </c>
      <c r="E522" s="112">
        <v>8542.2250000000004</v>
      </c>
      <c r="F522" s="91"/>
      <c r="G522" s="112">
        <v>176.15950000000001</v>
      </c>
      <c r="H522" s="112">
        <v>4799.8429999999998</v>
      </c>
    </row>
    <row r="523" spans="4:8" ht="12.6" customHeight="1">
      <c r="D523" s="112">
        <v>-121.9059</v>
      </c>
      <c r="E523" s="112">
        <v>7645</v>
      </c>
      <c r="F523" s="91"/>
      <c r="G523" s="112">
        <v>176.50059999999999</v>
      </c>
      <c r="H523" s="112">
        <v>4885.0379999999996</v>
      </c>
    </row>
    <row r="524" spans="4:8" ht="12.6" customHeight="1">
      <c r="D524" s="112">
        <v>-121.6584</v>
      </c>
      <c r="E524" s="112">
        <v>9165.98</v>
      </c>
      <c r="F524" s="91"/>
      <c r="G524" s="112">
        <v>176.8417</v>
      </c>
      <c r="H524" s="112">
        <v>4571.9750000000004</v>
      </c>
    </row>
    <row r="525" spans="4:8" ht="12.6" customHeight="1">
      <c r="D525" s="112">
        <v>-121.4109</v>
      </c>
      <c r="E525" s="112">
        <v>9057.7860000000001</v>
      </c>
      <c r="F525" s="91"/>
      <c r="G525" s="112">
        <v>177.18270000000001</v>
      </c>
      <c r="H525" s="112">
        <v>4986.8069999999998</v>
      </c>
    </row>
    <row r="526" spans="4:8" ht="12.6" customHeight="1">
      <c r="D526" s="112">
        <v>-121.16330000000001</v>
      </c>
      <c r="E526" s="112">
        <v>7316.7870000000003</v>
      </c>
      <c r="F526" s="91"/>
      <c r="G526" s="112">
        <v>177.52379999999999</v>
      </c>
      <c r="H526" s="112">
        <v>5342.9409999999998</v>
      </c>
    </row>
    <row r="527" spans="4:8" ht="12.6" customHeight="1">
      <c r="D527" s="112">
        <v>-120.9158</v>
      </c>
      <c r="E527" s="112">
        <v>5206.902</v>
      </c>
      <c r="F527" s="91"/>
      <c r="G527" s="112">
        <v>177.86490000000001</v>
      </c>
      <c r="H527" s="112">
        <v>5424.6809999999996</v>
      </c>
    </row>
    <row r="528" spans="4:8" ht="12.6" customHeight="1">
      <c r="D528" s="112">
        <v>-120.6683</v>
      </c>
      <c r="E528" s="112">
        <v>3906.7179999999998</v>
      </c>
      <c r="F528" s="91"/>
      <c r="G528" s="112">
        <v>178.20590000000001</v>
      </c>
      <c r="H528" s="112">
        <v>5691.4639999999999</v>
      </c>
    </row>
    <row r="529" spans="4:8" ht="12.6" customHeight="1">
      <c r="D529" s="112">
        <v>-120.4208</v>
      </c>
      <c r="E529" s="112">
        <v>8399.0669999999991</v>
      </c>
      <c r="F529" s="91"/>
      <c r="G529" s="112">
        <v>178.547</v>
      </c>
      <c r="H529" s="112">
        <v>5562.5389999999998</v>
      </c>
    </row>
    <row r="530" spans="4:8" ht="12.6" customHeight="1">
      <c r="D530" s="112">
        <v>-120.17319999999999</v>
      </c>
      <c r="E530" s="112">
        <v>6198.1120000000001</v>
      </c>
      <c r="F530" s="91"/>
      <c r="G530" s="112">
        <v>178.88800000000001</v>
      </c>
      <c r="H530" s="112">
        <v>4884.0230000000001</v>
      </c>
    </row>
    <row r="531" spans="4:8" ht="12.6" customHeight="1">
      <c r="D531" s="112">
        <v>-119.92570000000001</v>
      </c>
      <c r="E531" s="112">
        <v>6518.1019999999999</v>
      </c>
      <c r="F531" s="91"/>
      <c r="G531" s="112">
        <v>179.22909999999999</v>
      </c>
      <c r="H531" s="112">
        <v>4709.0200000000004</v>
      </c>
    </row>
    <row r="532" spans="4:8" ht="12.6" customHeight="1">
      <c r="D532" s="112">
        <v>-119.6782</v>
      </c>
      <c r="E532" s="112">
        <v>8951.8649999999998</v>
      </c>
      <c r="F532" s="91"/>
      <c r="G532" s="112">
        <v>179.5702</v>
      </c>
      <c r="H532" s="112">
        <v>4709.9250000000002</v>
      </c>
    </row>
    <row r="533" spans="4:8" ht="12.6" customHeight="1">
      <c r="D533" s="112">
        <v>-119.4307</v>
      </c>
      <c r="E533" s="112">
        <v>6393.3010000000004</v>
      </c>
      <c r="F533" s="91"/>
      <c r="G533" s="112">
        <v>179.91120000000001</v>
      </c>
      <c r="H533" s="112">
        <v>4237.884</v>
      </c>
    </row>
    <row r="534" spans="4:8" ht="12.6" customHeight="1">
      <c r="D534" s="112">
        <v>-119.1831</v>
      </c>
      <c r="E534" s="112">
        <v>8690.5169999999998</v>
      </c>
      <c r="F534" s="91"/>
      <c r="G534" s="112">
        <v>180.25229999999999</v>
      </c>
      <c r="H534" s="112">
        <v>4008.1329999999998</v>
      </c>
    </row>
    <row r="535" spans="4:8" ht="12.6" customHeight="1">
      <c r="D535" s="112">
        <v>-118.93559999999999</v>
      </c>
      <c r="E535" s="112">
        <v>6569.0439999999999</v>
      </c>
      <c r="F535" s="91"/>
      <c r="G535" s="112">
        <v>180.5934</v>
      </c>
      <c r="H535" s="112">
        <v>4487.0020000000004</v>
      </c>
    </row>
    <row r="536" spans="4:8" ht="12.6" customHeight="1">
      <c r="D536" s="112">
        <v>-118.68810000000001</v>
      </c>
      <c r="E536" s="112">
        <v>5876.192</v>
      </c>
      <c r="F536" s="91"/>
      <c r="G536" s="112">
        <v>180.93440000000001</v>
      </c>
      <c r="H536" s="112">
        <v>4405.567</v>
      </c>
    </row>
    <row r="537" spans="4:8" ht="12.6" customHeight="1">
      <c r="D537" s="112">
        <v>-118.4406</v>
      </c>
      <c r="E537" s="112">
        <v>5515.6419999999998</v>
      </c>
      <c r="F537" s="91"/>
      <c r="G537" s="112">
        <v>181.27549999999999</v>
      </c>
      <c r="H537" s="112">
        <v>4429.9459999999999</v>
      </c>
    </row>
    <row r="538" spans="4:8" ht="12.6" customHeight="1">
      <c r="D538" s="112">
        <v>-118.193</v>
      </c>
      <c r="E538" s="112">
        <v>7911.2169999999996</v>
      </c>
      <c r="F538" s="91"/>
      <c r="G538" s="112">
        <v>181.61660000000001</v>
      </c>
      <c r="H538" s="112">
        <v>4783.5219999999999</v>
      </c>
    </row>
    <row r="539" spans="4:8" ht="12.6" customHeight="1">
      <c r="D539" s="112">
        <v>-117.9455</v>
      </c>
      <c r="E539" s="112">
        <v>9231.6759999999995</v>
      </c>
      <c r="F539" s="91"/>
      <c r="G539" s="112">
        <v>181.95760000000001</v>
      </c>
      <c r="H539" s="112">
        <v>4819.942</v>
      </c>
    </row>
    <row r="540" spans="4:8" ht="12.6" customHeight="1">
      <c r="D540" s="112">
        <v>-117.69799999999999</v>
      </c>
      <c r="E540" s="112">
        <v>7718.0879999999997</v>
      </c>
      <c r="F540" s="91"/>
      <c r="G540" s="112">
        <v>182.2987</v>
      </c>
      <c r="H540" s="112">
        <v>5256.2860000000001</v>
      </c>
    </row>
    <row r="541" spans="4:8" ht="12.6" customHeight="1">
      <c r="D541" s="112">
        <v>-117.45050000000001</v>
      </c>
      <c r="E541" s="112">
        <v>7846.3440000000001</v>
      </c>
      <c r="F541" s="91"/>
      <c r="G541" s="112">
        <v>182.6397</v>
      </c>
      <c r="H541" s="112">
        <v>4533.2709999999997</v>
      </c>
    </row>
    <row r="542" spans="4:8" ht="12.6" customHeight="1">
      <c r="D542" s="112">
        <v>-117.2029</v>
      </c>
      <c r="E542" s="112">
        <v>6595.0140000000001</v>
      </c>
      <c r="F542" s="91"/>
      <c r="G542" s="112">
        <v>182.98079999999999</v>
      </c>
      <c r="H542" s="112">
        <v>4486.3040000000001</v>
      </c>
    </row>
    <row r="543" spans="4:8" ht="12.6" customHeight="1">
      <c r="D543" s="112">
        <v>-116.9554</v>
      </c>
      <c r="E543" s="112">
        <v>6142.4809999999998</v>
      </c>
      <c r="F543" s="91"/>
      <c r="G543" s="112">
        <v>183.3219</v>
      </c>
      <c r="H543" s="112">
        <v>3981.7190000000001</v>
      </c>
    </row>
    <row r="544" spans="4:8" ht="12.6" customHeight="1">
      <c r="D544" s="112">
        <v>-116.7079</v>
      </c>
      <c r="E544" s="112">
        <v>11955.98</v>
      </c>
      <c r="F544" s="91"/>
      <c r="G544" s="112">
        <v>183.66290000000001</v>
      </c>
      <c r="H544" s="112">
        <v>5113.2250000000004</v>
      </c>
    </row>
    <row r="545" spans="4:8" ht="12.6" customHeight="1">
      <c r="D545" s="112">
        <v>-116.46040000000001</v>
      </c>
      <c r="E545" s="112">
        <v>12011.23</v>
      </c>
      <c r="F545" s="91"/>
      <c r="G545" s="112">
        <v>184.00399999999999</v>
      </c>
      <c r="H545" s="112">
        <v>4236.6049999999996</v>
      </c>
    </row>
    <row r="546" spans="4:8" ht="12.6" customHeight="1">
      <c r="D546" s="112">
        <v>-116.2128</v>
      </c>
      <c r="E546" s="112">
        <v>7180.4290000000001</v>
      </c>
      <c r="F546" s="91"/>
      <c r="G546" s="112">
        <v>184.3451</v>
      </c>
      <c r="H546" s="112">
        <v>5176.7690000000002</v>
      </c>
    </row>
    <row r="547" spans="4:8" ht="12.6" customHeight="1">
      <c r="D547" s="112">
        <v>-115.9653</v>
      </c>
      <c r="E547" s="112">
        <v>6953.9260000000004</v>
      </c>
      <c r="F547" s="91"/>
      <c r="G547" s="112">
        <v>184.68610000000001</v>
      </c>
      <c r="H547" s="112">
        <v>4620.9399999999996</v>
      </c>
    </row>
    <row r="548" spans="4:8" ht="12.6" customHeight="1">
      <c r="D548" s="112">
        <v>-115.7178</v>
      </c>
      <c r="E548" s="112">
        <v>5996.51</v>
      </c>
      <c r="F548" s="91"/>
      <c r="G548" s="112">
        <v>185.02719999999999</v>
      </c>
      <c r="H548" s="112">
        <v>4504.2209999999995</v>
      </c>
    </row>
    <row r="549" spans="4:8" ht="12.6" customHeight="1">
      <c r="D549" s="112">
        <v>-115.47029999999999</v>
      </c>
      <c r="E549" s="112">
        <v>5377.241</v>
      </c>
      <c r="F549" s="91"/>
      <c r="G549" s="112">
        <v>185.3683</v>
      </c>
      <c r="H549" s="112">
        <v>3622.8249999999998</v>
      </c>
    </row>
    <row r="550" spans="4:8" ht="12.6" customHeight="1">
      <c r="D550" s="112">
        <v>-115.2227</v>
      </c>
      <c r="E550" s="112">
        <v>4554.5079999999998</v>
      </c>
      <c r="F550" s="91"/>
      <c r="G550" s="112">
        <v>185.70930000000001</v>
      </c>
      <c r="H550" s="112">
        <v>4596.7240000000002</v>
      </c>
    </row>
    <row r="551" spans="4:8" ht="12.6" customHeight="1">
      <c r="D551" s="112">
        <v>-114.9752</v>
      </c>
      <c r="E551" s="112">
        <v>8795.5840000000007</v>
      </c>
      <c r="F551" s="91"/>
      <c r="G551" s="112">
        <v>186.0504</v>
      </c>
      <c r="H551" s="112">
        <v>5533.0889999999999</v>
      </c>
    </row>
    <row r="552" spans="4:8" ht="12.6" customHeight="1">
      <c r="D552" s="112">
        <v>-114.7277</v>
      </c>
      <c r="E552" s="112">
        <v>9867.5810000000001</v>
      </c>
      <c r="F552" s="91"/>
      <c r="G552" s="112">
        <v>186.3914</v>
      </c>
      <c r="H552" s="112">
        <v>4514.375</v>
      </c>
    </row>
    <row r="553" spans="4:8" ht="12.6" customHeight="1">
      <c r="D553" s="112">
        <v>-114.4802</v>
      </c>
      <c r="E553" s="112">
        <v>7710.2640000000001</v>
      </c>
      <c r="F553" s="91"/>
      <c r="G553" s="112">
        <v>186.73249999999999</v>
      </c>
      <c r="H553" s="112">
        <v>3533.46</v>
      </c>
    </row>
    <row r="554" spans="4:8" ht="12.6" customHeight="1">
      <c r="D554" s="112">
        <v>-114.23260000000001</v>
      </c>
      <c r="E554" s="112">
        <v>7509.152</v>
      </c>
      <c r="F554" s="91"/>
      <c r="G554" s="112">
        <v>187.0736</v>
      </c>
      <c r="H554" s="112">
        <v>4392.3180000000002</v>
      </c>
    </row>
    <row r="555" spans="4:8" ht="12.6" customHeight="1">
      <c r="D555" s="112">
        <v>-113.9851</v>
      </c>
      <c r="E555" s="112">
        <v>6916.2659999999996</v>
      </c>
      <c r="F555" s="91"/>
      <c r="G555" s="112">
        <v>187.41460000000001</v>
      </c>
      <c r="H555" s="112">
        <v>5136.09</v>
      </c>
    </row>
    <row r="556" spans="4:8" ht="12.6" customHeight="1">
      <c r="D556" s="112">
        <v>-113.7376</v>
      </c>
      <c r="E556" s="112">
        <v>8676.7780000000002</v>
      </c>
      <c r="F556" s="91"/>
      <c r="G556" s="112">
        <v>187.75569999999999</v>
      </c>
      <c r="H556" s="112">
        <v>4265.5339999999997</v>
      </c>
    </row>
    <row r="557" spans="4:8" ht="12.6" customHeight="1">
      <c r="D557" s="112">
        <v>-113.4901</v>
      </c>
      <c r="E557" s="112">
        <v>9051.3060000000005</v>
      </c>
      <c r="F557" s="91"/>
      <c r="G557" s="112">
        <v>188.0968</v>
      </c>
      <c r="H557" s="112">
        <v>5507.3220000000001</v>
      </c>
    </row>
    <row r="558" spans="4:8" ht="12.6" customHeight="1">
      <c r="D558" s="112">
        <v>-113.24250000000001</v>
      </c>
      <c r="E558" s="112">
        <v>7778.9750000000004</v>
      </c>
      <c r="F558" s="91"/>
      <c r="G558" s="112">
        <v>188.43780000000001</v>
      </c>
      <c r="H558" s="112">
        <v>4950.4650000000001</v>
      </c>
    </row>
    <row r="559" spans="4:8" ht="12.6" customHeight="1">
      <c r="D559" s="112">
        <v>-112.995</v>
      </c>
      <c r="E559" s="112">
        <v>6542.4939999999997</v>
      </c>
      <c r="F559" s="91"/>
      <c r="G559" s="112">
        <v>188.77889999999999</v>
      </c>
      <c r="H559" s="112">
        <v>4763.201</v>
      </c>
    </row>
    <row r="560" spans="4:8" ht="12.6" customHeight="1">
      <c r="D560" s="112">
        <v>-112.7475</v>
      </c>
      <c r="E560" s="112">
        <v>8531.9699999999993</v>
      </c>
      <c r="F560" s="91"/>
      <c r="G560" s="112">
        <v>189.12</v>
      </c>
      <c r="H560" s="112">
        <v>3782.076</v>
      </c>
    </row>
    <row r="561" spans="4:8" ht="12.6" customHeight="1">
      <c r="D561" s="112">
        <v>-112.5</v>
      </c>
      <c r="E561" s="112">
        <v>4134.0950000000003</v>
      </c>
      <c r="F561" s="91"/>
      <c r="G561" s="112">
        <v>189.46100000000001</v>
      </c>
      <c r="H561" s="112">
        <v>3941.19</v>
      </c>
    </row>
    <row r="562" spans="4:8" ht="12.6" customHeight="1">
      <c r="D562" s="112">
        <v>-112.25239999999999</v>
      </c>
      <c r="E562" s="112">
        <v>6885.0510000000004</v>
      </c>
      <c r="F562" s="91"/>
      <c r="G562" s="112">
        <v>189.8021</v>
      </c>
      <c r="H562" s="112">
        <v>5344.9759999999997</v>
      </c>
    </row>
    <row r="563" spans="4:8" ht="12.6" customHeight="1">
      <c r="D563" s="112">
        <v>-112.00490000000001</v>
      </c>
      <c r="E563" s="112">
        <v>5725.8680000000004</v>
      </c>
      <c r="F563" s="91"/>
      <c r="G563" s="112">
        <v>190.14320000000001</v>
      </c>
      <c r="H563" s="112">
        <v>5319.7579999999998</v>
      </c>
    </row>
    <row r="564" spans="4:8" ht="12.6" customHeight="1">
      <c r="D564" s="112">
        <v>-111.7574</v>
      </c>
      <c r="E564" s="112">
        <v>8034.6049999999996</v>
      </c>
      <c r="F564" s="91"/>
      <c r="G564" s="112">
        <v>190.48419999999999</v>
      </c>
      <c r="H564" s="112">
        <v>4461.9250000000002</v>
      </c>
    </row>
    <row r="565" spans="4:8" ht="12.6" customHeight="1">
      <c r="D565" s="112">
        <v>-111.5099</v>
      </c>
      <c r="E565" s="112">
        <v>8538.5169999999998</v>
      </c>
      <c r="F565" s="91"/>
      <c r="G565" s="112">
        <v>190.8253</v>
      </c>
      <c r="H565" s="112">
        <v>4840.7780000000002</v>
      </c>
    </row>
    <row r="566" spans="4:8" ht="12.6" customHeight="1">
      <c r="D566" s="112">
        <v>-111.2624</v>
      </c>
      <c r="E566" s="112">
        <v>8959.2790000000005</v>
      </c>
      <c r="F566" s="91"/>
      <c r="G566" s="112">
        <v>191.16640000000001</v>
      </c>
      <c r="H566" s="112">
        <v>4824.8209999999999</v>
      </c>
    </row>
    <row r="567" spans="4:8" ht="12.6" customHeight="1">
      <c r="D567" s="112">
        <v>-111.01479999999999</v>
      </c>
      <c r="E567" s="112">
        <v>5028.2380000000003</v>
      </c>
      <c r="F567" s="91"/>
      <c r="G567" s="112">
        <v>191.50739999999999</v>
      </c>
      <c r="H567" s="112">
        <v>4385.9989999999998</v>
      </c>
    </row>
    <row r="568" spans="4:8" ht="12.6" customHeight="1">
      <c r="D568" s="112">
        <v>-110.76730000000001</v>
      </c>
      <c r="E568" s="112">
        <v>9359.1440000000002</v>
      </c>
      <c r="F568" s="91"/>
      <c r="G568" s="112">
        <v>191.8485</v>
      </c>
      <c r="H568" s="112">
        <v>4160.2700000000004</v>
      </c>
    </row>
    <row r="569" spans="4:8" ht="12.6" customHeight="1">
      <c r="D569" s="112">
        <v>-110.5198</v>
      </c>
      <c r="E569" s="112">
        <v>7661.5810000000001</v>
      </c>
      <c r="F569" s="91"/>
      <c r="G569" s="112">
        <v>192.18950000000001</v>
      </c>
      <c r="H569" s="112">
        <v>4082.9780000000001</v>
      </c>
    </row>
    <row r="570" spans="4:8" ht="12.6" customHeight="1">
      <c r="D570" s="112">
        <v>-110.2722</v>
      </c>
      <c r="E570" s="112">
        <v>9775.8240000000005</v>
      </c>
      <c r="F570" s="91"/>
      <c r="G570" s="112">
        <v>192.53059999999999</v>
      </c>
      <c r="H570" s="112">
        <v>4362.2150000000001</v>
      </c>
    </row>
    <row r="571" spans="4:8" ht="12.6" customHeight="1">
      <c r="D571" s="112">
        <v>-110.0247</v>
      </c>
      <c r="E571" s="112">
        <v>8404.4760000000006</v>
      </c>
      <c r="F571" s="91"/>
      <c r="G571" s="112">
        <v>192.8717</v>
      </c>
      <c r="H571" s="112">
        <v>5352.4260000000004</v>
      </c>
    </row>
    <row r="572" spans="4:8" ht="12.6" customHeight="1">
      <c r="D572" s="112">
        <v>-109.77719999999999</v>
      </c>
      <c r="E572" s="112">
        <v>6215.9</v>
      </c>
      <c r="F572" s="91"/>
      <c r="G572" s="112">
        <v>193.21270000000001</v>
      </c>
      <c r="H572" s="112">
        <v>4260.3040000000001</v>
      </c>
    </row>
    <row r="573" spans="4:8" ht="12.6" customHeight="1">
      <c r="D573" s="112">
        <v>-109.52970000000001</v>
      </c>
      <c r="E573" s="112">
        <v>5774.674</v>
      </c>
      <c r="F573" s="91"/>
      <c r="G573" s="112">
        <v>193.5538</v>
      </c>
      <c r="H573" s="112">
        <v>5306.2759999999998</v>
      </c>
    </row>
    <row r="574" spans="4:8" ht="12.6" customHeight="1">
      <c r="D574" s="112">
        <v>-109.2822</v>
      </c>
      <c r="E574" s="112">
        <v>6033.29</v>
      </c>
      <c r="F574" s="91"/>
      <c r="G574" s="112">
        <v>193.89490000000001</v>
      </c>
      <c r="H574" s="112">
        <v>3863.701</v>
      </c>
    </row>
    <row r="575" spans="4:8" ht="12.6" customHeight="1">
      <c r="D575" s="112">
        <v>-109.0346</v>
      </c>
      <c r="E575" s="112">
        <v>6892.9620000000004</v>
      </c>
      <c r="F575" s="91"/>
      <c r="G575" s="112">
        <v>194.23589999999999</v>
      </c>
      <c r="H575" s="112">
        <v>4933.6779999999999</v>
      </c>
    </row>
    <row r="576" spans="4:8" ht="12.6" customHeight="1">
      <c r="D576" s="112">
        <v>-108.7871</v>
      </c>
      <c r="E576" s="112">
        <v>6879.6559999999999</v>
      </c>
      <c r="F576" s="91"/>
      <c r="G576" s="112">
        <v>194.577</v>
      </c>
      <c r="H576" s="112">
        <v>3806.431</v>
      </c>
    </row>
    <row r="577" spans="4:8" ht="12.6" customHeight="1">
      <c r="D577" s="112">
        <v>-108.53959999999999</v>
      </c>
      <c r="E577" s="112">
        <v>9915.73</v>
      </c>
      <c r="F577" s="91"/>
      <c r="G577" s="112">
        <v>194.91800000000001</v>
      </c>
      <c r="H577" s="112">
        <v>4846.6549999999997</v>
      </c>
    </row>
    <row r="578" spans="4:8" ht="12.6" customHeight="1">
      <c r="D578" s="112">
        <v>-108.2921</v>
      </c>
      <c r="E578" s="112">
        <v>8113.4809999999998</v>
      </c>
      <c r="F578" s="91"/>
      <c r="G578" s="112">
        <v>195.25909999999999</v>
      </c>
      <c r="H578" s="112">
        <v>4324.1719999999996</v>
      </c>
    </row>
    <row r="579" spans="4:8" ht="12.6" customHeight="1">
      <c r="D579" s="112">
        <v>-108.0445</v>
      </c>
      <c r="E579" s="112">
        <v>11242.91</v>
      </c>
      <c r="F579" s="91"/>
      <c r="G579" s="112">
        <v>195.6002</v>
      </c>
      <c r="H579" s="112">
        <v>5244.317</v>
      </c>
    </row>
    <row r="580" spans="4:8" ht="12.6" customHeight="1">
      <c r="D580" s="112">
        <v>-107.797</v>
      </c>
      <c r="E580" s="112">
        <v>5533.5540000000001</v>
      </c>
      <c r="F580" s="91"/>
      <c r="G580" s="112">
        <v>195.94120000000001</v>
      </c>
      <c r="H580" s="112">
        <v>5218.1530000000002</v>
      </c>
    </row>
    <row r="581" spans="4:8" ht="12.6" customHeight="1">
      <c r="D581" s="112">
        <v>-107.54949999999999</v>
      </c>
      <c r="E581" s="112">
        <v>4488.4520000000002</v>
      </c>
      <c r="F581" s="91"/>
      <c r="G581" s="112">
        <v>196.28229999999999</v>
      </c>
      <c r="H581" s="112">
        <v>4258.9359999999997</v>
      </c>
    </row>
    <row r="582" spans="4:8" ht="12.6" customHeight="1">
      <c r="D582" s="112">
        <v>-107.30200000000001</v>
      </c>
      <c r="E582" s="112">
        <v>6660.4579999999996</v>
      </c>
      <c r="F582" s="91"/>
      <c r="G582" s="112">
        <v>196.6234</v>
      </c>
      <c r="H582" s="112">
        <v>5138.9260000000004</v>
      </c>
    </row>
    <row r="583" spans="4:8" ht="12.6" customHeight="1">
      <c r="D583" s="112">
        <v>-107.0544</v>
      </c>
      <c r="E583" s="112">
        <v>7062.2849999999999</v>
      </c>
      <c r="F583" s="91"/>
      <c r="G583" s="112">
        <v>196.96440000000001</v>
      </c>
      <c r="H583" s="112">
        <v>3808.201</v>
      </c>
    </row>
    <row r="584" spans="4:8" ht="12.6" customHeight="1">
      <c r="D584" s="112">
        <v>-106.8069</v>
      </c>
      <c r="E584" s="112">
        <v>6334.8860000000004</v>
      </c>
      <c r="F584" s="91"/>
      <c r="G584" s="112">
        <v>197.30549999999999</v>
      </c>
      <c r="H584" s="112">
        <v>4753.6909999999998</v>
      </c>
    </row>
    <row r="585" spans="4:8" ht="12.6" customHeight="1">
      <c r="D585" s="112">
        <v>-106.5594</v>
      </c>
      <c r="E585" s="112">
        <v>9583.6329999999998</v>
      </c>
      <c r="F585" s="91"/>
      <c r="G585" s="112">
        <v>197.64660000000001</v>
      </c>
      <c r="H585" s="112">
        <v>4506.7079999999996</v>
      </c>
    </row>
    <row r="586" spans="4:8" ht="12.6" customHeight="1">
      <c r="D586" s="112">
        <v>-106.31189999999999</v>
      </c>
      <c r="E586" s="112">
        <v>10097.85</v>
      </c>
      <c r="F586" s="91"/>
      <c r="G586" s="112">
        <v>197.98759999999999</v>
      </c>
      <c r="H586" s="112">
        <v>4224.8940000000002</v>
      </c>
    </row>
    <row r="587" spans="4:8" ht="12.6" customHeight="1">
      <c r="D587" s="112">
        <v>-106.0643</v>
      </c>
      <c r="E587" s="112">
        <v>12575.91</v>
      </c>
      <c r="F587" s="91"/>
      <c r="G587" s="112">
        <v>198.3287</v>
      </c>
      <c r="H587" s="112">
        <v>4367.875</v>
      </c>
    </row>
    <row r="588" spans="4:8" ht="12.6" customHeight="1">
      <c r="D588" s="112">
        <v>-105.8168</v>
      </c>
      <c r="E588" s="112">
        <v>6282.3919999999998</v>
      </c>
      <c r="F588" s="91"/>
      <c r="G588" s="112">
        <v>198.66980000000001</v>
      </c>
      <c r="H588" s="112">
        <v>3808.3580000000002</v>
      </c>
    </row>
    <row r="589" spans="4:8" ht="12.6" customHeight="1">
      <c r="D589" s="112">
        <v>-105.5693</v>
      </c>
      <c r="E589" s="112">
        <v>7428.1620000000003</v>
      </c>
      <c r="F589" s="91"/>
      <c r="G589" s="112">
        <v>199.01079999999999</v>
      </c>
      <c r="H589" s="112">
        <v>4332.4409999999998</v>
      </c>
    </row>
    <row r="590" spans="4:8" ht="12.6" customHeight="1">
      <c r="D590" s="112">
        <v>-105.3218</v>
      </c>
      <c r="E590" s="112">
        <v>7140.9359999999997</v>
      </c>
      <c r="F590" s="91"/>
      <c r="G590" s="112">
        <v>199.3519</v>
      </c>
      <c r="H590" s="112">
        <v>4643.0940000000001</v>
      </c>
    </row>
    <row r="591" spans="4:8" ht="12.6" customHeight="1">
      <c r="D591" s="112">
        <v>-105.0742</v>
      </c>
      <c r="E591" s="112">
        <v>8661.3029999999999</v>
      </c>
      <c r="F591" s="91"/>
      <c r="G591" s="112">
        <v>199.69290000000001</v>
      </c>
      <c r="H591" s="112">
        <v>4333.5969999999998</v>
      </c>
    </row>
    <row r="592" spans="4:8" ht="12.6" customHeight="1">
      <c r="D592" s="112">
        <v>-104.8267</v>
      </c>
      <c r="E592" s="112">
        <v>10153.91</v>
      </c>
      <c r="F592" s="91"/>
      <c r="G592" s="112">
        <v>200.03399999999999</v>
      </c>
      <c r="H592" s="112">
        <v>6503.491</v>
      </c>
    </row>
    <row r="593" spans="4:8" ht="12.6" customHeight="1">
      <c r="D593" s="112">
        <v>-104.5792</v>
      </c>
      <c r="E593" s="112">
        <v>9056.5229999999992</v>
      </c>
      <c r="F593" s="91"/>
      <c r="G593" s="112">
        <v>200.3751</v>
      </c>
      <c r="H593" s="112">
        <v>5190.8909999999996</v>
      </c>
    </row>
    <row r="594" spans="4:8" ht="12.6" customHeight="1">
      <c r="D594" s="112">
        <v>-104.3317</v>
      </c>
      <c r="E594" s="112">
        <v>8581.6370000000006</v>
      </c>
      <c r="F594" s="91"/>
      <c r="G594" s="112">
        <v>200.71610000000001</v>
      </c>
      <c r="H594" s="112">
        <v>4325.0940000000001</v>
      </c>
    </row>
    <row r="595" spans="4:8" ht="12.6" customHeight="1">
      <c r="D595" s="112">
        <v>-104.08410000000001</v>
      </c>
      <c r="E595" s="112">
        <v>9954.1890000000003</v>
      </c>
      <c r="F595" s="91"/>
      <c r="G595" s="112">
        <v>201.05719999999999</v>
      </c>
      <c r="H595" s="112">
        <v>4602.4049999999997</v>
      </c>
    </row>
    <row r="596" spans="4:8" ht="12.6" customHeight="1">
      <c r="D596" s="112">
        <v>-103.8366</v>
      </c>
      <c r="E596" s="112">
        <v>9315.1589999999997</v>
      </c>
      <c r="F596" s="91"/>
      <c r="G596" s="112">
        <v>201.39830000000001</v>
      </c>
      <c r="H596" s="112">
        <v>5708.7569999999996</v>
      </c>
    </row>
    <row r="597" spans="4:8" ht="12.6" customHeight="1">
      <c r="D597" s="112">
        <v>-103.5891</v>
      </c>
      <c r="E597" s="112">
        <v>7329.8069999999998</v>
      </c>
      <c r="F597" s="91"/>
      <c r="G597" s="112">
        <v>201.73929999999999</v>
      </c>
      <c r="H597" s="112">
        <v>4105.8990000000003</v>
      </c>
    </row>
    <row r="598" spans="4:8" ht="12.6" customHeight="1">
      <c r="D598" s="112">
        <v>-103.3416</v>
      </c>
      <c r="E598" s="112">
        <v>6683.9740000000002</v>
      </c>
      <c r="F598" s="91"/>
      <c r="G598" s="112">
        <v>202.0804</v>
      </c>
      <c r="H598" s="112">
        <v>4501.7849999999999</v>
      </c>
    </row>
    <row r="599" spans="4:8" ht="12.6" customHeight="1">
      <c r="D599" s="112">
        <v>-103.09399999999999</v>
      </c>
      <c r="E599" s="112">
        <v>8561.8320000000003</v>
      </c>
      <c r="F599" s="91"/>
      <c r="G599" s="112">
        <v>202.42150000000001</v>
      </c>
      <c r="H599" s="112">
        <v>4646.8429999999998</v>
      </c>
    </row>
    <row r="600" spans="4:8" ht="12.6" customHeight="1">
      <c r="D600" s="112">
        <v>-102.84650000000001</v>
      </c>
      <c r="E600" s="112">
        <v>5467.5349999999999</v>
      </c>
      <c r="F600" s="91"/>
      <c r="G600" s="112">
        <v>202.76249999999999</v>
      </c>
      <c r="H600" s="112">
        <v>3898.8159999999998</v>
      </c>
    </row>
    <row r="601" spans="4:8" ht="12.6" customHeight="1">
      <c r="D601" s="112">
        <v>-102.599</v>
      </c>
      <c r="E601" s="112">
        <v>7055.5460000000003</v>
      </c>
      <c r="F601" s="91"/>
      <c r="G601" s="112">
        <v>203.1036</v>
      </c>
      <c r="H601" s="112">
        <v>4140.558</v>
      </c>
    </row>
    <row r="602" spans="4:8" ht="12.6" customHeight="1">
      <c r="D602" s="112">
        <v>-102.3515</v>
      </c>
      <c r="E602" s="112">
        <v>6462.6139999999996</v>
      </c>
      <c r="F602" s="91"/>
      <c r="G602" s="112">
        <v>203.44460000000001</v>
      </c>
      <c r="H602" s="112">
        <v>3421.049</v>
      </c>
    </row>
    <row r="603" spans="4:8" ht="12.6" customHeight="1">
      <c r="D603" s="112">
        <v>-102.1039</v>
      </c>
      <c r="E603" s="112">
        <v>6117.3459999999995</v>
      </c>
      <c r="F603" s="91"/>
      <c r="G603" s="112">
        <v>203.78569999999999</v>
      </c>
      <c r="H603" s="112">
        <v>4603.7420000000002</v>
      </c>
    </row>
    <row r="604" spans="4:8" ht="12.6" customHeight="1">
      <c r="D604" s="112">
        <v>-101.85639999999999</v>
      </c>
      <c r="E604" s="112">
        <v>7348.3040000000001</v>
      </c>
      <c r="F604" s="91"/>
      <c r="G604" s="112">
        <v>204.1268</v>
      </c>
      <c r="H604" s="112">
        <v>3441.4059999999999</v>
      </c>
    </row>
    <row r="605" spans="4:8" ht="12.6" customHeight="1">
      <c r="D605" s="112">
        <v>-101.60890000000001</v>
      </c>
      <c r="E605" s="112">
        <v>5853.7030000000004</v>
      </c>
      <c r="F605" s="91"/>
      <c r="G605" s="112">
        <v>204.46780000000001</v>
      </c>
      <c r="H605" s="112">
        <v>4904.4849999999997</v>
      </c>
    </row>
    <row r="606" spans="4:8" ht="12.6" customHeight="1">
      <c r="D606" s="112">
        <v>-101.3614</v>
      </c>
      <c r="E606" s="112">
        <v>8690.6880000000001</v>
      </c>
      <c r="F606" s="91"/>
      <c r="G606" s="112">
        <v>204.80889999999999</v>
      </c>
      <c r="H606" s="112">
        <v>4604.3270000000002</v>
      </c>
    </row>
    <row r="607" spans="4:8" ht="12.6" customHeight="1">
      <c r="D607" s="112">
        <v>-101.1138</v>
      </c>
      <c r="E607" s="112">
        <v>7689.7209999999995</v>
      </c>
      <c r="F607" s="91"/>
      <c r="G607" s="112">
        <v>205.15</v>
      </c>
      <c r="H607" s="112">
        <v>4265.4790000000003</v>
      </c>
    </row>
    <row r="608" spans="4:8" ht="12.6" customHeight="1">
      <c r="D608" s="112">
        <v>-100.8663</v>
      </c>
      <c r="E608" s="112">
        <v>10779.03</v>
      </c>
      <c r="F608" s="91"/>
      <c r="G608" s="112">
        <v>205.49100000000001</v>
      </c>
      <c r="H608" s="112">
        <v>4823.5810000000001</v>
      </c>
    </row>
    <row r="609" spans="4:8" ht="12.6" customHeight="1">
      <c r="D609" s="112">
        <v>-100.61879999999999</v>
      </c>
      <c r="E609" s="112">
        <v>7693.8</v>
      </c>
      <c r="F609" s="91"/>
      <c r="G609" s="112">
        <v>205.8321</v>
      </c>
      <c r="H609" s="112">
        <v>4463.1840000000002</v>
      </c>
    </row>
    <row r="610" spans="4:8" ht="12.6" customHeight="1">
      <c r="D610" s="112">
        <v>-100.37130000000001</v>
      </c>
      <c r="E610" s="112">
        <v>5730.4129999999996</v>
      </c>
      <c r="F610" s="91"/>
      <c r="G610" s="112">
        <v>206.17320000000001</v>
      </c>
      <c r="H610" s="112">
        <v>5189.3900000000003</v>
      </c>
    </row>
    <row r="611" spans="4:8" ht="12.6" customHeight="1">
      <c r="D611" s="112">
        <v>-100.1237</v>
      </c>
      <c r="E611" s="112">
        <v>6373.18</v>
      </c>
      <c r="F611" s="91"/>
      <c r="G611" s="112">
        <v>206.51419999999999</v>
      </c>
      <c r="H611" s="112">
        <v>4009.848</v>
      </c>
    </row>
    <row r="612" spans="4:8" ht="12.6" customHeight="1">
      <c r="D612" s="112">
        <v>-99.87621</v>
      </c>
      <c r="E612" s="112">
        <v>7268.4989999999998</v>
      </c>
      <c r="F612" s="91"/>
      <c r="G612" s="112">
        <v>206.8553</v>
      </c>
      <c r="H612" s="112">
        <v>4919.54</v>
      </c>
    </row>
    <row r="613" spans="4:8" ht="12.6" customHeight="1">
      <c r="D613" s="112">
        <v>-99.628680000000003</v>
      </c>
      <c r="E613" s="112">
        <v>10724.01</v>
      </c>
      <c r="F613" s="91"/>
      <c r="G613" s="112">
        <v>207.19640000000001</v>
      </c>
      <c r="H613" s="112">
        <v>3879.873</v>
      </c>
    </row>
    <row r="614" spans="4:8" ht="12.6" customHeight="1">
      <c r="D614" s="112">
        <v>-99.381159999999994</v>
      </c>
      <c r="E614" s="112">
        <v>4511.4430000000002</v>
      </c>
      <c r="F614" s="91"/>
      <c r="G614" s="112">
        <v>207.53739999999999</v>
      </c>
      <c r="H614" s="112">
        <v>5346.8770000000004</v>
      </c>
    </row>
    <row r="615" spans="4:8" ht="12.6" customHeight="1">
      <c r="D615" s="112">
        <v>-99.13364</v>
      </c>
      <c r="E615" s="112">
        <v>8226.0239999999994</v>
      </c>
      <c r="F615" s="91"/>
      <c r="G615" s="112">
        <v>207.8785</v>
      </c>
      <c r="H615" s="112">
        <v>5244.2740000000003</v>
      </c>
    </row>
    <row r="616" spans="4:8" ht="12.6" customHeight="1">
      <c r="D616" s="112">
        <v>-98.886120000000005</v>
      </c>
      <c r="E616" s="112">
        <v>8535.7109999999993</v>
      </c>
      <c r="F616" s="91"/>
      <c r="G616" s="112">
        <v>208.21950000000001</v>
      </c>
      <c r="H616" s="112">
        <v>4651.7110000000002</v>
      </c>
    </row>
    <row r="617" spans="4:8" ht="12.6" customHeight="1">
      <c r="D617" s="112">
        <v>-98.638589999999994</v>
      </c>
      <c r="E617" s="112">
        <v>6475.6880000000001</v>
      </c>
      <c r="F617" s="91"/>
      <c r="G617" s="112">
        <v>208.56059999999999</v>
      </c>
      <c r="H617" s="112">
        <v>4380.8739999999998</v>
      </c>
    </row>
    <row r="618" spans="4:8" ht="12.6" customHeight="1">
      <c r="D618" s="112">
        <v>-98.391069999999999</v>
      </c>
      <c r="E618" s="112">
        <v>7602.4459999999999</v>
      </c>
      <c r="F618" s="91"/>
      <c r="G618" s="112">
        <v>208.90170000000001</v>
      </c>
      <c r="H618" s="112">
        <v>4838.2039999999997</v>
      </c>
    </row>
    <row r="619" spans="4:8" ht="12.6" customHeight="1">
      <c r="D619" s="112">
        <v>-98.143540000000002</v>
      </c>
      <c r="E619" s="112">
        <v>7818.0450000000001</v>
      </c>
      <c r="F619" s="91"/>
      <c r="G619" s="112">
        <v>209.24270000000001</v>
      </c>
      <c r="H619" s="112">
        <v>5022.2030000000004</v>
      </c>
    </row>
    <row r="620" spans="4:8" ht="12.6" customHeight="1">
      <c r="D620" s="112">
        <v>-97.896019999999993</v>
      </c>
      <c r="E620" s="112">
        <v>9802.7430000000004</v>
      </c>
      <c r="F620" s="91"/>
      <c r="G620" s="112">
        <v>209.5838</v>
      </c>
      <c r="H620" s="112">
        <v>4125.0290000000005</v>
      </c>
    </row>
    <row r="621" spans="4:8" ht="12.6" customHeight="1">
      <c r="D621" s="112">
        <v>-97.648489999999995</v>
      </c>
      <c r="E621" s="112">
        <v>7427.42</v>
      </c>
      <c r="F621" s="91"/>
      <c r="G621" s="112">
        <v>209.92490000000001</v>
      </c>
      <c r="H621" s="112">
        <v>4461.375</v>
      </c>
    </row>
    <row r="622" spans="4:8" ht="12.6" customHeight="1">
      <c r="D622" s="112">
        <v>-97.400959999999998</v>
      </c>
      <c r="E622" s="112">
        <v>5570.2969999999996</v>
      </c>
      <c r="F622" s="91"/>
      <c r="G622" s="112">
        <v>210.26589999999999</v>
      </c>
      <c r="H622" s="112">
        <v>4702.049</v>
      </c>
    </row>
    <row r="623" spans="4:8" ht="12.6" customHeight="1">
      <c r="D623" s="112">
        <v>-97.153440000000003</v>
      </c>
      <c r="E623" s="112">
        <v>9198.5789999999997</v>
      </c>
      <c r="F623" s="91"/>
      <c r="G623" s="112">
        <v>210.607</v>
      </c>
      <c r="H623" s="112">
        <v>3972.1280000000002</v>
      </c>
    </row>
    <row r="624" spans="4:8" ht="12.6" customHeight="1">
      <c r="D624" s="112">
        <v>-96.905910000000006</v>
      </c>
      <c r="E624" s="112">
        <v>5481.1210000000001</v>
      </c>
      <c r="F624" s="91"/>
      <c r="G624" s="112">
        <v>210.94810000000001</v>
      </c>
      <c r="H624" s="112">
        <v>4427.7939999999999</v>
      </c>
    </row>
    <row r="625" spans="4:8" ht="12.6" customHeight="1">
      <c r="D625" s="112">
        <v>-96.658389999999997</v>
      </c>
      <c r="E625" s="112">
        <v>9386.3410000000003</v>
      </c>
      <c r="F625" s="91"/>
      <c r="G625" s="112">
        <v>211.28909999999999</v>
      </c>
      <c r="H625" s="112">
        <v>5300.6229999999996</v>
      </c>
    </row>
    <row r="626" spans="4:8" ht="12.6" customHeight="1">
      <c r="D626" s="112">
        <v>-96.410870000000003</v>
      </c>
      <c r="E626" s="112">
        <v>6195.7</v>
      </c>
      <c r="F626" s="91"/>
      <c r="G626" s="112">
        <v>211.6302</v>
      </c>
      <c r="H626" s="112">
        <v>4628.8180000000002</v>
      </c>
    </row>
    <row r="627" spans="4:8" ht="12.6" customHeight="1">
      <c r="D627" s="112">
        <v>-96.163349999999994</v>
      </c>
      <c r="E627" s="112">
        <v>9289.0879999999997</v>
      </c>
      <c r="F627" s="91"/>
      <c r="G627" s="112">
        <v>211.97130000000001</v>
      </c>
      <c r="H627" s="112">
        <v>4346.8829999999998</v>
      </c>
    </row>
    <row r="628" spans="4:8" ht="12.6" customHeight="1">
      <c r="D628" s="112">
        <v>-95.915819999999997</v>
      </c>
      <c r="E628" s="112">
        <v>9002.7099999999991</v>
      </c>
      <c r="F628" s="91"/>
      <c r="G628" s="112">
        <v>212.31229999999999</v>
      </c>
      <c r="H628" s="112">
        <v>4836.3990000000003</v>
      </c>
    </row>
    <row r="629" spans="4:8" ht="12.6" customHeight="1">
      <c r="D629" s="112">
        <v>-95.668300000000002</v>
      </c>
      <c r="E629" s="112">
        <v>7464.598</v>
      </c>
      <c r="F629" s="91"/>
      <c r="G629" s="112">
        <v>212.6534</v>
      </c>
      <c r="H629" s="112">
        <v>5192.7039999999997</v>
      </c>
    </row>
    <row r="630" spans="4:8" ht="12.6" customHeight="1">
      <c r="D630" s="112">
        <v>-95.420770000000005</v>
      </c>
      <c r="E630" s="112">
        <v>8714.7009999999991</v>
      </c>
      <c r="F630" s="91"/>
      <c r="G630" s="112">
        <v>212.99440000000001</v>
      </c>
      <c r="H630" s="112">
        <v>4631.9520000000002</v>
      </c>
    </row>
    <row r="631" spans="4:8" ht="12.6" customHeight="1">
      <c r="D631" s="112">
        <v>-95.173240000000007</v>
      </c>
      <c r="E631" s="112">
        <v>12834.54</v>
      </c>
      <c r="F631" s="91"/>
      <c r="G631" s="112">
        <v>213.3355</v>
      </c>
      <c r="H631" s="112">
        <v>4527.5240000000003</v>
      </c>
    </row>
    <row r="632" spans="4:8" ht="12.6" customHeight="1">
      <c r="D632" s="112">
        <v>-94.925719999999998</v>
      </c>
      <c r="E632" s="112">
        <v>7360.02</v>
      </c>
      <c r="F632" s="91"/>
      <c r="G632" s="112">
        <v>213.67660000000001</v>
      </c>
      <c r="H632" s="112">
        <v>4511.4269999999997</v>
      </c>
    </row>
    <row r="633" spans="4:8" ht="12.6" customHeight="1">
      <c r="D633" s="112">
        <v>-94.678190000000001</v>
      </c>
      <c r="E633" s="112">
        <v>7796.3760000000002</v>
      </c>
      <c r="F633" s="91"/>
      <c r="G633" s="112">
        <v>214.01759999999999</v>
      </c>
      <c r="H633" s="112">
        <v>4199.6030000000001</v>
      </c>
    </row>
    <row r="634" spans="4:8" ht="12.6" customHeight="1">
      <c r="D634" s="112">
        <v>-94.430670000000006</v>
      </c>
      <c r="E634" s="112">
        <v>9393.3259999999991</v>
      </c>
      <c r="F634" s="91"/>
      <c r="G634" s="112">
        <v>214.3587</v>
      </c>
      <c r="H634" s="112">
        <v>4088.2739999999999</v>
      </c>
    </row>
    <row r="635" spans="4:8" ht="12.6" customHeight="1">
      <c r="D635" s="112">
        <v>-94.183139999999995</v>
      </c>
      <c r="E635" s="112">
        <v>7181.9080000000004</v>
      </c>
      <c r="F635" s="91"/>
      <c r="G635" s="112">
        <v>214.69980000000001</v>
      </c>
      <c r="H635" s="112">
        <v>4913.2309999999998</v>
      </c>
    </row>
    <row r="636" spans="4:8" ht="12.6" customHeight="1">
      <c r="D636" s="112">
        <v>-93.93562</v>
      </c>
      <c r="E636" s="112">
        <v>8127.0110000000004</v>
      </c>
      <c r="F636" s="91"/>
      <c r="G636" s="112">
        <v>215.04079999999999</v>
      </c>
      <c r="H636" s="112">
        <v>4523.37</v>
      </c>
    </row>
    <row r="637" spans="4:8" ht="12.6" customHeight="1">
      <c r="D637" s="112">
        <v>-93.688100000000006</v>
      </c>
      <c r="E637" s="112">
        <v>8450.9779999999992</v>
      </c>
      <c r="F637" s="91"/>
      <c r="G637" s="112">
        <v>215.3819</v>
      </c>
      <c r="H637" s="112">
        <v>4786.9579999999996</v>
      </c>
    </row>
    <row r="638" spans="4:8" ht="12.6" customHeight="1">
      <c r="D638" s="112">
        <v>-93.440569999999994</v>
      </c>
      <c r="E638" s="112">
        <v>5543.0150000000003</v>
      </c>
      <c r="F638" s="91"/>
      <c r="G638" s="112">
        <v>215.72290000000001</v>
      </c>
      <c r="H638" s="112">
        <v>4408.6390000000001</v>
      </c>
    </row>
    <row r="639" spans="4:8" ht="12.6" customHeight="1">
      <c r="D639" s="112">
        <v>-93.193049999999999</v>
      </c>
      <c r="E639" s="112">
        <v>11031.1</v>
      </c>
      <c r="F639" s="91"/>
      <c r="G639" s="112">
        <v>216.06399999999999</v>
      </c>
      <c r="H639" s="112">
        <v>4217.924</v>
      </c>
    </row>
    <row r="640" spans="4:8" ht="12.6" customHeight="1">
      <c r="D640" s="112">
        <v>-92.945520000000002</v>
      </c>
      <c r="E640" s="112">
        <v>8951.7369999999992</v>
      </c>
      <c r="F640" s="91"/>
      <c r="G640" s="112">
        <v>216.4051</v>
      </c>
      <c r="H640" s="112">
        <v>4833.1850000000004</v>
      </c>
    </row>
    <row r="641" spans="4:8" ht="12.6" customHeight="1">
      <c r="D641" s="112">
        <v>-92.697999999999993</v>
      </c>
      <c r="E641" s="112">
        <v>7070.4459999999999</v>
      </c>
      <c r="F641" s="91"/>
      <c r="G641" s="112">
        <v>216.74610000000001</v>
      </c>
      <c r="H641" s="112">
        <v>4360.8389999999999</v>
      </c>
    </row>
    <row r="642" spans="4:8" ht="12.6" customHeight="1">
      <c r="D642" s="112">
        <v>-92.450469999999996</v>
      </c>
      <c r="E642" s="112">
        <v>10234.15</v>
      </c>
      <c r="F642" s="91"/>
      <c r="G642" s="112">
        <v>217.0872</v>
      </c>
      <c r="H642" s="112">
        <v>3761.739</v>
      </c>
    </row>
    <row r="643" spans="4:8" ht="12.6" customHeight="1">
      <c r="D643" s="112">
        <v>-92.202950000000001</v>
      </c>
      <c r="E643" s="112">
        <v>4731.4059999999999</v>
      </c>
      <c r="F643" s="91"/>
      <c r="G643" s="112">
        <v>217.42830000000001</v>
      </c>
      <c r="H643" s="112">
        <v>3630.0920000000001</v>
      </c>
    </row>
    <row r="644" spans="4:8" ht="12.6" customHeight="1">
      <c r="D644" s="112">
        <v>-91.955420000000004</v>
      </c>
      <c r="E644" s="112">
        <v>9104.768</v>
      </c>
      <c r="F644" s="91"/>
      <c r="G644" s="112">
        <v>217.76929999999999</v>
      </c>
      <c r="H644" s="112">
        <v>4715.5010000000002</v>
      </c>
    </row>
    <row r="645" spans="4:8" ht="12.6" customHeight="1">
      <c r="D645" s="112">
        <v>-91.707899999999995</v>
      </c>
      <c r="E645" s="112">
        <v>7889.0590000000002</v>
      </c>
      <c r="F645" s="91"/>
      <c r="G645" s="112">
        <v>218.1104</v>
      </c>
      <c r="H645" s="112">
        <v>4393.6360000000004</v>
      </c>
    </row>
    <row r="646" spans="4:8" ht="12.6" customHeight="1">
      <c r="D646" s="112">
        <v>-91.460369999999998</v>
      </c>
      <c r="E646" s="112">
        <v>10542.99</v>
      </c>
      <c r="F646" s="91"/>
      <c r="G646" s="112">
        <v>218.45150000000001</v>
      </c>
      <c r="H646" s="112">
        <v>4461.8760000000002</v>
      </c>
    </row>
    <row r="647" spans="4:8" ht="12.6" customHeight="1">
      <c r="D647" s="112">
        <v>-91.212850000000003</v>
      </c>
      <c r="E647" s="112">
        <v>9192.7430000000004</v>
      </c>
      <c r="F647" s="91"/>
      <c r="G647" s="112">
        <v>218.79249999999999</v>
      </c>
      <c r="H647" s="112">
        <v>4555.7389999999996</v>
      </c>
    </row>
    <row r="648" spans="4:8" ht="12.6" customHeight="1">
      <c r="D648" s="112">
        <v>-90.965320000000006</v>
      </c>
      <c r="E648" s="112">
        <v>6647.06</v>
      </c>
      <c r="F648" s="91"/>
      <c r="G648" s="112">
        <v>219.1336</v>
      </c>
      <c r="H648" s="112">
        <v>3699.7139999999999</v>
      </c>
    </row>
    <row r="649" spans="4:8" ht="12.6" customHeight="1">
      <c r="D649" s="112">
        <v>-90.717799999999997</v>
      </c>
      <c r="E649" s="112">
        <v>8363.8590000000004</v>
      </c>
      <c r="F649" s="91"/>
      <c r="G649" s="112">
        <v>219.47470000000001</v>
      </c>
      <c r="H649" s="112">
        <v>5469.7550000000001</v>
      </c>
    </row>
    <row r="650" spans="4:8" ht="12.6" customHeight="1">
      <c r="D650" s="112">
        <v>-90.470280000000002</v>
      </c>
      <c r="E650" s="112">
        <v>7699.9170000000004</v>
      </c>
      <c r="F650" s="91"/>
      <c r="G650" s="112">
        <v>219.81569999999999</v>
      </c>
      <c r="H650" s="112">
        <v>5046.6970000000001</v>
      </c>
    </row>
    <row r="651" spans="4:8" ht="12.6" customHeight="1">
      <c r="D651" s="112">
        <v>-90.222750000000005</v>
      </c>
      <c r="E651" s="112">
        <v>10331.879999999999</v>
      </c>
      <c r="F651" s="91"/>
      <c r="G651" s="112">
        <v>220.1568</v>
      </c>
      <c r="H651" s="112">
        <v>4819.5389999999998</v>
      </c>
    </row>
    <row r="652" spans="4:8" ht="12.6" customHeight="1">
      <c r="D652" s="112">
        <v>-89.975229999999996</v>
      </c>
      <c r="E652" s="112">
        <v>5165.4210000000003</v>
      </c>
      <c r="F652" s="91"/>
      <c r="G652" s="112">
        <v>220.49780000000001</v>
      </c>
      <c r="H652" s="112">
        <v>4322.2449999999999</v>
      </c>
    </row>
    <row r="653" spans="4:8" ht="12.6" customHeight="1">
      <c r="D653" s="112">
        <v>-89.727699999999999</v>
      </c>
      <c r="E653" s="112">
        <v>6097.0309999999999</v>
      </c>
      <c r="F653" s="91"/>
      <c r="G653" s="112">
        <v>220.8389</v>
      </c>
      <c r="H653" s="112">
        <v>4244.0110000000004</v>
      </c>
    </row>
    <row r="654" spans="4:8" ht="12.6" customHeight="1">
      <c r="D654" s="112">
        <v>-89.480180000000004</v>
      </c>
      <c r="E654" s="112">
        <v>6471.085</v>
      </c>
      <c r="F654" s="91"/>
      <c r="G654" s="112">
        <v>221.18</v>
      </c>
      <c r="H654" s="112">
        <v>3652.1120000000001</v>
      </c>
    </row>
    <row r="655" spans="4:8" ht="12.6" customHeight="1">
      <c r="D655" s="112">
        <v>-89.232650000000007</v>
      </c>
      <c r="E655" s="112">
        <v>6693.2240000000002</v>
      </c>
      <c r="F655" s="91"/>
      <c r="G655" s="112">
        <v>221.52099999999999</v>
      </c>
      <c r="H655" s="112">
        <v>4111.7690000000002</v>
      </c>
    </row>
    <row r="656" spans="4:8" ht="12.6" customHeight="1">
      <c r="D656" s="112">
        <v>-88.985129999999998</v>
      </c>
      <c r="E656" s="112">
        <v>7495.0360000000001</v>
      </c>
      <c r="F656" s="91"/>
      <c r="G656" s="112">
        <v>221.8621</v>
      </c>
      <c r="H656" s="112">
        <v>3455.1950000000002</v>
      </c>
    </row>
    <row r="657" spans="4:8" ht="12.6" customHeight="1">
      <c r="D657" s="112">
        <v>-88.7376</v>
      </c>
      <c r="E657" s="112">
        <v>8471.8189999999995</v>
      </c>
      <c r="F657" s="91"/>
      <c r="G657" s="112">
        <v>222.20320000000001</v>
      </c>
      <c r="H657" s="112">
        <v>3918.8119999999999</v>
      </c>
    </row>
    <row r="658" spans="4:8" ht="12.6" customHeight="1">
      <c r="D658" s="112">
        <v>-88.490070000000003</v>
      </c>
      <c r="E658" s="112">
        <v>7628.4279999999999</v>
      </c>
      <c r="F658" s="91"/>
      <c r="G658" s="112">
        <v>222.54419999999999</v>
      </c>
      <c r="H658" s="112">
        <v>3734.873</v>
      </c>
    </row>
    <row r="659" spans="4:8" ht="12.6" customHeight="1">
      <c r="D659" s="112">
        <v>-88.242549999999994</v>
      </c>
      <c r="E659" s="112">
        <v>9162.0499999999993</v>
      </c>
      <c r="F659" s="91"/>
      <c r="G659" s="112">
        <v>222.8853</v>
      </c>
      <c r="H659" s="112">
        <v>4244.7479999999996</v>
      </c>
    </row>
    <row r="660" spans="4:8" ht="12.6" customHeight="1">
      <c r="D660" s="112">
        <v>-87.99503</v>
      </c>
      <c r="E660" s="112">
        <v>5818.4709999999995</v>
      </c>
      <c r="F660" s="91"/>
      <c r="G660" s="112">
        <v>223.22640000000001</v>
      </c>
      <c r="H660" s="112">
        <v>4907.7020000000002</v>
      </c>
    </row>
    <row r="661" spans="4:8" ht="12.6" customHeight="1">
      <c r="D661" s="112">
        <v>-87.747510000000005</v>
      </c>
      <c r="E661" s="112">
        <v>7831.15</v>
      </c>
      <c r="F661" s="91"/>
      <c r="G661" s="112">
        <v>223.56739999999999</v>
      </c>
      <c r="H661" s="112">
        <v>5325.2439999999997</v>
      </c>
    </row>
    <row r="662" spans="4:8" ht="12.6" customHeight="1">
      <c r="D662" s="112">
        <v>-87.499979999999994</v>
      </c>
      <c r="E662" s="112">
        <v>5425.0510000000004</v>
      </c>
      <c r="F662" s="91"/>
      <c r="G662" s="112">
        <v>223.9085</v>
      </c>
      <c r="H662" s="112">
        <v>5087.8959999999997</v>
      </c>
    </row>
    <row r="663" spans="4:8" ht="12.6" customHeight="1">
      <c r="D663" s="112">
        <v>-87.252459999999999</v>
      </c>
      <c r="E663" s="112">
        <v>6637.6180000000004</v>
      </c>
      <c r="F663" s="91"/>
      <c r="G663" s="112">
        <v>224.24950000000001</v>
      </c>
      <c r="H663" s="112">
        <v>4109.0110000000004</v>
      </c>
    </row>
    <row r="664" spans="4:8" ht="12.6" customHeight="1">
      <c r="D664" s="112">
        <v>-87.004930000000002</v>
      </c>
      <c r="E664" s="112">
        <v>7302.7169999999996</v>
      </c>
      <c r="F664" s="91"/>
      <c r="G664" s="112">
        <v>224.59059999999999</v>
      </c>
      <c r="H664" s="112">
        <v>4370.9930000000004</v>
      </c>
    </row>
    <row r="665" spans="4:8" ht="12.6" customHeight="1">
      <c r="D665" s="112">
        <v>-86.757409999999993</v>
      </c>
      <c r="E665" s="112">
        <v>9847.9580000000005</v>
      </c>
      <c r="F665" s="91"/>
      <c r="G665" s="112">
        <v>224.93170000000001</v>
      </c>
      <c r="H665" s="112">
        <v>4161.8280000000004</v>
      </c>
    </row>
    <row r="666" spans="4:8" ht="12.6" customHeight="1">
      <c r="D666" s="112">
        <v>-86.509879999999995</v>
      </c>
      <c r="E666" s="112">
        <v>7078.165</v>
      </c>
      <c r="F666" s="91"/>
      <c r="G666" s="112">
        <v>225.27269999999999</v>
      </c>
      <c r="H666" s="112">
        <v>4701.1189999999997</v>
      </c>
    </row>
    <row r="667" spans="4:8" ht="12.6" customHeight="1">
      <c r="D667" s="112">
        <v>-86.262349999999998</v>
      </c>
      <c r="E667" s="112">
        <v>8309.6170000000002</v>
      </c>
      <c r="F667" s="91"/>
      <c r="G667" s="112">
        <v>225.6138</v>
      </c>
      <c r="H667" s="112">
        <v>3768.9189999999999</v>
      </c>
    </row>
    <row r="668" spans="4:8" ht="12.6" customHeight="1">
      <c r="D668" s="112">
        <v>-86.014830000000003</v>
      </c>
      <c r="E668" s="112">
        <v>6432.3379999999997</v>
      </c>
      <c r="F668" s="91"/>
      <c r="G668" s="112">
        <v>225.95490000000001</v>
      </c>
      <c r="H668" s="112">
        <v>5653.0829999999996</v>
      </c>
    </row>
    <row r="669" spans="4:8" ht="12.6" customHeight="1">
      <c r="D669" s="112">
        <v>-85.767300000000006</v>
      </c>
      <c r="E669" s="112">
        <v>10188.17</v>
      </c>
      <c r="F669" s="91"/>
      <c r="G669" s="112">
        <v>226.29589999999999</v>
      </c>
      <c r="H669" s="112">
        <v>4082.5369999999998</v>
      </c>
    </row>
    <row r="670" spans="4:8" ht="12.6" customHeight="1">
      <c r="D670" s="112">
        <v>-85.519779999999997</v>
      </c>
      <c r="E670" s="112">
        <v>5533.991</v>
      </c>
      <c r="F670" s="91"/>
      <c r="G670" s="112">
        <v>226.637</v>
      </c>
      <c r="H670" s="112">
        <v>4838.1369999999997</v>
      </c>
    </row>
    <row r="671" spans="4:8" ht="12.6" customHeight="1">
      <c r="D671" s="112">
        <v>-85.27225</v>
      </c>
      <c r="E671" s="112">
        <v>7093.884</v>
      </c>
      <c r="F671" s="91"/>
      <c r="G671" s="112">
        <v>226.97810000000001</v>
      </c>
      <c r="H671" s="112">
        <v>4484.5609999999997</v>
      </c>
    </row>
    <row r="672" spans="4:8" ht="12.6" customHeight="1">
      <c r="D672" s="112">
        <v>-85.024730000000005</v>
      </c>
      <c r="E672" s="112">
        <v>10172.709999999999</v>
      </c>
      <c r="F672" s="91"/>
      <c r="G672" s="112">
        <v>227.31909999999999</v>
      </c>
      <c r="H672" s="112">
        <v>4049.8159999999998</v>
      </c>
    </row>
    <row r="673" spans="4:8" ht="12.6" customHeight="1">
      <c r="D673" s="112">
        <v>-84.777209999999997</v>
      </c>
      <c r="E673" s="112">
        <v>9282.0630000000001</v>
      </c>
      <c r="F673" s="91"/>
      <c r="G673" s="112">
        <v>227.6602</v>
      </c>
      <c r="H673" s="112">
        <v>3946.3629999999998</v>
      </c>
    </row>
    <row r="674" spans="4:8" ht="12.6" customHeight="1">
      <c r="D674" s="112">
        <v>-84.529690000000002</v>
      </c>
      <c r="E674" s="112">
        <v>13859.13</v>
      </c>
      <c r="F674" s="91"/>
      <c r="G674" s="112">
        <v>228.00129999999999</v>
      </c>
      <c r="H674" s="112">
        <v>3815.9589999999998</v>
      </c>
    </row>
    <row r="675" spans="4:8" ht="12.6" customHeight="1">
      <c r="D675" s="112">
        <v>-84.282160000000005</v>
      </c>
      <c r="E675" s="112">
        <v>7325.4690000000001</v>
      </c>
      <c r="F675" s="91"/>
      <c r="G675" s="112">
        <v>228.34229999999999</v>
      </c>
      <c r="H675" s="112">
        <v>3402.6970000000001</v>
      </c>
    </row>
    <row r="676" spans="4:8" ht="12.6" customHeight="1">
      <c r="D676" s="112">
        <v>-84.034630000000007</v>
      </c>
      <c r="E676" s="112">
        <v>7998.38</v>
      </c>
      <c r="F676" s="91"/>
      <c r="G676" s="112">
        <v>228.68340000000001</v>
      </c>
      <c r="H676" s="112">
        <v>4920.8069999999998</v>
      </c>
    </row>
    <row r="677" spans="4:8" ht="12.6" customHeight="1">
      <c r="D677" s="112">
        <v>-83.787109999999998</v>
      </c>
      <c r="E677" s="112">
        <v>8577.509</v>
      </c>
      <c r="F677" s="91"/>
      <c r="G677" s="112">
        <v>229.02440000000001</v>
      </c>
      <c r="H677" s="112">
        <v>3713.35</v>
      </c>
    </row>
    <row r="678" spans="4:8" ht="12.6" customHeight="1">
      <c r="D678" s="112">
        <v>-83.539580000000001</v>
      </c>
      <c r="E678" s="112">
        <v>7533.0150000000003</v>
      </c>
      <c r="F678" s="91"/>
      <c r="G678" s="112">
        <v>229.3655</v>
      </c>
      <c r="H678" s="112">
        <v>5495.0069999999996</v>
      </c>
    </row>
    <row r="679" spans="4:8" ht="12.6" customHeight="1">
      <c r="D679" s="112">
        <v>-83.292060000000006</v>
      </c>
      <c r="E679" s="112">
        <v>7204.0010000000002</v>
      </c>
      <c r="F679" s="91"/>
      <c r="G679" s="112">
        <v>229.70660000000001</v>
      </c>
      <c r="H679" s="112">
        <v>5514.9269999999997</v>
      </c>
    </row>
    <row r="680" spans="4:8" ht="12.6" customHeight="1">
      <c r="D680" s="112">
        <v>-83.044529999999995</v>
      </c>
      <c r="E680" s="112">
        <v>8664.1139999999996</v>
      </c>
      <c r="F680" s="91"/>
      <c r="G680" s="112">
        <v>230.04759999999999</v>
      </c>
      <c r="H680" s="112">
        <v>4233.1989999999996</v>
      </c>
    </row>
    <row r="681" spans="4:8" ht="12.6" customHeight="1">
      <c r="D681" s="112">
        <v>-82.79701</v>
      </c>
      <c r="E681" s="112">
        <v>7013.268</v>
      </c>
      <c r="F681" s="91"/>
      <c r="G681" s="112">
        <v>230.3887</v>
      </c>
      <c r="H681" s="112">
        <v>4735.6629999999996</v>
      </c>
    </row>
    <row r="682" spans="4:8" ht="12.6" customHeight="1">
      <c r="D682" s="112">
        <v>-82.549480000000003</v>
      </c>
      <c r="E682" s="112">
        <v>6913.0709999999999</v>
      </c>
      <c r="F682" s="91"/>
      <c r="G682" s="112">
        <v>230.72980000000001</v>
      </c>
      <c r="H682" s="112">
        <v>4669.3760000000002</v>
      </c>
    </row>
    <row r="683" spans="4:8" ht="12.6" customHeight="1">
      <c r="D683" s="112">
        <v>-82.301959999999994</v>
      </c>
      <c r="E683" s="112">
        <v>8462.0580000000009</v>
      </c>
      <c r="F683" s="91"/>
      <c r="G683" s="112">
        <v>231.07079999999999</v>
      </c>
      <c r="H683" s="112">
        <v>4650.1760000000004</v>
      </c>
    </row>
    <row r="684" spans="4:8" ht="12.6" customHeight="1">
      <c r="D684" s="112">
        <v>-82.05444</v>
      </c>
      <c r="E684" s="112">
        <v>7627.2240000000002</v>
      </c>
      <c r="F684" s="91"/>
      <c r="G684" s="112">
        <v>231.4119</v>
      </c>
      <c r="H684" s="112">
        <v>4821.7139999999999</v>
      </c>
    </row>
    <row r="685" spans="4:8" ht="12.6" customHeight="1">
      <c r="D685" s="112">
        <v>-81.806910000000002</v>
      </c>
      <c r="E685" s="112">
        <v>6459.59</v>
      </c>
      <c r="F685" s="91"/>
      <c r="G685" s="112">
        <v>231.75299999999999</v>
      </c>
      <c r="H685" s="112">
        <v>3942.8809999999999</v>
      </c>
    </row>
    <row r="686" spans="4:8" ht="12.6" customHeight="1">
      <c r="D686" s="112">
        <v>-81.559389999999993</v>
      </c>
      <c r="E686" s="112">
        <v>5343.2820000000002</v>
      </c>
      <c r="F686" s="91"/>
      <c r="G686" s="112">
        <v>232.09399999999999</v>
      </c>
      <c r="H686" s="112">
        <v>4937.9350000000004</v>
      </c>
    </row>
    <row r="687" spans="4:8" ht="12.6" customHeight="1">
      <c r="D687" s="112">
        <v>-81.311859999999996</v>
      </c>
      <c r="E687" s="112">
        <v>7872.57</v>
      </c>
      <c r="F687" s="91"/>
      <c r="G687" s="112">
        <v>232.43510000000001</v>
      </c>
      <c r="H687" s="112">
        <v>4552.9340000000002</v>
      </c>
    </row>
    <row r="688" spans="4:8" ht="12.6" customHeight="1">
      <c r="D688" s="112">
        <v>-81.064340000000001</v>
      </c>
      <c r="E688" s="112">
        <v>7605.8580000000002</v>
      </c>
      <c r="F688" s="91"/>
      <c r="G688" s="112">
        <v>232.77619999999999</v>
      </c>
      <c r="H688" s="112">
        <v>4434.7560000000003</v>
      </c>
    </row>
    <row r="689" spans="4:8" ht="12.6" customHeight="1">
      <c r="D689" s="112">
        <v>-80.816810000000004</v>
      </c>
      <c r="E689" s="112">
        <v>5861.5730000000003</v>
      </c>
      <c r="F689" s="91"/>
      <c r="G689" s="112">
        <v>233.1172</v>
      </c>
      <c r="H689" s="112">
        <v>4212.2569999999996</v>
      </c>
    </row>
    <row r="690" spans="4:8" ht="12.6" customHeight="1">
      <c r="D690" s="112">
        <v>-80.569289999999995</v>
      </c>
      <c r="E690" s="112">
        <v>9489.8469999999998</v>
      </c>
      <c r="F690" s="91"/>
      <c r="G690" s="112">
        <v>233.45830000000001</v>
      </c>
      <c r="H690" s="112">
        <v>4990.5910000000003</v>
      </c>
    </row>
    <row r="691" spans="4:8" ht="12.6" customHeight="1">
      <c r="D691" s="112">
        <v>-80.321759999999998</v>
      </c>
      <c r="E691" s="112">
        <v>7551.9570000000003</v>
      </c>
      <c r="F691" s="91"/>
      <c r="G691" s="112">
        <v>233.79929999999999</v>
      </c>
      <c r="H691" s="112">
        <v>4284.5079999999998</v>
      </c>
    </row>
    <row r="692" spans="4:8" ht="12.6" customHeight="1">
      <c r="D692" s="112">
        <v>-80.074240000000003</v>
      </c>
      <c r="E692" s="112">
        <v>6415.4459999999999</v>
      </c>
      <c r="F692" s="91"/>
      <c r="G692" s="112">
        <v>234.1404</v>
      </c>
      <c r="H692" s="112">
        <v>4254.8710000000001</v>
      </c>
    </row>
    <row r="693" spans="4:8" ht="12.6" customHeight="1">
      <c r="D693" s="112">
        <v>-79.826710000000006</v>
      </c>
      <c r="E693" s="112">
        <v>9306.4110000000001</v>
      </c>
      <c r="F693" s="91"/>
      <c r="G693" s="112">
        <v>234.48150000000001</v>
      </c>
      <c r="H693" s="112">
        <v>4875.4359999999997</v>
      </c>
    </row>
    <row r="694" spans="4:8" ht="12.6" customHeight="1">
      <c r="D694" s="112">
        <v>-79.579189999999997</v>
      </c>
      <c r="E694" s="112">
        <v>5788.8519999999999</v>
      </c>
      <c r="F694" s="91"/>
      <c r="G694" s="112">
        <v>234.82249999999999</v>
      </c>
      <c r="H694" s="112">
        <v>5134.1319999999996</v>
      </c>
    </row>
    <row r="695" spans="4:8" ht="12.6" customHeight="1">
      <c r="D695" s="112">
        <v>-79.331670000000003</v>
      </c>
      <c r="E695" s="112">
        <v>6392.5219999999999</v>
      </c>
      <c r="F695" s="91"/>
      <c r="G695" s="112">
        <v>235.1636</v>
      </c>
      <c r="H695" s="112">
        <v>5093.45</v>
      </c>
    </row>
    <row r="696" spans="4:8" ht="12.6" customHeight="1">
      <c r="D696" s="112">
        <v>-79.084140000000005</v>
      </c>
      <c r="E696" s="112">
        <v>6057.8609999999999</v>
      </c>
      <c r="F696" s="91"/>
      <c r="G696" s="112">
        <v>235.50470000000001</v>
      </c>
      <c r="H696" s="112">
        <v>5075.8590000000004</v>
      </c>
    </row>
    <row r="697" spans="4:8" ht="12.6" customHeight="1">
      <c r="D697" s="112">
        <v>-78.836619999999996</v>
      </c>
      <c r="E697" s="112">
        <v>8011.42</v>
      </c>
      <c r="F697" s="91"/>
      <c r="G697" s="112">
        <v>235.84569999999999</v>
      </c>
      <c r="H697" s="112">
        <v>4543.4880000000003</v>
      </c>
    </row>
    <row r="698" spans="4:8" ht="12.6" customHeight="1">
      <c r="D698" s="112">
        <v>-78.589089999999999</v>
      </c>
      <c r="E698" s="112">
        <v>10975.66</v>
      </c>
      <c r="F698" s="91"/>
      <c r="G698" s="112">
        <v>236.18680000000001</v>
      </c>
      <c r="H698" s="112">
        <v>4459.6760000000004</v>
      </c>
    </row>
    <row r="699" spans="4:8" ht="12.6" customHeight="1">
      <c r="D699" s="112">
        <v>-78.341570000000004</v>
      </c>
      <c r="E699" s="112">
        <v>5392.5240000000003</v>
      </c>
      <c r="F699" s="91"/>
      <c r="G699" s="112">
        <v>236.52780000000001</v>
      </c>
      <c r="H699" s="112">
        <v>5011.8329999999996</v>
      </c>
    </row>
    <row r="700" spans="4:8" ht="12.6" customHeight="1">
      <c r="D700" s="112">
        <v>-78.094040000000007</v>
      </c>
      <c r="E700" s="112">
        <v>7525.3509999999997</v>
      </c>
      <c r="F700" s="91"/>
      <c r="G700" s="112">
        <v>236.8689</v>
      </c>
      <c r="H700" s="112">
        <v>4200.2529999999997</v>
      </c>
    </row>
    <row r="701" spans="4:8" ht="12.6" customHeight="1">
      <c r="D701" s="112">
        <v>-77.846509999999995</v>
      </c>
      <c r="E701" s="112">
        <v>8514.0450000000001</v>
      </c>
      <c r="F701" s="91"/>
      <c r="G701" s="112">
        <v>237.21</v>
      </c>
      <c r="H701" s="112">
        <v>4319.6459999999997</v>
      </c>
    </row>
    <row r="702" spans="4:8" ht="12.6" customHeight="1">
      <c r="D702" s="112">
        <v>-77.598990000000001</v>
      </c>
      <c r="E702" s="112">
        <v>6719.2690000000002</v>
      </c>
      <c r="F702" s="91"/>
      <c r="G702" s="112">
        <v>237.55099999999999</v>
      </c>
      <c r="H702" s="112">
        <v>5021.6139999999996</v>
      </c>
    </row>
    <row r="703" spans="4:8" ht="12.6" customHeight="1">
      <c r="D703" s="112">
        <v>-77.351460000000003</v>
      </c>
      <c r="E703" s="112">
        <v>6794.5919999999996</v>
      </c>
      <c r="F703" s="91"/>
      <c r="G703" s="112">
        <v>237.8921</v>
      </c>
      <c r="H703" s="112">
        <v>3855.837</v>
      </c>
    </row>
    <row r="704" spans="4:8" ht="12.6" customHeight="1">
      <c r="D704" s="112">
        <v>-77.103939999999994</v>
      </c>
      <c r="E704" s="112">
        <v>6974.32</v>
      </c>
      <c r="F704" s="91"/>
      <c r="G704" s="112">
        <v>238.23320000000001</v>
      </c>
      <c r="H704" s="112">
        <v>6095.6090000000004</v>
      </c>
    </row>
    <row r="705" spans="4:8" ht="12.6" customHeight="1">
      <c r="D705" s="112">
        <v>-76.856409999999997</v>
      </c>
      <c r="E705" s="112">
        <v>8585.3639999999996</v>
      </c>
      <c r="F705" s="91"/>
      <c r="G705" s="112">
        <v>238.57419999999999</v>
      </c>
      <c r="H705" s="112">
        <v>4516.9930000000004</v>
      </c>
    </row>
    <row r="706" spans="4:8" ht="12.6" customHeight="1">
      <c r="D706" s="112">
        <v>-76.608890000000002</v>
      </c>
      <c r="E706" s="112">
        <v>7215.9639999999999</v>
      </c>
      <c r="F706" s="91"/>
      <c r="G706" s="112">
        <v>238.9153</v>
      </c>
      <c r="H706" s="112">
        <v>4055.4520000000002</v>
      </c>
    </row>
    <row r="707" spans="4:8" ht="12.6" customHeight="1">
      <c r="D707" s="112">
        <v>-76.361369999999994</v>
      </c>
      <c r="E707" s="112">
        <v>6274.2169999999996</v>
      </c>
      <c r="F707" s="91"/>
      <c r="G707" s="112">
        <v>239.25640000000001</v>
      </c>
      <c r="H707" s="112">
        <v>4160.0320000000002</v>
      </c>
    </row>
    <row r="708" spans="4:8" ht="12.6" customHeight="1">
      <c r="D708" s="112">
        <v>-76.113849999999999</v>
      </c>
      <c r="E708" s="112">
        <v>8555.3349999999991</v>
      </c>
      <c r="F708" s="91"/>
      <c r="G708" s="112">
        <v>239.59739999999999</v>
      </c>
      <c r="H708" s="112">
        <v>4706.277</v>
      </c>
    </row>
    <row r="709" spans="4:8" ht="12.6" customHeight="1">
      <c r="D709" s="112">
        <v>-75.866320000000002</v>
      </c>
      <c r="E709" s="112">
        <v>7139.9949999999999</v>
      </c>
      <c r="F709" s="91"/>
      <c r="G709" s="112">
        <v>239.9385</v>
      </c>
      <c r="H709" s="112">
        <v>4514.2979999999998</v>
      </c>
    </row>
    <row r="710" spans="4:8" ht="12.6" customHeight="1">
      <c r="D710" s="112">
        <v>-75.618790000000004</v>
      </c>
      <c r="E710" s="112">
        <v>6620.3270000000002</v>
      </c>
      <c r="F710" s="91"/>
      <c r="G710" s="112">
        <v>240.27959999999999</v>
      </c>
      <c r="H710" s="112">
        <v>4749.5129999999999</v>
      </c>
    </row>
    <row r="711" spans="4:8" ht="12.6" customHeight="1">
      <c r="D711" s="112">
        <v>-75.371269999999996</v>
      </c>
      <c r="E711" s="112">
        <v>5965.3149999999996</v>
      </c>
      <c r="F711" s="91"/>
      <c r="G711" s="112">
        <v>240.6206</v>
      </c>
      <c r="H711" s="112">
        <v>4785</v>
      </c>
    </row>
    <row r="712" spans="4:8" ht="12.6" customHeight="1">
      <c r="D712" s="112">
        <v>-75.123739999999998</v>
      </c>
      <c r="E712" s="112">
        <v>7701.6880000000001</v>
      </c>
      <c r="F712" s="91"/>
      <c r="G712" s="112">
        <v>240.96170000000001</v>
      </c>
      <c r="H712" s="112">
        <v>5380.6030000000001</v>
      </c>
    </row>
    <row r="713" spans="4:8" ht="12.6" customHeight="1">
      <c r="D713" s="112">
        <v>-74.876220000000004</v>
      </c>
      <c r="E713" s="112">
        <v>6264.1949999999997</v>
      </c>
      <c r="F713" s="91"/>
      <c r="G713" s="112">
        <v>241.30269999999999</v>
      </c>
      <c r="H713" s="112">
        <v>4223.2510000000002</v>
      </c>
    </row>
    <row r="714" spans="4:8" ht="12.6" customHeight="1">
      <c r="D714" s="112">
        <v>-74.628690000000006</v>
      </c>
      <c r="E714" s="112">
        <v>5499.3119999999999</v>
      </c>
      <c r="F714" s="91"/>
      <c r="G714" s="112">
        <v>241.6438</v>
      </c>
      <c r="H714" s="112">
        <v>4853.1049999999996</v>
      </c>
    </row>
    <row r="715" spans="4:8" ht="12.6" customHeight="1">
      <c r="D715" s="112">
        <v>-74.381169999999997</v>
      </c>
      <c r="E715" s="112">
        <v>6178.0680000000002</v>
      </c>
      <c r="F715" s="91"/>
      <c r="G715" s="112">
        <v>241.98490000000001</v>
      </c>
      <c r="H715" s="112">
        <v>4983.3239999999996</v>
      </c>
    </row>
    <row r="716" spans="4:8" ht="12.6" customHeight="1">
      <c r="D716" s="112">
        <v>-74.13364</v>
      </c>
      <c r="E716" s="112">
        <v>5999.1689999999999</v>
      </c>
      <c r="F716" s="91"/>
      <c r="G716" s="112">
        <v>242.32589999999999</v>
      </c>
      <c r="H716" s="112">
        <v>4177.8739999999998</v>
      </c>
    </row>
    <row r="717" spans="4:8" ht="12.6" customHeight="1">
      <c r="D717" s="112">
        <v>-73.886120000000005</v>
      </c>
      <c r="E717" s="112">
        <v>8956.2489999999998</v>
      </c>
      <c r="F717" s="91"/>
      <c r="G717" s="112">
        <v>242.667</v>
      </c>
      <c r="H717" s="112">
        <v>4998.1729999999998</v>
      </c>
    </row>
    <row r="718" spans="4:8" ht="12.6" customHeight="1">
      <c r="D718" s="112">
        <v>-73.638599999999997</v>
      </c>
      <c r="E718" s="112">
        <v>7736.0219999999999</v>
      </c>
      <c r="F718" s="91"/>
      <c r="G718" s="112">
        <v>243.00810000000001</v>
      </c>
      <c r="H718" s="112">
        <v>3503.24</v>
      </c>
    </row>
    <row r="719" spans="4:8" ht="12.6" customHeight="1">
      <c r="D719" s="112">
        <v>-73.391069999999999</v>
      </c>
      <c r="E719" s="112">
        <v>8401.5030000000006</v>
      </c>
      <c r="F719" s="91"/>
      <c r="G719" s="112">
        <v>243.34909999999999</v>
      </c>
      <c r="H719" s="112">
        <v>5209.0810000000001</v>
      </c>
    </row>
    <row r="720" spans="4:8" ht="12.6" customHeight="1">
      <c r="D720" s="112">
        <v>-73.143550000000005</v>
      </c>
      <c r="E720" s="112">
        <v>9608.6939999999995</v>
      </c>
      <c r="F720" s="91"/>
      <c r="G720" s="112">
        <v>243.6902</v>
      </c>
      <c r="H720" s="112">
        <v>4613.7709999999997</v>
      </c>
    </row>
    <row r="721" spans="4:8" ht="12.6" customHeight="1">
      <c r="D721" s="112">
        <v>-72.896019999999993</v>
      </c>
      <c r="E721" s="112">
        <v>8770.75</v>
      </c>
      <c r="F721" s="91"/>
      <c r="G721" s="112">
        <v>244.03129999999999</v>
      </c>
      <c r="H721" s="112">
        <v>4303.4660000000003</v>
      </c>
    </row>
    <row r="722" spans="4:8" ht="12.6" customHeight="1">
      <c r="D722" s="112">
        <v>-72.648499999999999</v>
      </c>
      <c r="E722" s="112">
        <v>8090.9070000000002</v>
      </c>
      <c r="F722" s="91"/>
      <c r="G722" s="112">
        <v>244.3723</v>
      </c>
      <c r="H722" s="112">
        <v>4064.03</v>
      </c>
    </row>
    <row r="723" spans="4:8" ht="12.6" customHeight="1">
      <c r="D723" s="112">
        <v>-72.400970000000001</v>
      </c>
      <c r="E723" s="112">
        <v>12902.24</v>
      </c>
      <c r="F723" s="91"/>
      <c r="G723" s="112">
        <v>244.71340000000001</v>
      </c>
      <c r="H723" s="112">
        <v>5492.8739999999998</v>
      </c>
    </row>
    <row r="724" spans="4:8" ht="12.6" customHeight="1">
      <c r="D724" s="112">
        <v>-72.153450000000007</v>
      </c>
      <c r="E724" s="112">
        <v>6110.7669999999998</v>
      </c>
      <c r="F724" s="91"/>
      <c r="G724" s="112">
        <v>245.05439999999999</v>
      </c>
      <c r="H724" s="112">
        <v>4127.3429999999998</v>
      </c>
    </row>
    <row r="725" spans="4:8" ht="12.6" customHeight="1">
      <c r="D725" s="112">
        <v>-71.905919999999995</v>
      </c>
      <c r="E725" s="112">
        <v>4443.5330000000004</v>
      </c>
      <c r="F725" s="91"/>
      <c r="G725" s="112">
        <v>245.3955</v>
      </c>
      <c r="H725" s="112">
        <v>3349.0920000000001</v>
      </c>
    </row>
    <row r="726" spans="4:8" ht="12.6" customHeight="1">
      <c r="D726" s="112">
        <v>-71.6584</v>
      </c>
      <c r="E726" s="112">
        <v>9071.1880000000001</v>
      </c>
      <c r="F726" s="91"/>
      <c r="G726" s="112">
        <v>245.73660000000001</v>
      </c>
      <c r="H726" s="112">
        <v>3813.7919999999999</v>
      </c>
    </row>
    <row r="727" spans="4:8" ht="12.6" customHeight="1">
      <c r="D727" s="112">
        <v>-71.410870000000003</v>
      </c>
      <c r="E727" s="112">
        <v>9150.36</v>
      </c>
      <c r="F727" s="91"/>
      <c r="G727" s="112">
        <v>246.07759999999999</v>
      </c>
      <c r="H727" s="112">
        <v>4497.91</v>
      </c>
    </row>
    <row r="728" spans="4:8" ht="12.6" customHeight="1">
      <c r="D728" s="112">
        <v>-71.163349999999994</v>
      </c>
      <c r="E728" s="112">
        <v>9552.6</v>
      </c>
      <c r="F728" s="91"/>
      <c r="G728" s="112">
        <v>246.4187</v>
      </c>
      <c r="H728" s="112">
        <v>4204.5879999999997</v>
      </c>
    </row>
    <row r="729" spans="4:8" ht="12.6" customHeight="1">
      <c r="D729" s="112">
        <v>-70.915819999999997</v>
      </c>
      <c r="E729" s="112">
        <v>6468.2470000000003</v>
      </c>
      <c r="F729" s="91"/>
      <c r="G729" s="112">
        <v>246.75980000000001</v>
      </c>
      <c r="H729" s="112">
        <v>4133.5789999999997</v>
      </c>
    </row>
    <row r="730" spans="4:8" ht="12.6" customHeight="1">
      <c r="D730" s="112">
        <v>-70.668300000000002</v>
      </c>
      <c r="E730" s="112">
        <v>9304.232</v>
      </c>
      <c r="F730" s="91"/>
      <c r="G730" s="112">
        <v>247.10079999999999</v>
      </c>
      <c r="H730" s="112">
        <v>4253.0050000000001</v>
      </c>
    </row>
    <row r="731" spans="4:8" ht="12.6" customHeight="1">
      <c r="D731" s="112">
        <v>-70.420779999999993</v>
      </c>
      <c r="E731" s="112">
        <v>5597.6840000000002</v>
      </c>
      <c r="F731" s="91"/>
      <c r="G731" s="112">
        <v>247.4419</v>
      </c>
      <c r="H731" s="112">
        <v>4117.34</v>
      </c>
    </row>
    <row r="732" spans="4:8" ht="12.6" customHeight="1">
      <c r="D732" s="112">
        <v>-70.173249999999996</v>
      </c>
      <c r="E732" s="112">
        <v>8000.1670000000004</v>
      </c>
      <c r="F732" s="91"/>
      <c r="G732" s="112">
        <v>247.78299999999999</v>
      </c>
      <c r="H732" s="112">
        <v>3928.5369999999998</v>
      </c>
    </row>
    <row r="733" spans="4:8" ht="12.6" customHeight="1">
      <c r="D733" s="112">
        <v>-69.925730000000001</v>
      </c>
      <c r="E733" s="112">
        <v>9333.973</v>
      </c>
      <c r="F733" s="91"/>
      <c r="G733" s="112">
        <v>248.124</v>
      </c>
      <c r="H733" s="112">
        <v>4864.2539999999999</v>
      </c>
    </row>
    <row r="734" spans="4:8" ht="12.6" customHeight="1">
      <c r="D734" s="112">
        <v>-69.678200000000004</v>
      </c>
      <c r="E734" s="112">
        <v>8843.5759999999991</v>
      </c>
      <c r="F734" s="91"/>
      <c r="G734" s="112">
        <v>248.46510000000001</v>
      </c>
      <c r="H734" s="112">
        <v>4916.0309999999999</v>
      </c>
    </row>
    <row r="735" spans="4:8" ht="12.6" customHeight="1">
      <c r="D735" s="112">
        <v>-69.430679999999995</v>
      </c>
      <c r="E735" s="112">
        <v>9862.8799999999992</v>
      </c>
      <c r="F735" s="91"/>
      <c r="G735" s="112">
        <v>248.80619999999999</v>
      </c>
      <c r="H735" s="112">
        <v>5129.4179999999997</v>
      </c>
    </row>
    <row r="736" spans="4:8" ht="12.6" customHeight="1">
      <c r="D736" s="112">
        <v>-69.183149999999998</v>
      </c>
      <c r="E736" s="112">
        <v>5990.2259999999997</v>
      </c>
      <c r="F736" s="91"/>
      <c r="G736" s="112">
        <v>249.1472</v>
      </c>
      <c r="H736" s="112">
        <v>5247.7920000000004</v>
      </c>
    </row>
    <row r="737" spans="4:8" s="58" customFormat="1" ht="12.6" customHeight="1">
      <c r="D737" s="112">
        <v>-68.93562</v>
      </c>
      <c r="E737" s="112">
        <v>7858.6130000000003</v>
      </c>
      <c r="F737" s="91"/>
      <c r="G737" s="112">
        <v>249.48830000000001</v>
      </c>
      <c r="H737" s="112">
        <v>4877.1000000000004</v>
      </c>
    </row>
    <row r="738" spans="4:8" s="58" customFormat="1" ht="12.6" customHeight="1">
      <c r="D738" s="112">
        <v>-68.688100000000006</v>
      </c>
      <c r="E738" s="112">
        <v>7878.0829999999996</v>
      </c>
      <c r="F738" s="91"/>
      <c r="G738" s="112">
        <v>249.82929999999999</v>
      </c>
      <c r="H738" s="112">
        <v>8086.875</v>
      </c>
    </row>
    <row r="739" spans="4:8" s="58" customFormat="1" ht="12.6" customHeight="1">
      <c r="D739" s="112">
        <v>-68.440569999999994</v>
      </c>
      <c r="E739" s="112">
        <v>6254.4949999999999</v>
      </c>
      <c r="F739" s="91"/>
      <c r="G739" s="91"/>
      <c r="H739" s="91"/>
    </row>
    <row r="740" spans="4:8" s="58" customFormat="1" ht="12.6" customHeight="1">
      <c r="D740" s="112">
        <v>-68.193049999999999</v>
      </c>
      <c r="E740" s="112">
        <v>11081.59</v>
      </c>
      <c r="F740" s="91"/>
      <c r="G740" s="91"/>
      <c r="H740" s="91"/>
    </row>
    <row r="741" spans="4:8" s="58" customFormat="1" ht="12.6" customHeight="1">
      <c r="D741" s="112">
        <v>-67.945530000000005</v>
      </c>
      <c r="E741" s="112">
        <v>7756.77</v>
      </c>
      <c r="F741" s="91"/>
      <c r="G741" s="91"/>
      <c r="H741" s="91"/>
    </row>
    <row r="742" spans="4:8" s="58" customFormat="1" ht="12.6" customHeight="1">
      <c r="D742" s="112">
        <v>-67.698009999999996</v>
      </c>
      <c r="E742" s="112">
        <v>7039.7979999999998</v>
      </c>
      <c r="F742" s="91"/>
      <c r="G742" s="91"/>
      <c r="H742" s="91"/>
    </row>
    <row r="743" spans="4:8" s="58" customFormat="1" ht="12.6" customHeight="1">
      <c r="D743" s="112">
        <v>-67.450479999999999</v>
      </c>
      <c r="E743" s="112">
        <v>10270.11</v>
      </c>
      <c r="F743" s="91"/>
      <c r="G743" s="91"/>
      <c r="H743" s="91"/>
    </row>
    <row r="744" spans="4:8" s="58" customFormat="1" ht="12.6" customHeight="1">
      <c r="D744" s="112">
        <v>-67.202960000000004</v>
      </c>
      <c r="E744" s="112">
        <v>8557.6880000000001</v>
      </c>
      <c r="F744" s="91"/>
      <c r="G744" s="91"/>
      <c r="H744" s="91"/>
    </row>
    <row r="745" spans="4:8" s="58" customFormat="1" ht="12.6" customHeight="1">
      <c r="D745" s="112">
        <v>-66.955430000000007</v>
      </c>
      <c r="E745" s="112">
        <v>7253.8959999999997</v>
      </c>
      <c r="F745" s="91"/>
      <c r="G745" s="91"/>
      <c r="H745" s="91"/>
    </row>
    <row r="746" spans="4:8" s="58" customFormat="1" ht="12.6" customHeight="1">
      <c r="D746" s="112">
        <v>-66.707899999999995</v>
      </c>
      <c r="E746" s="112">
        <v>10679.73</v>
      </c>
      <c r="F746" s="91"/>
      <c r="G746" s="91"/>
      <c r="H746" s="91"/>
    </row>
    <row r="747" spans="4:8" s="58" customFormat="1" ht="12.6" customHeight="1">
      <c r="D747" s="112">
        <v>-66.460380000000001</v>
      </c>
      <c r="E747" s="112">
        <v>10567.65</v>
      </c>
      <c r="F747" s="91"/>
      <c r="G747" s="91"/>
      <c r="H747" s="91"/>
    </row>
    <row r="748" spans="4:8" s="58" customFormat="1" ht="12.6" customHeight="1">
      <c r="D748" s="112">
        <v>-66.212850000000003</v>
      </c>
      <c r="E748" s="112">
        <v>8114.4669999999996</v>
      </c>
      <c r="F748" s="91"/>
      <c r="G748" s="91"/>
      <c r="H748" s="91"/>
    </row>
    <row r="749" spans="4:8" s="58" customFormat="1" ht="12.6" customHeight="1">
      <c r="D749" s="112">
        <v>-65.965329999999994</v>
      </c>
      <c r="E749" s="112">
        <v>7292.7979999999998</v>
      </c>
      <c r="F749" s="91"/>
      <c r="G749" s="91"/>
      <c r="H749" s="91"/>
    </row>
    <row r="750" spans="4:8" s="58" customFormat="1" ht="12.6" customHeight="1">
      <c r="D750" s="112">
        <v>-65.717799999999997</v>
      </c>
      <c r="E750" s="112">
        <v>9185.527</v>
      </c>
      <c r="F750" s="91"/>
      <c r="G750" s="91"/>
      <c r="H750" s="91"/>
    </row>
    <row r="751" spans="4:8" s="58" customFormat="1" ht="12.6" customHeight="1">
      <c r="D751" s="112">
        <v>-65.470280000000002</v>
      </c>
      <c r="E751" s="112">
        <v>8817.2849999999999</v>
      </c>
      <c r="F751" s="91"/>
      <c r="G751" s="91"/>
      <c r="H751" s="91"/>
    </row>
    <row r="752" spans="4:8" s="58" customFormat="1" ht="12.6" customHeight="1">
      <c r="D752" s="112">
        <v>-65.222759999999994</v>
      </c>
      <c r="E752" s="112">
        <v>7164.6310000000003</v>
      </c>
      <c r="F752" s="91"/>
      <c r="G752" s="91"/>
      <c r="H752" s="91"/>
    </row>
    <row r="753" spans="4:8" s="58" customFormat="1" ht="12.6" customHeight="1">
      <c r="D753" s="112">
        <v>-64.975229999999996</v>
      </c>
      <c r="E753" s="112">
        <v>5890.643</v>
      </c>
      <c r="F753" s="91"/>
      <c r="G753" s="91"/>
      <c r="H753" s="91"/>
    </row>
    <row r="754" spans="4:8" s="58" customFormat="1" ht="12.6" customHeight="1">
      <c r="D754" s="112">
        <v>-64.727710000000002</v>
      </c>
      <c r="E754" s="112">
        <v>6502.0240000000003</v>
      </c>
      <c r="F754" s="91"/>
      <c r="G754" s="91"/>
      <c r="H754" s="91"/>
    </row>
    <row r="755" spans="4:8" s="58" customFormat="1" ht="12.6" customHeight="1">
      <c r="D755" s="112">
        <v>-64.480180000000004</v>
      </c>
      <c r="E755" s="112">
        <v>6516.0249999999996</v>
      </c>
      <c r="F755" s="91"/>
      <c r="G755" s="91"/>
      <c r="H755" s="91"/>
    </row>
    <row r="756" spans="4:8" s="58" customFormat="1" ht="12.6" customHeight="1">
      <c r="D756" s="112">
        <v>-64.232659999999996</v>
      </c>
      <c r="E756" s="112">
        <v>6767.9059999999999</v>
      </c>
      <c r="F756" s="91"/>
      <c r="G756" s="91"/>
      <c r="H756" s="91"/>
    </row>
    <row r="757" spans="4:8" s="58" customFormat="1" ht="12.6" customHeight="1">
      <c r="D757" s="112">
        <v>-63.985129999999998</v>
      </c>
      <c r="E757" s="112">
        <v>9599.2620000000006</v>
      </c>
      <c r="F757" s="91"/>
      <c r="G757" s="91"/>
      <c r="H757" s="91"/>
    </row>
    <row r="758" spans="4:8" s="58" customFormat="1" ht="12.6" customHeight="1">
      <c r="D758" s="112">
        <v>-63.737609999999997</v>
      </c>
      <c r="E758" s="112">
        <v>6051.3779999999997</v>
      </c>
      <c r="F758" s="91"/>
      <c r="G758" s="91"/>
      <c r="H758" s="91"/>
    </row>
    <row r="759" spans="4:8" s="58" customFormat="1" ht="12.6" customHeight="1">
      <c r="D759" s="112">
        <v>-63.490079999999999</v>
      </c>
      <c r="E759" s="112">
        <v>8789.9060000000009</v>
      </c>
      <c r="F759" s="91"/>
      <c r="G759" s="91"/>
      <c r="H759" s="91"/>
    </row>
    <row r="760" spans="4:8" s="58" customFormat="1" ht="12.6" customHeight="1">
      <c r="D760" s="112">
        <v>-63.242559999999997</v>
      </c>
      <c r="E760" s="112">
        <v>9373.6939999999995</v>
      </c>
      <c r="F760" s="91"/>
      <c r="G760" s="91"/>
      <c r="H760" s="91"/>
    </row>
    <row r="761" spans="4:8" s="58" customFormat="1" ht="12.6" customHeight="1">
      <c r="D761" s="112">
        <v>-62.99503</v>
      </c>
      <c r="E761" s="112">
        <v>6085.1390000000001</v>
      </c>
      <c r="F761" s="91"/>
      <c r="G761" s="91"/>
      <c r="H761" s="91"/>
    </row>
    <row r="762" spans="4:8" s="58" customFormat="1" ht="12.6" customHeight="1">
      <c r="D762" s="112">
        <v>-62.747509999999998</v>
      </c>
      <c r="E762" s="112">
        <v>6397.9229999999998</v>
      </c>
      <c r="F762" s="91"/>
      <c r="G762" s="91"/>
      <c r="H762" s="91"/>
    </row>
    <row r="763" spans="4:8" s="58" customFormat="1" ht="12.6" customHeight="1">
      <c r="D763" s="112">
        <v>-62.499980000000001</v>
      </c>
      <c r="E763" s="112">
        <v>8336.5499999999993</v>
      </c>
      <c r="F763" s="91"/>
      <c r="G763" s="91"/>
      <c r="H763" s="91"/>
    </row>
    <row r="764" spans="4:8" s="58" customFormat="1" ht="12.6" customHeight="1">
      <c r="D764" s="112">
        <v>-62.252459999999999</v>
      </c>
      <c r="E764" s="112">
        <v>7545.482</v>
      </c>
      <c r="F764" s="91"/>
      <c r="G764" s="91"/>
      <c r="H764" s="91"/>
    </row>
    <row r="765" spans="4:8" s="58" customFormat="1" ht="12.6" customHeight="1">
      <c r="D765" s="112">
        <v>-62.004939999999998</v>
      </c>
      <c r="E765" s="112">
        <v>7725.491</v>
      </c>
      <c r="F765" s="91"/>
      <c r="G765" s="91"/>
      <c r="H765" s="91"/>
    </row>
    <row r="766" spans="4:8" s="58" customFormat="1" ht="12.6" customHeight="1">
      <c r="D766" s="112">
        <v>-61.75741</v>
      </c>
      <c r="E766" s="112">
        <v>5914.7439999999997</v>
      </c>
      <c r="F766" s="91"/>
      <c r="G766" s="91"/>
      <c r="H766" s="91"/>
    </row>
    <row r="767" spans="4:8" s="58" customFormat="1" ht="12.6" customHeight="1">
      <c r="D767" s="112">
        <v>-61.509889999999999</v>
      </c>
      <c r="E767" s="112">
        <v>6027.701</v>
      </c>
      <c r="F767" s="91"/>
      <c r="G767" s="91"/>
      <c r="H767" s="91"/>
    </row>
    <row r="768" spans="4:8" s="58" customFormat="1" ht="12.6" customHeight="1">
      <c r="D768" s="112">
        <v>-61.262360000000001</v>
      </c>
      <c r="E768" s="112">
        <v>6245.8339999999998</v>
      </c>
      <c r="F768" s="91"/>
      <c r="G768" s="91"/>
      <c r="H768" s="91"/>
    </row>
    <row r="769" spans="4:8" s="58" customFormat="1" ht="12.6" customHeight="1">
      <c r="D769" s="112">
        <v>-61.01484</v>
      </c>
      <c r="E769" s="112">
        <v>5581.3220000000001</v>
      </c>
      <c r="F769" s="91"/>
      <c r="G769" s="91"/>
      <c r="H769" s="91"/>
    </row>
    <row r="770" spans="4:8" s="58" customFormat="1" ht="12.6" customHeight="1">
      <c r="D770" s="112">
        <v>-60.767310000000002</v>
      </c>
      <c r="E770" s="112">
        <v>9125.723</v>
      </c>
      <c r="F770" s="91"/>
      <c r="G770" s="91"/>
      <c r="H770" s="91"/>
    </row>
    <row r="771" spans="4:8" s="58" customFormat="1" ht="12.6" customHeight="1">
      <c r="D771" s="112">
        <v>-60.51979</v>
      </c>
      <c r="E771" s="112">
        <v>8945.4179999999997</v>
      </c>
      <c r="F771" s="91"/>
      <c r="G771" s="91"/>
      <c r="H771" s="91"/>
    </row>
    <row r="772" spans="4:8" s="58" customFormat="1" ht="12.6" customHeight="1">
      <c r="D772" s="112">
        <v>-60.272260000000003</v>
      </c>
      <c r="E772" s="112">
        <v>7106.0469999999996</v>
      </c>
      <c r="F772" s="91"/>
      <c r="G772" s="91"/>
      <c r="H772" s="91"/>
    </row>
    <row r="773" spans="4:8" s="58" customFormat="1" ht="12.6" customHeight="1">
      <c r="D773" s="112">
        <v>-60.024740000000001</v>
      </c>
      <c r="E773" s="112">
        <v>5253.1750000000002</v>
      </c>
      <c r="F773" s="91"/>
      <c r="G773" s="91"/>
      <c r="H773" s="91"/>
    </row>
    <row r="774" spans="4:8" s="58" customFormat="1" ht="12.6" customHeight="1">
      <c r="D774" s="112">
        <v>-59.777209999999997</v>
      </c>
      <c r="E774" s="112">
        <v>9599.125</v>
      </c>
      <c r="F774" s="91"/>
      <c r="G774" s="91"/>
      <c r="H774" s="91"/>
    </row>
    <row r="775" spans="4:8" s="58" customFormat="1" ht="12.6" customHeight="1">
      <c r="D775" s="112">
        <v>-59.529690000000002</v>
      </c>
      <c r="E775" s="112">
        <v>5401.2529999999997</v>
      </c>
      <c r="F775" s="91"/>
      <c r="G775" s="91"/>
      <c r="H775" s="91"/>
    </row>
    <row r="776" spans="4:8" s="58" customFormat="1" ht="12.6" customHeight="1">
      <c r="D776" s="112">
        <v>-59.282170000000001</v>
      </c>
      <c r="E776" s="112">
        <v>8311.5040000000008</v>
      </c>
      <c r="F776" s="91"/>
      <c r="G776" s="91"/>
      <c r="H776" s="91"/>
    </row>
    <row r="777" spans="4:8" s="58" customFormat="1" ht="12.6" customHeight="1">
      <c r="D777" s="112">
        <v>-59.034640000000003</v>
      </c>
      <c r="E777" s="112">
        <v>10608.95</v>
      </c>
      <c r="F777" s="91"/>
      <c r="G777" s="91"/>
      <c r="H777" s="91"/>
    </row>
    <row r="778" spans="4:8" s="58" customFormat="1" ht="12.6" customHeight="1">
      <c r="D778" s="112">
        <v>-58.787109999999998</v>
      </c>
      <c r="E778" s="112">
        <v>8924.0190000000002</v>
      </c>
      <c r="F778" s="91"/>
      <c r="G778" s="91"/>
      <c r="H778" s="91"/>
    </row>
    <row r="779" spans="4:8" s="58" customFormat="1" ht="12.6" customHeight="1">
      <c r="D779" s="112">
        <v>-58.539589999999997</v>
      </c>
      <c r="E779" s="112">
        <v>6339.12</v>
      </c>
      <c r="F779" s="91"/>
      <c r="G779" s="91"/>
      <c r="H779" s="91"/>
    </row>
    <row r="780" spans="4:8" s="58" customFormat="1" ht="12.6" customHeight="1">
      <c r="D780" s="112">
        <v>-58.292059999999999</v>
      </c>
      <c r="E780" s="112">
        <v>9170.0409999999993</v>
      </c>
      <c r="F780" s="91"/>
      <c r="G780" s="91"/>
      <c r="H780" s="91"/>
    </row>
    <row r="781" spans="4:8" s="58" customFormat="1" ht="12.6" customHeight="1">
      <c r="D781" s="112">
        <v>-58.044539999999998</v>
      </c>
      <c r="E781" s="112">
        <v>5915.1779999999999</v>
      </c>
      <c r="F781" s="91"/>
      <c r="G781" s="91"/>
      <c r="H781" s="91"/>
    </row>
    <row r="782" spans="4:8" s="58" customFormat="1" ht="12.6" customHeight="1">
      <c r="D782" s="112">
        <v>-57.797020000000003</v>
      </c>
      <c r="E782" s="112">
        <v>9097.4220000000005</v>
      </c>
      <c r="F782" s="91"/>
      <c r="G782" s="91"/>
      <c r="H782" s="91"/>
    </row>
    <row r="783" spans="4:8" s="58" customFormat="1" ht="12.6" customHeight="1">
      <c r="D783" s="112">
        <v>-57.549489999999999</v>
      </c>
      <c r="E783" s="112">
        <v>8141.9790000000003</v>
      </c>
      <c r="F783" s="91"/>
      <c r="G783" s="91"/>
      <c r="H783" s="91"/>
    </row>
    <row r="784" spans="4:8" s="58" customFormat="1" ht="12.6" customHeight="1">
      <c r="D784" s="112">
        <v>-57.301969999999997</v>
      </c>
      <c r="E784" s="112">
        <v>5089.8850000000002</v>
      </c>
      <c r="F784" s="91"/>
      <c r="G784" s="91"/>
      <c r="H784" s="91"/>
    </row>
    <row r="785" spans="4:8" s="58" customFormat="1" ht="12.6" customHeight="1">
      <c r="D785" s="112">
        <v>-57.05444</v>
      </c>
      <c r="E785" s="112">
        <v>4623.6210000000001</v>
      </c>
      <c r="F785" s="91"/>
      <c r="G785" s="91"/>
      <c r="H785" s="91"/>
    </row>
    <row r="786" spans="4:8" s="58" customFormat="1" ht="12.6" customHeight="1">
      <c r="D786" s="112">
        <v>-56.806919999999998</v>
      </c>
      <c r="E786" s="112">
        <v>9567.5339999999997</v>
      </c>
      <c r="F786" s="91"/>
      <c r="G786" s="91"/>
      <c r="H786" s="91"/>
    </row>
    <row r="787" spans="4:8" s="58" customFormat="1" ht="12.6" customHeight="1">
      <c r="D787" s="112">
        <v>-56.55939</v>
      </c>
      <c r="E787" s="112">
        <v>4298.5060000000003</v>
      </c>
      <c r="F787" s="91"/>
      <c r="G787" s="91"/>
      <c r="H787" s="91"/>
    </row>
    <row r="788" spans="4:8" s="58" customFormat="1" ht="12.6" customHeight="1">
      <c r="D788" s="112">
        <v>-56.311869999999999</v>
      </c>
      <c r="E788" s="112">
        <v>7632.759</v>
      </c>
      <c r="F788" s="91"/>
      <c r="G788" s="91"/>
      <c r="H788" s="91"/>
    </row>
    <row r="789" spans="4:8" s="58" customFormat="1" ht="12.6" customHeight="1">
      <c r="D789" s="112">
        <v>-56.064340000000001</v>
      </c>
      <c r="E789" s="112">
        <v>9319.7630000000008</v>
      </c>
      <c r="F789" s="91"/>
      <c r="G789" s="91"/>
      <c r="H789" s="91"/>
    </row>
    <row r="790" spans="4:8" s="58" customFormat="1" ht="12.6" customHeight="1">
      <c r="D790" s="112">
        <v>-55.81682</v>
      </c>
      <c r="E790" s="112">
        <v>7424.1490000000003</v>
      </c>
      <c r="F790" s="91"/>
      <c r="G790" s="91"/>
      <c r="H790" s="91"/>
    </row>
    <row r="791" spans="4:8" s="58" customFormat="1" ht="12.6" customHeight="1">
      <c r="D791" s="112">
        <v>-55.569290000000002</v>
      </c>
      <c r="E791" s="112">
        <v>7749.9049999999997</v>
      </c>
      <c r="F791" s="91"/>
      <c r="G791" s="91"/>
      <c r="H791" s="91"/>
    </row>
    <row r="792" spans="4:8" s="58" customFormat="1" ht="12.6" customHeight="1">
      <c r="D792" s="112">
        <v>-55.321770000000001</v>
      </c>
      <c r="E792" s="112">
        <v>7684.415</v>
      </c>
      <c r="F792" s="91"/>
      <c r="G792" s="91"/>
      <c r="H792" s="91"/>
    </row>
    <row r="793" spans="4:8" s="58" customFormat="1" ht="12.6" customHeight="1">
      <c r="D793" s="112">
        <v>-55.074249999999999</v>
      </c>
      <c r="E793" s="112">
        <v>8518.4179999999997</v>
      </c>
      <c r="F793" s="91"/>
      <c r="G793" s="91"/>
      <c r="H793" s="91"/>
    </row>
    <row r="794" spans="4:8" s="58" customFormat="1" ht="12.6" customHeight="1">
      <c r="D794" s="112">
        <v>-54.826720000000002</v>
      </c>
      <c r="E794" s="112">
        <v>6264.7950000000001</v>
      </c>
      <c r="F794" s="91"/>
      <c r="G794" s="91"/>
      <c r="H794" s="91"/>
    </row>
    <row r="795" spans="4:8" s="58" customFormat="1" ht="12.6" customHeight="1">
      <c r="D795" s="112">
        <v>-54.579189999999997</v>
      </c>
      <c r="E795" s="112">
        <v>8246.6939999999995</v>
      </c>
      <c r="F795" s="91"/>
      <c r="G795" s="91"/>
      <c r="H795" s="91"/>
    </row>
    <row r="796" spans="4:8" s="58" customFormat="1" ht="12.6" customHeight="1">
      <c r="D796" s="112">
        <v>-54.331670000000003</v>
      </c>
      <c r="E796" s="112">
        <v>8391.5149999999994</v>
      </c>
      <c r="F796" s="91"/>
      <c r="G796" s="91"/>
      <c r="H796" s="91"/>
    </row>
    <row r="797" spans="4:8" s="58" customFormat="1" ht="12.6" customHeight="1">
      <c r="D797" s="112">
        <v>-54.084139999999998</v>
      </c>
      <c r="E797" s="112">
        <v>6602.0990000000002</v>
      </c>
      <c r="F797" s="91"/>
      <c r="G797" s="91"/>
      <c r="H797" s="91"/>
    </row>
    <row r="798" spans="4:8" s="58" customFormat="1" ht="12.6" customHeight="1">
      <c r="D798" s="112">
        <v>-53.836620000000003</v>
      </c>
      <c r="E798" s="112">
        <v>6751.2039999999997</v>
      </c>
      <c r="F798" s="91"/>
      <c r="G798" s="91"/>
      <c r="H798" s="91"/>
    </row>
    <row r="799" spans="4:8" s="58" customFormat="1" ht="12.6" customHeight="1">
      <c r="D799" s="112">
        <v>-53.589100000000002</v>
      </c>
      <c r="E799" s="112">
        <v>9236.6839999999993</v>
      </c>
      <c r="F799" s="91"/>
      <c r="G799" s="91"/>
      <c r="H799" s="91"/>
    </row>
    <row r="800" spans="4:8" s="58" customFormat="1" ht="12.6" customHeight="1">
      <c r="D800" s="112">
        <v>-53.341569999999997</v>
      </c>
      <c r="E800" s="112">
        <v>9746.0310000000009</v>
      </c>
      <c r="F800" s="91"/>
      <c r="G800" s="91"/>
      <c r="H800" s="91"/>
    </row>
    <row r="801" spans="4:8" s="58" customFormat="1" ht="12.6" customHeight="1">
      <c r="D801" s="112">
        <v>-53.094050000000003</v>
      </c>
      <c r="E801" s="112">
        <v>11280.47</v>
      </c>
      <c r="F801" s="91"/>
      <c r="G801" s="91"/>
      <c r="H801" s="91"/>
    </row>
    <row r="802" spans="4:8" s="58" customFormat="1" ht="12.6" customHeight="1">
      <c r="D802" s="112">
        <v>-52.846519999999998</v>
      </c>
      <c r="E802" s="112">
        <v>6091.8440000000001</v>
      </c>
      <c r="F802" s="91"/>
      <c r="G802" s="91"/>
      <c r="H802" s="91"/>
    </row>
    <row r="803" spans="4:8" s="58" customFormat="1" ht="12.6" customHeight="1">
      <c r="D803" s="112">
        <v>-52.598999999999997</v>
      </c>
      <c r="E803" s="112">
        <v>6688.0510000000004</v>
      </c>
      <c r="F803" s="91"/>
      <c r="G803" s="91"/>
      <c r="H803" s="91"/>
    </row>
    <row r="804" spans="4:8" s="58" customFormat="1" ht="12.6" customHeight="1">
      <c r="D804" s="112">
        <v>-52.351469999999999</v>
      </c>
      <c r="E804" s="112">
        <v>8200.6419999999998</v>
      </c>
      <c r="F804" s="91"/>
      <c r="G804" s="91"/>
      <c r="H804" s="91"/>
    </row>
    <row r="805" spans="4:8" s="58" customFormat="1" ht="12.6" customHeight="1">
      <c r="D805" s="112">
        <v>-52.103949999999998</v>
      </c>
      <c r="E805" s="112">
        <v>7446.8540000000003</v>
      </c>
      <c r="F805" s="91"/>
      <c r="G805" s="91"/>
      <c r="H805" s="91"/>
    </row>
    <row r="806" spans="4:8" s="58" customFormat="1" ht="12.6" customHeight="1">
      <c r="D806" s="112">
        <v>-51.85642</v>
      </c>
      <c r="E806" s="112">
        <v>8352.6360000000004</v>
      </c>
      <c r="F806" s="91"/>
      <c r="G806" s="91"/>
      <c r="H806" s="91"/>
    </row>
    <row r="807" spans="4:8" s="58" customFormat="1" ht="12.6" customHeight="1">
      <c r="D807" s="112">
        <v>-51.608899999999998</v>
      </c>
      <c r="E807" s="112">
        <v>9262.5910000000003</v>
      </c>
      <c r="F807" s="91"/>
      <c r="G807" s="91"/>
      <c r="H807" s="91"/>
    </row>
    <row r="808" spans="4:8" s="58" customFormat="1" ht="12.6" customHeight="1">
      <c r="D808" s="112">
        <v>-51.361370000000001</v>
      </c>
      <c r="E808" s="112">
        <v>9909.14</v>
      </c>
      <c r="F808" s="91"/>
      <c r="G808" s="91"/>
      <c r="H808" s="91"/>
    </row>
    <row r="809" spans="4:8" s="58" customFormat="1" ht="12.6" customHeight="1">
      <c r="D809" s="112">
        <v>-51.113849999999999</v>
      </c>
      <c r="E809" s="112">
        <v>7472.7569999999996</v>
      </c>
      <c r="F809" s="91"/>
      <c r="G809" s="91"/>
      <c r="H809" s="91"/>
    </row>
    <row r="810" spans="4:8" s="58" customFormat="1" ht="12.6" customHeight="1">
      <c r="D810" s="112">
        <v>-50.866329999999998</v>
      </c>
      <c r="E810" s="112">
        <v>9832.3070000000007</v>
      </c>
      <c r="F810" s="91"/>
      <c r="G810" s="91"/>
      <c r="H810" s="91"/>
    </row>
    <row r="811" spans="4:8" s="58" customFormat="1" ht="12.6" customHeight="1">
      <c r="D811" s="112">
        <v>-50.6188</v>
      </c>
      <c r="E811" s="112">
        <v>8526.5589999999993</v>
      </c>
      <c r="F811" s="91"/>
      <c r="G811" s="91"/>
      <c r="H811" s="91"/>
    </row>
    <row r="812" spans="4:8" s="58" customFormat="1" ht="12.6" customHeight="1">
      <c r="D812" s="112">
        <v>-50.371270000000003</v>
      </c>
      <c r="E812" s="112">
        <v>7670.6660000000002</v>
      </c>
      <c r="F812" s="91"/>
      <c r="G812" s="91"/>
      <c r="H812" s="91"/>
    </row>
    <row r="813" spans="4:8" s="58" customFormat="1" ht="12.6" customHeight="1">
      <c r="D813" s="112">
        <v>-50.123750000000001</v>
      </c>
      <c r="E813" s="112">
        <v>6297.1049999999996</v>
      </c>
      <c r="F813" s="91"/>
      <c r="G813" s="91"/>
      <c r="H813" s="91"/>
    </row>
    <row r="814" spans="4:8" s="58" customFormat="1" ht="12.6" customHeight="1">
      <c r="D814" s="112">
        <v>-49.876220000000004</v>
      </c>
      <c r="E814" s="112">
        <v>8196.4959999999992</v>
      </c>
      <c r="F814" s="91"/>
      <c r="G814" s="91"/>
      <c r="H814" s="91"/>
    </row>
    <row r="815" spans="4:8" s="58" customFormat="1" ht="12.6" customHeight="1">
      <c r="D815" s="112">
        <v>-49.628700000000002</v>
      </c>
      <c r="E815" s="112">
        <v>6596.5209999999997</v>
      </c>
      <c r="F815" s="91"/>
      <c r="G815" s="91"/>
      <c r="H815" s="91"/>
    </row>
    <row r="816" spans="4:8" s="58" customFormat="1" ht="12.6" customHeight="1">
      <c r="D816" s="112">
        <v>-49.381180000000001</v>
      </c>
      <c r="E816" s="112">
        <v>8298.41</v>
      </c>
      <c r="F816" s="91"/>
      <c r="G816" s="91"/>
      <c r="H816" s="91"/>
    </row>
    <row r="817" spans="4:8" s="58" customFormat="1" ht="12.6" customHeight="1">
      <c r="D817" s="112">
        <v>-49.133650000000003</v>
      </c>
      <c r="E817" s="112">
        <v>6519.915</v>
      </c>
      <c r="F817" s="91"/>
      <c r="G817" s="91"/>
      <c r="H817" s="91"/>
    </row>
    <row r="818" spans="4:8" s="58" customFormat="1" ht="12.6" customHeight="1">
      <c r="D818" s="112">
        <v>-48.886130000000001</v>
      </c>
      <c r="E818" s="112">
        <v>7322.1229999999996</v>
      </c>
      <c r="F818" s="91"/>
      <c r="G818" s="91"/>
      <c r="H818" s="91"/>
    </row>
    <row r="819" spans="4:8" s="58" customFormat="1" ht="12.6" customHeight="1">
      <c r="D819" s="112">
        <v>-48.638599999999997</v>
      </c>
      <c r="E819" s="112">
        <v>6341.0230000000001</v>
      </c>
      <c r="F819" s="91"/>
      <c r="G819" s="91"/>
      <c r="H819" s="91"/>
    </row>
    <row r="820" spans="4:8" s="58" customFormat="1" ht="12.6" customHeight="1">
      <c r="D820" s="112">
        <v>-48.391080000000002</v>
      </c>
      <c r="E820" s="112">
        <v>8175.5429999999997</v>
      </c>
      <c r="F820" s="91"/>
      <c r="G820" s="91"/>
      <c r="H820" s="91"/>
    </row>
    <row r="821" spans="4:8" s="58" customFormat="1" ht="12.6" customHeight="1">
      <c r="D821" s="112">
        <v>-48.143549999999998</v>
      </c>
      <c r="E821" s="112">
        <v>8748.5830000000005</v>
      </c>
      <c r="F821" s="91"/>
      <c r="G821" s="91"/>
      <c r="H821" s="91"/>
    </row>
    <row r="822" spans="4:8" s="58" customFormat="1" ht="12.6" customHeight="1">
      <c r="D822" s="112">
        <v>-47.896030000000003</v>
      </c>
      <c r="E822" s="112">
        <v>7609.8410000000003</v>
      </c>
      <c r="F822" s="91"/>
      <c r="G822" s="91"/>
      <c r="H822" s="91"/>
    </row>
    <row r="823" spans="4:8" s="58" customFormat="1" ht="12.6" customHeight="1">
      <c r="D823" s="112">
        <v>-47.648499999999999</v>
      </c>
      <c r="E823" s="112">
        <v>7457.9279999999999</v>
      </c>
      <c r="F823" s="91"/>
      <c r="G823" s="91"/>
      <c r="H823" s="91"/>
    </row>
    <row r="824" spans="4:8" s="58" customFormat="1" ht="12.6" customHeight="1">
      <c r="D824" s="112">
        <v>-47.400979999999997</v>
      </c>
      <c r="E824" s="112">
        <v>7731.3789999999999</v>
      </c>
      <c r="F824" s="91"/>
      <c r="G824" s="91"/>
      <c r="H824" s="91"/>
    </row>
    <row r="825" spans="4:8" s="58" customFormat="1" ht="12.6" customHeight="1">
      <c r="D825" s="112">
        <v>-47.153449999999999</v>
      </c>
      <c r="E825" s="112">
        <v>10729.37</v>
      </c>
      <c r="F825" s="91"/>
      <c r="G825" s="91"/>
      <c r="H825" s="91"/>
    </row>
    <row r="826" spans="4:8" s="58" customFormat="1" ht="12.6" customHeight="1">
      <c r="D826" s="112">
        <v>-46.905929999999998</v>
      </c>
      <c r="E826" s="112">
        <v>9053.3989999999994</v>
      </c>
      <c r="F826" s="91"/>
      <c r="G826" s="91"/>
      <c r="H826" s="91"/>
    </row>
    <row r="827" spans="4:8" s="58" customFormat="1" ht="12.6" customHeight="1">
      <c r="D827" s="112">
        <v>-46.658410000000003</v>
      </c>
      <c r="E827" s="112">
        <v>4274.8609999999999</v>
      </c>
      <c r="F827" s="91"/>
      <c r="G827" s="91"/>
      <c r="H827" s="91"/>
    </row>
    <row r="828" spans="4:8" s="58" customFormat="1" ht="12.6" customHeight="1">
      <c r="D828" s="112">
        <v>-46.410879999999999</v>
      </c>
      <c r="E828" s="112">
        <v>8382.634</v>
      </c>
      <c r="F828" s="91"/>
      <c r="G828" s="91"/>
      <c r="H828" s="91"/>
    </row>
    <row r="829" spans="4:8" s="58" customFormat="1" ht="12.6" customHeight="1">
      <c r="D829" s="112">
        <v>-46.163359999999997</v>
      </c>
      <c r="E829" s="112">
        <v>5597.7950000000001</v>
      </c>
      <c r="F829" s="91"/>
      <c r="G829" s="91"/>
      <c r="H829" s="91"/>
    </row>
    <row r="830" spans="4:8" s="58" customFormat="1" ht="12.6" customHeight="1">
      <c r="D830" s="112">
        <v>-45.91583</v>
      </c>
      <c r="E830" s="112">
        <v>7120.982</v>
      </c>
      <c r="F830" s="91"/>
      <c r="G830" s="91"/>
      <c r="H830" s="91"/>
    </row>
    <row r="831" spans="4:8" s="58" customFormat="1" ht="12.6" customHeight="1">
      <c r="D831" s="112">
        <v>-45.668300000000002</v>
      </c>
      <c r="E831" s="112">
        <v>6970.335</v>
      </c>
      <c r="F831" s="91"/>
      <c r="G831" s="91"/>
      <c r="H831" s="91"/>
    </row>
    <row r="832" spans="4:8" s="58" customFormat="1" ht="12.6" customHeight="1">
      <c r="D832" s="112">
        <v>-45.420780000000001</v>
      </c>
      <c r="E832" s="112">
        <v>5052.8860000000004</v>
      </c>
      <c r="F832" s="91"/>
      <c r="G832" s="91"/>
      <c r="H832" s="91"/>
    </row>
    <row r="833" spans="4:8" s="58" customFormat="1" ht="12.6" customHeight="1">
      <c r="D833" s="112">
        <v>-45.173259999999999</v>
      </c>
      <c r="E833" s="112">
        <v>5272.98</v>
      </c>
      <c r="F833" s="91"/>
      <c r="G833" s="91"/>
      <c r="H833" s="91"/>
    </row>
    <row r="834" spans="4:8" s="58" customFormat="1" ht="12.6" customHeight="1">
      <c r="D834" s="112">
        <v>-44.925730000000001</v>
      </c>
      <c r="E834" s="112">
        <v>7956.6059999999998</v>
      </c>
      <c r="F834" s="91"/>
      <c r="G834" s="91"/>
      <c r="H834" s="91"/>
    </row>
    <row r="835" spans="4:8" s="58" customFormat="1" ht="12.6" customHeight="1">
      <c r="D835" s="112">
        <v>-44.67821</v>
      </c>
      <c r="E835" s="112">
        <v>8274.9889999999996</v>
      </c>
      <c r="F835" s="91"/>
      <c r="G835" s="91"/>
      <c r="H835" s="91"/>
    </row>
    <row r="836" spans="4:8" s="58" customFormat="1" ht="12.6" customHeight="1">
      <c r="D836" s="112">
        <v>-44.430680000000002</v>
      </c>
      <c r="E836" s="112">
        <v>5299.348</v>
      </c>
      <c r="F836" s="91"/>
      <c r="G836" s="91"/>
      <c r="H836" s="91"/>
    </row>
    <row r="837" spans="4:8" s="58" customFormat="1" ht="12.6" customHeight="1">
      <c r="D837" s="112">
        <v>-44.183160000000001</v>
      </c>
      <c r="E837" s="112">
        <v>9613.0380000000005</v>
      </c>
      <c r="F837" s="91"/>
      <c r="G837" s="91"/>
      <c r="H837" s="91"/>
    </row>
    <row r="838" spans="4:8" s="58" customFormat="1" ht="12.6" customHeight="1">
      <c r="D838" s="112">
        <v>-43.935630000000003</v>
      </c>
      <c r="E838" s="112">
        <v>6772.8549999999996</v>
      </c>
      <c r="F838" s="91"/>
      <c r="G838" s="91"/>
      <c r="H838" s="91"/>
    </row>
    <row r="839" spans="4:8" s="58" customFormat="1" ht="12.6" customHeight="1">
      <c r="D839" s="112">
        <v>-43.688110000000002</v>
      </c>
      <c r="E839" s="112">
        <v>10137.52</v>
      </c>
      <c r="F839" s="91"/>
      <c r="G839" s="91"/>
      <c r="H839" s="91"/>
    </row>
    <row r="840" spans="4:8" s="58" customFormat="1" ht="12.6" customHeight="1">
      <c r="D840" s="112">
        <v>-43.440579999999997</v>
      </c>
      <c r="E840" s="112">
        <v>4890.5690000000004</v>
      </c>
      <c r="F840" s="91"/>
      <c r="G840" s="91"/>
      <c r="H840" s="91"/>
    </row>
    <row r="841" spans="4:8" s="58" customFormat="1" ht="12.6" customHeight="1">
      <c r="D841" s="112">
        <v>-43.193060000000003</v>
      </c>
      <c r="E841" s="112">
        <v>8527.0210000000006</v>
      </c>
      <c r="F841" s="91"/>
      <c r="G841" s="91"/>
      <c r="H841" s="91"/>
    </row>
    <row r="842" spans="4:8" s="58" customFormat="1" ht="12.6" customHeight="1">
      <c r="D842" s="112">
        <v>-42.945529999999998</v>
      </c>
      <c r="E842" s="112">
        <v>9250.24</v>
      </c>
      <c r="F842" s="91"/>
      <c r="G842" s="91"/>
      <c r="H842" s="91"/>
    </row>
    <row r="843" spans="4:8" s="58" customFormat="1" ht="12.6" customHeight="1">
      <c r="D843" s="112">
        <v>-42.698009999999996</v>
      </c>
      <c r="E843" s="112">
        <v>9361.91</v>
      </c>
      <c r="F843" s="91"/>
      <c r="G843" s="91"/>
      <c r="H843" s="91"/>
    </row>
    <row r="844" spans="4:8" s="58" customFormat="1" ht="12.6" customHeight="1">
      <c r="D844" s="112">
        <v>-42.450490000000002</v>
      </c>
      <c r="E844" s="112">
        <v>5902.45</v>
      </c>
      <c r="F844" s="91"/>
      <c r="G844" s="91"/>
      <c r="H844" s="91"/>
    </row>
    <row r="845" spans="4:8" s="58" customFormat="1" ht="12.6" customHeight="1">
      <c r="D845" s="112">
        <v>-42.202959999999997</v>
      </c>
      <c r="E845" s="112">
        <v>9078.2639999999992</v>
      </c>
      <c r="F845" s="91"/>
      <c r="G845" s="91"/>
      <c r="H845" s="91"/>
    </row>
    <row r="846" spans="4:8" s="58" customFormat="1" ht="12.6" customHeight="1">
      <c r="D846" s="112">
        <v>-41.955440000000003</v>
      </c>
      <c r="E846" s="112">
        <v>9989.7369999999992</v>
      </c>
      <c r="F846" s="91"/>
      <c r="G846" s="91"/>
      <c r="H846" s="91"/>
    </row>
    <row r="847" spans="4:8" s="58" customFormat="1" ht="12.6" customHeight="1">
      <c r="D847" s="112">
        <v>-41.707909999999998</v>
      </c>
      <c r="E847" s="112">
        <v>4252.6189999999997</v>
      </c>
      <c r="F847" s="91"/>
      <c r="G847" s="91"/>
      <c r="H847" s="91"/>
    </row>
    <row r="848" spans="4:8" s="58" customFormat="1" ht="12.6" customHeight="1">
      <c r="D848" s="112">
        <v>-41.460380000000001</v>
      </c>
      <c r="E848" s="112">
        <v>7091.9319999999998</v>
      </c>
      <c r="F848" s="91"/>
      <c r="G848" s="91"/>
      <c r="H848" s="91"/>
    </row>
    <row r="849" spans="4:8" s="58" customFormat="1" ht="12.6" customHeight="1">
      <c r="D849" s="112">
        <v>-41.212859999999999</v>
      </c>
      <c r="E849" s="112">
        <v>7895.2969999999996</v>
      </c>
      <c r="F849" s="91"/>
      <c r="G849" s="91"/>
      <c r="H849" s="91"/>
    </row>
    <row r="850" spans="4:8" s="58" customFormat="1" ht="12.6" customHeight="1">
      <c r="D850" s="112">
        <v>-40.965339999999998</v>
      </c>
      <c r="E850" s="112">
        <v>8074.3779999999997</v>
      </c>
      <c r="F850" s="91"/>
      <c r="G850" s="91"/>
      <c r="H850" s="91"/>
    </row>
    <row r="851" spans="4:8" s="58" customFormat="1" ht="12.6" customHeight="1">
      <c r="D851" s="112">
        <v>-40.71781</v>
      </c>
      <c r="E851" s="112">
        <v>7902.6580000000004</v>
      </c>
      <c r="F851" s="91"/>
      <c r="G851" s="91"/>
      <c r="H851" s="91"/>
    </row>
    <row r="852" spans="4:8" s="58" customFormat="1" ht="12.6" customHeight="1">
      <c r="D852" s="112">
        <v>-40.470289999999999</v>
      </c>
      <c r="E852" s="112">
        <v>9660.5769999999993</v>
      </c>
      <c r="F852" s="91"/>
      <c r="G852" s="91"/>
      <c r="H852" s="91"/>
    </row>
    <row r="853" spans="4:8" s="58" customFormat="1" ht="12.6" customHeight="1">
      <c r="D853" s="112">
        <v>-40.222760000000001</v>
      </c>
      <c r="E853" s="112">
        <v>8613.5069999999996</v>
      </c>
      <c r="F853" s="91"/>
      <c r="G853" s="91"/>
      <c r="H853" s="91"/>
    </row>
    <row r="854" spans="4:8" s="58" customFormat="1" ht="12.6" customHeight="1">
      <c r="D854" s="112">
        <v>-39.975239999999999</v>
      </c>
      <c r="E854" s="112">
        <v>7401.2439999999997</v>
      </c>
      <c r="F854" s="91"/>
      <c r="G854" s="91"/>
      <c r="H854" s="91"/>
    </row>
    <row r="855" spans="4:8" s="58" customFormat="1" ht="12.6" customHeight="1">
      <c r="D855" s="112">
        <v>-39.727710000000002</v>
      </c>
      <c r="E855" s="112">
        <v>6433.4530000000004</v>
      </c>
      <c r="F855" s="91"/>
      <c r="G855" s="91"/>
      <c r="H855" s="91"/>
    </row>
    <row r="856" spans="4:8" s="58" customFormat="1" ht="12.6" customHeight="1">
      <c r="D856" s="112">
        <v>-39.48019</v>
      </c>
      <c r="E856" s="112">
        <v>4992.1570000000002</v>
      </c>
      <c r="F856" s="91"/>
      <c r="G856" s="91"/>
      <c r="H856" s="91"/>
    </row>
    <row r="857" spans="4:8" s="58" customFormat="1" ht="12.6" customHeight="1">
      <c r="D857" s="112">
        <v>-39.232660000000003</v>
      </c>
      <c r="E857" s="112">
        <v>7391.9059999999999</v>
      </c>
      <c r="F857" s="91"/>
      <c r="G857" s="91"/>
      <c r="H857" s="91"/>
    </row>
    <row r="858" spans="4:8" s="58" customFormat="1" ht="12.6" customHeight="1">
      <c r="D858" s="112">
        <v>-38.985140000000001</v>
      </c>
      <c r="E858" s="112">
        <v>7783.7179999999998</v>
      </c>
      <c r="F858" s="91"/>
      <c r="G858" s="91"/>
      <c r="H858" s="91"/>
    </row>
    <row r="859" spans="4:8" s="58" customFormat="1" ht="12.6" customHeight="1">
      <c r="D859" s="112">
        <v>-38.737609999999997</v>
      </c>
      <c r="E859" s="112">
        <v>6155.1009999999997</v>
      </c>
      <c r="F859" s="91"/>
      <c r="G859" s="91"/>
      <c r="H859" s="91"/>
    </row>
    <row r="860" spans="4:8" s="58" customFormat="1" ht="12.6" customHeight="1">
      <c r="D860" s="112">
        <v>-38.490090000000002</v>
      </c>
      <c r="E860" s="112">
        <v>5662.9210000000003</v>
      </c>
      <c r="F860" s="91"/>
      <c r="G860" s="91"/>
      <c r="H860" s="91"/>
    </row>
    <row r="861" spans="4:8" s="58" customFormat="1" ht="12.6" customHeight="1">
      <c r="D861" s="112">
        <v>-38.242570000000001</v>
      </c>
      <c r="E861" s="112">
        <v>8998.5390000000007</v>
      </c>
      <c r="F861" s="91"/>
      <c r="G861" s="91"/>
      <c r="H861" s="91"/>
    </row>
    <row r="862" spans="4:8" s="58" customFormat="1" ht="12.6" customHeight="1">
      <c r="D862" s="112">
        <v>-37.995040000000003</v>
      </c>
      <c r="E862" s="112">
        <v>6546.2659999999996</v>
      </c>
      <c r="F862" s="91"/>
      <c r="G862" s="91"/>
      <c r="H862" s="91"/>
    </row>
    <row r="863" spans="4:8" s="58" customFormat="1" ht="12.6" customHeight="1">
      <c r="D863" s="112">
        <v>-37.747520000000002</v>
      </c>
      <c r="E863" s="112">
        <v>9643.6119999999992</v>
      </c>
      <c r="F863" s="91"/>
      <c r="G863" s="91"/>
      <c r="H863" s="91"/>
    </row>
    <row r="864" spans="4:8" s="58" customFormat="1" ht="12.6" customHeight="1">
      <c r="D864" s="112">
        <v>-37.499989999999997</v>
      </c>
      <c r="E864" s="112">
        <v>8150.4610000000002</v>
      </c>
      <c r="F864" s="91"/>
      <c r="G864" s="91"/>
      <c r="H864" s="91"/>
    </row>
    <row r="865" spans="4:8" s="58" customFormat="1" ht="12.6" customHeight="1">
      <c r="D865" s="112">
        <v>-37.252459999999999</v>
      </c>
      <c r="E865" s="112">
        <v>5830.7510000000002</v>
      </c>
      <c r="F865" s="91"/>
      <c r="G865" s="91"/>
      <c r="H865" s="91"/>
    </row>
    <row r="866" spans="4:8" s="58" customFormat="1" ht="12.6" customHeight="1">
      <c r="D866" s="112">
        <v>-37.004939999999998</v>
      </c>
      <c r="E866" s="112">
        <v>9344.6440000000002</v>
      </c>
      <c r="F866" s="91"/>
      <c r="G866" s="91"/>
      <c r="H866" s="91"/>
    </row>
    <row r="867" spans="4:8" s="58" customFormat="1" ht="12.6" customHeight="1">
      <c r="D867" s="112">
        <v>-36.757420000000003</v>
      </c>
      <c r="E867" s="112">
        <v>7364.8239999999996</v>
      </c>
      <c r="F867" s="91"/>
      <c r="G867" s="91"/>
      <c r="H867" s="91"/>
    </row>
    <row r="868" spans="4:8" s="58" customFormat="1" ht="12.6" customHeight="1">
      <c r="D868" s="112">
        <v>-36.509889999999999</v>
      </c>
      <c r="E868" s="112">
        <v>7496.4290000000001</v>
      </c>
      <c r="F868" s="91"/>
      <c r="G868" s="91"/>
      <c r="H868" s="91"/>
    </row>
    <row r="869" spans="4:8" s="58" customFormat="1" ht="12.6" customHeight="1">
      <c r="D869" s="112">
        <v>-36.262369999999997</v>
      </c>
      <c r="E869" s="112">
        <v>8906.3269999999993</v>
      </c>
      <c r="F869" s="91"/>
      <c r="G869" s="91"/>
      <c r="H869" s="91"/>
    </row>
    <row r="870" spans="4:8" s="58" customFormat="1" ht="12.6" customHeight="1">
      <c r="D870" s="112">
        <v>-36.01484</v>
      </c>
      <c r="E870" s="112">
        <v>6323.9449999999997</v>
      </c>
      <c r="F870" s="91"/>
      <c r="G870" s="91"/>
      <c r="H870" s="91"/>
    </row>
    <row r="871" spans="4:8" s="58" customFormat="1" ht="12.6" customHeight="1">
      <c r="D871" s="112">
        <v>-35.767319999999998</v>
      </c>
      <c r="E871" s="112">
        <v>8152.6639999999998</v>
      </c>
      <c r="F871" s="91"/>
      <c r="G871" s="91"/>
      <c r="H871" s="91"/>
    </row>
    <row r="872" spans="4:8" s="58" customFormat="1" ht="12.6" customHeight="1">
      <c r="D872" s="112">
        <v>-35.51979</v>
      </c>
      <c r="E872" s="112">
        <v>7282.1279999999997</v>
      </c>
      <c r="F872" s="91"/>
      <c r="G872" s="91"/>
      <c r="H872" s="91"/>
    </row>
    <row r="873" spans="4:8" s="58" customFormat="1" ht="12.6" customHeight="1">
      <c r="D873" s="112">
        <v>-35.272269999999999</v>
      </c>
      <c r="E873" s="112">
        <v>10360.16</v>
      </c>
      <c r="F873" s="91"/>
      <c r="G873" s="91"/>
      <c r="H873" s="91"/>
    </row>
    <row r="874" spans="4:8" s="58" customFormat="1" ht="12.6" customHeight="1">
      <c r="D874" s="112">
        <v>-35.024740000000001</v>
      </c>
      <c r="E874" s="112">
        <v>7317.9120000000003</v>
      </c>
      <c r="F874" s="91"/>
      <c r="G874" s="91"/>
      <c r="H874" s="91"/>
    </row>
    <row r="875" spans="4:8" s="58" customFormat="1" ht="12.6" customHeight="1">
      <c r="D875" s="112">
        <v>-34.77722</v>
      </c>
      <c r="E875" s="112">
        <v>6773.1469999999999</v>
      </c>
      <c r="F875" s="91"/>
      <c r="G875" s="91"/>
      <c r="H875" s="91"/>
    </row>
    <row r="876" spans="4:8" s="58" customFormat="1" ht="12.6" customHeight="1">
      <c r="D876" s="112">
        <v>-34.529690000000002</v>
      </c>
      <c r="E876" s="112">
        <v>5595.3720000000003</v>
      </c>
      <c r="F876" s="91"/>
      <c r="G876" s="91"/>
      <c r="H876" s="91"/>
    </row>
    <row r="877" spans="4:8" s="58" customFormat="1" ht="12.6" customHeight="1">
      <c r="D877" s="112">
        <v>-34.282170000000001</v>
      </c>
      <c r="E877" s="112">
        <v>5567.2790000000005</v>
      </c>
      <c r="F877" s="91"/>
      <c r="G877" s="91"/>
      <c r="H877" s="91"/>
    </row>
    <row r="878" spans="4:8" s="58" customFormat="1" ht="12.6" customHeight="1">
      <c r="D878" s="112">
        <v>-34.034649999999999</v>
      </c>
      <c r="E878" s="112">
        <v>9551.5759999999991</v>
      </c>
      <c r="F878" s="91"/>
      <c r="G878" s="91"/>
      <c r="H878" s="91"/>
    </row>
    <row r="879" spans="4:8" s="58" customFormat="1" ht="12.6" customHeight="1">
      <c r="D879" s="112">
        <v>-33.787120000000002</v>
      </c>
      <c r="E879" s="112">
        <v>9503.116</v>
      </c>
      <c r="F879" s="91"/>
      <c r="G879" s="91"/>
      <c r="H879" s="91"/>
    </row>
    <row r="880" spans="4:8" s="58" customFormat="1" ht="12.6" customHeight="1">
      <c r="D880" s="112">
        <v>-33.5396</v>
      </c>
      <c r="E880" s="112">
        <v>7185.0630000000001</v>
      </c>
      <c r="F880" s="91"/>
      <c r="G880" s="91"/>
      <c r="H880" s="91"/>
    </row>
    <row r="881" spans="4:8" s="58" customFormat="1" ht="12.6" customHeight="1">
      <c r="D881" s="112">
        <v>-33.292070000000002</v>
      </c>
      <c r="E881" s="112">
        <v>6948.9610000000002</v>
      </c>
      <c r="F881" s="91"/>
      <c r="G881" s="91"/>
      <c r="H881" s="91"/>
    </row>
    <row r="882" spans="4:8" s="58" customFormat="1" ht="12.6" customHeight="1">
      <c r="D882" s="112">
        <v>-33.044550000000001</v>
      </c>
      <c r="E882" s="112">
        <v>5498.0739999999996</v>
      </c>
      <c r="F882" s="91"/>
      <c r="G882" s="91"/>
      <c r="H882" s="91"/>
    </row>
    <row r="883" spans="4:8" s="58" customFormat="1" ht="12.6" customHeight="1">
      <c r="D883" s="112">
        <v>-32.797020000000003</v>
      </c>
      <c r="E883" s="112">
        <v>6666.7290000000003</v>
      </c>
      <c r="F883" s="91"/>
      <c r="G883" s="91"/>
      <c r="H883" s="91"/>
    </row>
    <row r="884" spans="4:8" s="58" customFormat="1" ht="12.6" customHeight="1">
      <c r="D884" s="112">
        <v>-32.549500000000002</v>
      </c>
      <c r="E884" s="112">
        <v>8820.6380000000008</v>
      </c>
      <c r="F884" s="91"/>
      <c r="G884" s="91"/>
      <c r="H884" s="91"/>
    </row>
    <row r="885" spans="4:8" s="58" customFormat="1" ht="12.6" customHeight="1">
      <c r="D885" s="112">
        <v>-32.301969999999997</v>
      </c>
      <c r="E885" s="112">
        <v>8691.6560000000009</v>
      </c>
      <c r="F885" s="91"/>
      <c r="G885" s="91"/>
      <c r="H885" s="91"/>
    </row>
    <row r="886" spans="4:8" s="58" customFormat="1" ht="12.6" customHeight="1">
      <c r="D886" s="112">
        <v>-32.054450000000003</v>
      </c>
      <c r="E886" s="112">
        <v>7519.8720000000003</v>
      </c>
      <c r="F886" s="91"/>
      <c r="G886" s="91"/>
      <c r="H886" s="91"/>
    </row>
    <row r="887" spans="4:8" s="58" customFormat="1" ht="12.6" customHeight="1">
      <c r="D887" s="112">
        <v>-31.806920000000002</v>
      </c>
      <c r="E887" s="112">
        <v>9019.0640000000003</v>
      </c>
      <c r="F887" s="91"/>
      <c r="G887" s="91"/>
      <c r="H887" s="91"/>
    </row>
    <row r="888" spans="4:8" s="58" customFormat="1" ht="12.6" customHeight="1">
      <c r="D888" s="112">
        <v>-31.5594</v>
      </c>
      <c r="E888" s="112">
        <v>9231.5779999999995</v>
      </c>
      <c r="F888" s="91"/>
      <c r="G888" s="91"/>
      <c r="H888" s="91"/>
    </row>
    <row r="889" spans="4:8" s="58" customFormat="1" ht="12.6" customHeight="1">
      <c r="D889" s="112">
        <v>-31.311869999999999</v>
      </c>
      <c r="E889" s="112">
        <v>6734.9059999999999</v>
      </c>
      <c r="F889" s="91"/>
      <c r="G889" s="91"/>
      <c r="H889" s="91"/>
    </row>
    <row r="890" spans="4:8" s="58" customFormat="1" ht="12.6" customHeight="1">
      <c r="D890" s="112">
        <v>-31.064350000000001</v>
      </c>
      <c r="E890" s="112">
        <v>8501.3140000000003</v>
      </c>
      <c r="F890" s="91"/>
      <c r="G890" s="91"/>
      <c r="H890" s="91"/>
    </row>
    <row r="891" spans="4:8" s="58" customFormat="1" ht="12.6" customHeight="1">
      <c r="D891" s="112">
        <v>-30.81682</v>
      </c>
      <c r="E891" s="112">
        <v>8616.9920000000002</v>
      </c>
      <c r="F891" s="91"/>
      <c r="G891" s="91"/>
      <c r="H891" s="91"/>
    </row>
    <row r="892" spans="4:8" s="58" customFormat="1" ht="12.6" customHeight="1">
      <c r="D892" s="112">
        <v>-30.569299999999998</v>
      </c>
      <c r="E892" s="112">
        <v>8026.6319999999996</v>
      </c>
      <c r="F892" s="91"/>
      <c r="G892" s="91"/>
      <c r="H892" s="91"/>
    </row>
    <row r="893" spans="4:8" s="58" customFormat="1" ht="12.6" customHeight="1">
      <c r="D893" s="112">
        <v>-30.32178</v>
      </c>
      <c r="E893" s="112">
        <v>8317.4770000000008</v>
      </c>
      <c r="F893" s="91"/>
      <c r="G893" s="91"/>
      <c r="H893" s="91"/>
    </row>
    <row r="894" spans="4:8" s="58" customFormat="1" ht="12.6" customHeight="1">
      <c r="D894" s="112">
        <v>-30.074249999999999</v>
      </c>
      <c r="E894" s="112">
        <v>7096.2280000000001</v>
      </c>
      <c r="F894" s="91"/>
      <c r="G894" s="91"/>
      <c r="H894" s="91"/>
    </row>
    <row r="895" spans="4:8" s="58" customFormat="1" ht="12.6" customHeight="1">
      <c r="D895" s="112">
        <v>-29.826730000000001</v>
      </c>
      <c r="E895" s="112">
        <v>6819.2439999999997</v>
      </c>
      <c r="F895" s="91"/>
      <c r="G895" s="91"/>
      <c r="H895" s="91"/>
    </row>
    <row r="896" spans="4:8" s="58" customFormat="1" ht="12.6" customHeight="1">
      <c r="D896" s="112">
        <v>-29.5792</v>
      </c>
      <c r="E896" s="112">
        <v>6422.9110000000001</v>
      </c>
      <c r="F896" s="91"/>
      <c r="G896" s="91"/>
      <c r="H896" s="91"/>
    </row>
    <row r="897" spans="4:8" s="58" customFormat="1" ht="12.6" customHeight="1">
      <c r="D897" s="112">
        <v>-29.331679999999999</v>
      </c>
      <c r="E897" s="112">
        <v>7102.4369999999999</v>
      </c>
      <c r="F897" s="91"/>
      <c r="G897" s="91"/>
      <c r="H897" s="91"/>
    </row>
    <row r="898" spans="4:8" s="58" customFormat="1" ht="12.6" customHeight="1">
      <c r="D898" s="112">
        <v>-29.084150000000001</v>
      </c>
      <c r="E898" s="112">
        <v>8924.6880000000001</v>
      </c>
      <c r="F898" s="91"/>
      <c r="G898" s="91"/>
      <c r="H898" s="91"/>
    </row>
    <row r="899" spans="4:8" s="58" customFormat="1" ht="12.6" customHeight="1">
      <c r="D899" s="112">
        <v>-28.83663</v>
      </c>
      <c r="E899" s="112">
        <v>7575.87</v>
      </c>
      <c r="F899" s="91"/>
      <c r="G899" s="91"/>
      <c r="H899" s="91"/>
    </row>
    <row r="900" spans="4:8" s="58" customFormat="1" ht="12.6" customHeight="1">
      <c r="D900" s="112">
        <v>-28.589099999999998</v>
      </c>
      <c r="E900" s="112">
        <v>5797.9790000000003</v>
      </c>
      <c r="F900" s="91"/>
      <c r="G900" s="91"/>
      <c r="H900" s="91"/>
    </row>
    <row r="901" spans="4:8" s="58" customFormat="1" ht="12.6" customHeight="1">
      <c r="D901" s="112">
        <v>-28.34158</v>
      </c>
      <c r="E901" s="112">
        <v>8484.0300000000007</v>
      </c>
      <c r="F901" s="91"/>
      <c r="G901" s="91"/>
      <c r="H901" s="91"/>
    </row>
    <row r="902" spans="4:8" s="58" customFormat="1" ht="12.6" customHeight="1">
      <c r="D902" s="112">
        <v>-28.094049999999999</v>
      </c>
      <c r="E902" s="112">
        <v>9737.85</v>
      </c>
      <c r="F902" s="91"/>
      <c r="G902" s="91"/>
      <c r="H902" s="91"/>
    </row>
    <row r="903" spans="4:8" s="58" customFormat="1" ht="12.6" customHeight="1">
      <c r="D903" s="112">
        <v>-27.846530000000001</v>
      </c>
      <c r="E903" s="112">
        <v>6792.0240000000003</v>
      </c>
      <c r="F903" s="91"/>
      <c r="G903" s="91"/>
      <c r="H903" s="91"/>
    </row>
    <row r="904" spans="4:8" s="58" customFormat="1" ht="12.6" customHeight="1">
      <c r="D904" s="112">
        <v>-27.599</v>
      </c>
      <c r="E904" s="112">
        <v>6946.48</v>
      </c>
      <c r="F904" s="91"/>
      <c r="G904" s="91"/>
      <c r="H904" s="91"/>
    </row>
    <row r="905" spans="4:8" s="58" customFormat="1" ht="12.6" customHeight="1">
      <c r="D905" s="112">
        <v>-27.351479999999999</v>
      </c>
      <c r="E905" s="112">
        <v>10309.209999999999</v>
      </c>
      <c r="F905" s="91"/>
      <c r="G905" s="91"/>
      <c r="H905" s="91"/>
    </row>
    <row r="906" spans="4:8" s="58" customFormat="1" ht="12.6" customHeight="1">
      <c r="D906" s="112">
        <v>-27.103950000000001</v>
      </c>
      <c r="E906" s="112">
        <v>8405.6630000000005</v>
      </c>
      <c r="F906" s="91"/>
      <c r="G906" s="91"/>
      <c r="H906" s="91"/>
    </row>
    <row r="907" spans="4:8" s="58" customFormat="1" ht="12.6" customHeight="1">
      <c r="D907" s="112">
        <v>-26.85643</v>
      </c>
      <c r="E907" s="112">
        <v>8398.9210000000003</v>
      </c>
      <c r="F907" s="91"/>
      <c r="G907" s="91"/>
      <c r="H907" s="91"/>
    </row>
    <row r="908" spans="4:8" s="58" customFormat="1" ht="12.6" customHeight="1">
      <c r="D908" s="112">
        <v>-26.608899999999998</v>
      </c>
      <c r="E908" s="112">
        <v>6545.2079999999996</v>
      </c>
      <c r="F908" s="91"/>
      <c r="G908" s="91"/>
      <c r="H908" s="91"/>
    </row>
    <row r="909" spans="4:8" s="58" customFormat="1" ht="12.6" customHeight="1">
      <c r="D909" s="112">
        <v>-26.36138</v>
      </c>
      <c r="E909" s="112">
        <v>8709.1659999999993</v>
      </c>
      <c r="F909" s="91"/>
      <c r="G909" s="91"/>
      <c r="H909" s="91"/>
    </row>
    <row r="910" spans="4:8" s="58" customFormat="1" ht="12.6" customHeight="1">
      <c r="D910" s="112">
        <v>-26.113859999999999</v>
      </c>
      <c r="E910" s="112">
        <v>8968.1180000000004</v>
      </c>
      <c r="F910" s="91"/>
      <c r="G910" s="91"/>
      <c r="H910" s="91"/>
    </row>
    <row r="911" spans="4:8" s="58" customFormat="1" ht="12.6" customHeight="1">
      <c r="D911" s="112">
        <v>-25.866330000000001</v>
      </c>
      <c r="E911" s="112">
        <v>6657.6480000000001</v>
      </c>
      <c r="F911" s="91"/>
      <c r="G911" s="91"/>
      <c r="H911" s="91"/>
    </row>
    <row r="912" spans="4:8" s="58" customFormat="1" ht="12.6" customHeight="1">
      <c r="D912" s="112">
        <v>-25.6188</v>
      </c>
      <c r="E912" s="112">
        <v>8421.8179999999993</v>
      </c>
      <c r="F912" s="91"/>
      <c r="G912" s="91"/>
      <c r="H912" s="91"/>
    </row>
    <row r="913" spans="4:8" s="58" customFormat="1" ht="12.6" customHeight="1">
      <c r="D913" s="112">
        <v>-25.371279999999999</v>
      </c>
      <c r="E913" s="112">
        <v>7560.9809999999998</v>
      </c>
      <c r="F913" s="91"/>
      <c r="G913" s="91"/>
      <c r="H913" s="91"/>
    </row>
    <row r="914" spans="4:8" s="58" customFormat="1" ht="12.6" customHeight="1">
      <c r="D914" s="112">
        <v>-25.123760000000001</v>
      </c>
      <c r="E914" s="112">
        <v>7423.4780000000001</v>
      </c>
      <c r="F914" s="91"/>
      <c r="G914" s="91"/>
      <c r="H914" s="91"/>
    </row>
    <row r="915" spans="4:8" s="58" customFormat="1" ht="12.6" customHeight="1">
      <c r="D915" s="112">
        <v>-24.87623</v>
      </c>
      <c r="E915" s="112">
        <v>6895.2</v>
      </c>
      <c r="F915" s="91"/>
      <c r="G915" s="91"/>
      <c r="H915" s="91"/>
    </row>
    <row r="916" spans="4:8" s="58" customFormat="1" ht="12.6" customHeight="1">
      <c r="D916" s="112">
        <v>-24.628710000000002</v>
      </c>
      <c r="E916" s="112">
        <v>7737.0079999999998</v>
      </c>
      <c r="F916" s="91"/>
      <c r="G916" s="91"/>
      <c r="H916" s="91"/>
    </row>
    <row r="917" spans="4:8" s="58" customFormat="1" ht="12.6" customHeight="1">
      <c r="D917" s="112">
        <v>-24.381180000000001</v>
      </c>
      <c r="E917" s="112">
        <v>10509.33</v>
      </c>
      <c r="F917" s="91"/>
      <c r="G917" s="91"/>
      <c r="H917" s="91"/>
    </row>
    <row r="918" spans="4:8" s="58" customFormat="1" ht="12.6" customHeight="1">
      <c r="D918" s="112">
        <v>-24.133659999999999</v>
      </c>
      <c r="E918" s="112">
        <v>7700.3959999999997</v>
      </c>
      <c r="F918" s="91"/>
      <c r="G918" s="91"/>
      <c r="H918" s="91"/>
    </row>
    <row r="919" spans="4:8" s="58" customFormat="1" ht="12.6" customHeight="1">
      <c r="D919" s="112">
        <v>-23.886130000000001</v>
      </c>
      <c r="E919" s="112">
        <v>9767.9590000000007</v>
      </c>
      <c r="F919" s="91"/>
      <c r="G919" s="91"/>
      <c r="H919" s="91"/>
    </row>
    <row r="920" spans="4:8" s="58" customFormat="1" ht="12.6" customHeight="1">
      <c r="D920" s="112">
        <v>-23.63861</v>
      </c>
      <c r="E920" s="112">
        <v>8741.4920000000002</v>
      </c>
      <c r="F920" s="91"/>
      <c r="G920" s="91"/>
      <c r="H920" s="91"/>
    </row>
    <row r="921" spans="4:8" s="58" customFormat="1" ht="12.6" customHeight="1">
      <c r="D921" s="112">
        <v>-23.391079999999999</v>
      </c>
      <c r="E921" s="112">
        <v>7724.3440000000001</v>
      </c>
      <c r="F921" s="91"/>
      <c r="G921" s="91"/>
      <c r="H921" s="91"/>
    </row>
    <row r="922" spans="4:8" s="58" customFormat="1" ht="12.6" customHeight="1">
      <c r="D922" s="112">
        <v>-23.143560000000001</v>
      </c>
      <c r="E922" s="112">
        <v>7175.8</v>
      </c>
      <c r="F922" s="91"/>
      <c r="G922" s="91"/>
      <c r="H922" s="91"/>
    </row>
    <row r="923" spans="4:8" s="58" customFormat="1" ht="12.6" customHeight="1">
      <c r="D923" s="112">
        <v>-22.89603</v>
      </c>
      <c r="E923" s="112">
        <v>8021.6670000000004</v>
      </c>
      <c r="F923" s="91"/>
      <c r="G923" s="91"/>
      <c r="H923" s="91"/>
    </row>
    <row r="924" spans="4:8" s="58" customFormat="1" ht="12.6" customHeight="1">
      <c r="D924" s="112">
        <v>-22.648510000000002</v>
      </c>
      <c r="E924" s="112">
        <v>7894.2510000000002</v>
      </c>
      <c r="F924" s="91"/>
      <c r="G924" s="91"/>
      <c r="H924" s="91"/>
    </row>
    <row r="925" spans="4:8" s="58" customFormat="1" ht="12.6" customHeight="1">
      <c r="D925" s="112">
        <v>-22.400980000000001</v>
      </c>
      <c r="E925" s="112">
        <v>5717.393</v>
      </c>
      <c r="F925" s="91"/>
      <c r="G925" s="91"/>
      <c r="H925" s="91"/>
    </row>
    <row r="926" spans="4:8" s="58" customFormat="1" ht="12.6" customHeight="1">
      <c r="D926" s="112">
        <v>-22.153459999999999</v>
      </c>
      <c r="E926" s="112">
        <v>11577.83</v>
      </c>
      <c r="F926" s="91"/>
      <c r="G926" s="91"/>
      <c r="H926" s="91"/>
    </row>
    <row r="927" spans="4:8" s="58" customFormat="1" ht="12.6" customHeight="1">
      <c r="D927" s="112">
        <v>-21.905940000000001</v>
      </c>
      <c r="E927" s="112">
        <v>6720.5619999999999</v>
      </c>
      <c r="F927" s="91"/>
      <c r="G927" s="91"/>
      <c r="H927" s="91"/>
    </row>
    <row r="928" spans="4:8" s="58" customFormat="1" ht="12.6" customHeight="1">
      <c r="D928" s="112">
        <v>-21.65841</v>
      </c>
      <c r="E928" s="112">
        <v>5912.8549999999996</v>
      </c>
      <c r="F928" s="91"/>
      <c r="G928" s="91"/>
      <c r="H928" s="91"/>
    </row>
    <row r="929" spans="4:8" s="58" customFormat="1" ht="12.6" customHeight="1">
      <c r="D929" s="112">
        <v>-21.410889999999998</v>
      </c>
      <c r="E929" s="112">
        <v>8953.9509999999991</v>
      </c>
      <c r="F929" s="91"/>
      <c r="G929" s="91"/>
      <c r="H929" s="91"/>
    </row>
    <row r="930" spans="4:8" s="58" customFormat="1" ht="12.6" customHeight="1">
      <c r="D930" s="112">
        <v>-21.163360000000001</v>
      </c>
      <c r="E930" s="112">
        <v>7634.9880000000003</v>
      </c>
      <c r="F930" s="91"/>
      <c r="G930" s="91"/>
      <c r="H930" s="91"/>
    </row>
    <row r="931" spans="4:8" s="58" customFormat="1" ht="12.6" customHeight="1">
      <c r="D931" s="112">
        <v>-20.915839999999999</v>
      </c>
      <c r="E931" s="112">
        <v>7078.2690000000002</v>
      </c>
      <c r="F931" s="91"/>
      <c r="G931" s="91"/>
      <c r="H931" s="91"/>
    </row>
    <row r="932" spans="4:8" s="58" customFormat="1" ht="12.6" customHeight="1">
      <c r="D932" s="112">
        <v>-20.668310000000002</v>
      </c>
      <c r="E932" s="112">
        <v>7901.6229999999996</v>
      </c>
      <c r="F932" s="91"/>
      <c r="G932" s="91"/>
      <c r="H932" s="91"/>
    </row>
    <row r="933" spans="4:8" s="58" customFormat="1" ht="12.6" customHeight="1">
      <c r="D933" s="112">
        <v>-20.42079</v>
      </c>
      <c r="E933" s="112">
        <v>9080.3619999999992</v>
      </c>
      <c r="F933" s="91"/>
      <c r="G933" s="91"/>
      <c r="H933" s="91"/>
    </row>
    <row r="934" spans="4:8" s="58" customFormat="1" ht="12.6" customHeight="1">
      <c r="D934" s="112">
        <v>-20.173259999999999</v>
      </c>
      <c r="E934" s="112">
        <v>7300.0990000000002</v>
      </c>
      <c r="F934" s="91"/>
      <c r="G934" s="91"/>
      <c r="H934" s="91"/>
    </row>
    <row r="935" spans="4:8" s="58" customFormat="1" ht="12.6" customHeight="1">
      <c r="D935" s="112">
        <v>-19.925740000000001</v>
      </c>
      <c r="E935" s="112">
        <v>7963.86</v>
      </c>
      <c r="F935" s="91"/>
      <c r="G935" s="91"/>
      <c r="H935" s="91"/>
    </row>
    <row r="936" spans="4:8" s="58" customFormat="1" ht="12.6" customHeight="1">
      <c r="D936" s="112">
        <v>-19.67821</v>
      </c>
      <c r="E936" s="112">
        <v>9035.8150000000005</v>
      </c>
      <c r="F936" s="91"/>
      <c r="G936" s="91"/>
      <c r="H936" s="91"/>
    </row>
    <row r="937" spans="4:8" s="58" customFormat="1" ht="12.6" customHeight="1">
      <c r="D937" s="112">
        <v>-19.430689999999998</v>
      </c>
      <c r="E937" s="112">
        <v>6961.15</v>
      </c>
      <c r="F937" s="91"/>
      <c r="G937" s="91"/>
      <c r="H937" s="91"/>
    </row>
    <row r="938" spans="4:8" s="58" customFormat="1" ht="12.6" customHeight="1">
      <c r="D938" s="112">
        <v>-19.183160000000001</v>
      </c>
      <c r="E938" s="112">
        <v>8676.9159999999993</v>
      </c>
      <c r="F938" s="91"/>
      <c r="G938" s="91"/>
      <c r="H938" s="91"/>
    </row>
    <row r="939" spans="4:8" s="58" customFormat="1" ht="12.6" customHeight="1">
      <c r="D939" s="112">
        <v>-18.935639999999999</v>
      </c>
      <c r="E939" s="112">
        <v>5644.2089999999998</v>
      </c>
      <c r="F939" s="91"/>
      <c r="G939" s="91"/>
      <c r="H939" s="91"/>
    </row>
    <row r="940" spans="4:8" s="58" customFormat="1" ht="12.6" customHeight="1">
      <c r="D940" s="112">
        <v>-18.688110000000002</v>
      </c>
      <c r="E940" s="112">
        <v>7229.723</v>
      </c>
      <c r="F940" s="91"/>
      <c r="G940" s="91"/>
      <c r="H940" s="91"/>
    </row>
    <row r="941" spans="4:8" s="58" customFormat="1" ht="12.6" customHeight="1">
      <c r="D941" s="112">
        <v>-18.44059</v>
      </c>
      <c r="E941" s="112">
        <v>5768.8419999999996</v>
      </c>
      <c r="F941" s="91"/>
      <c r="G941" s="91"/>
      <c r="H941" s="91"/>
    </row>
    <row r="942" spans="4:8" s="58" customFormat="1" ht="12.6" customHeight="1">
      <c r="D942" s="112">
        <v>-18.193069999999999</v>
      </c>
      <c r="E942" s="112">
        <v>6763.7190000000001</v>
      </c>
      <c r="F942" s="91"/>
      <c r="G942" s="91"/>
      <c r="H942" s="91"/>
    </row>
    <row r="943" spans="4:8" s="58" customFormat="1" ht="12.6" customHeight="1">
      <c r="D943" s="112">
        <v>-17.945540000000001</v>
      </c>
      <c r="E943" s="112">
        <v>9391.0990000000002</v>
      </c>
      <c r="F943" s="91"/>
      <c r="G943" s="91"/>
      <c r="H943" s="91"/>
    </row>
    <row r="944" spans="4:8" s="58" customFormat="1" ht="12.6" customHeight="1">
      <c r="D944" s="112">
        <v>-17.69802</v>
      </c>
      <c r="E944" s="112">
        <v>8050.5010000000002</v>
      </c>
      <c r="F944" s="91"/>
      <c r="G944" s="91"/>
      <c r="H944" s="91"/>
    </row>
    <row r="945" spans="4:8" s="58" customFormat="1" ht="12.6" customHeight="1">
      <c r="D945" s="112">
        <v>-17.450489999999999</v>
      </c>
      <c r="E945" s="112">
        <v>6216.9080000000004</v>
      </c>
      <c r="F945" s="91"/>
      <c r="G945" s="91"/>
      <c r="H945" s="91"/>
    </row>
    <row r="946" spans="4:8" s="58" customFormat="1" ht="12.6" customHeight="1">
      <c r="D946" s="112">
        <v>-17.202970000000001</v>
      </c>
      <c r="E946" s="112">
        <v>6870.2389999999996</v>
      </c>
      <c r="F946" s="91"/>
      <c r="G946" s="91"/>
      <c r="H946" s="91"/>
    </row>
    <row r="947" spans="4:8" s="58" customFormat="1" ht="12.6" customHeight="1">
      <c r="D947" s="112">
        <v>-16.955439999999999</v>
      </c>
      <c r="E947" s="112">
        <v>6518.8609999999999</v>
      </c>
      <c r="F947" s="91"/>
      <c r="G947" s="91"/>
      <c r="H947" s="91"/>
    </row>
    <row r="948" spans="4:8" s="58" customFormat="1" ht="12.6" customHeight="1">
      <c r="D948" s="112">
        <v>-16.707920000000001</v>
      </c>
      <c r="E948" s="112">
        <v>7837.2929999999997</v>
      </c>
      <c r="F948" s="91"/>
      <c r="G948" s="91"/>
      <c r="H948" s="91"/>
    </row>
    <row r="949" spans="4:8" s="58" customFormat="1" ht="12.6" customHeight="1">
      <c r="D949" s="112">
        <v>-16.46039</v>
      </c>
      <c r="E949" s="112">
        <v>7625.3379999999997</v>
      </c>
      <c r="F949" s="91"/>
      <c r="G949" s="91"/>
      <c r="H949" s="91"/>
    </row>
    <row r="950" spans="4:8" s="58" customFormat="1" ht="12.6" customHeight="1">
      <c r="D950" s="112">
        <v>-16.212869999999999</v>
      </c>
      <c r="E950" s="112">
        <v>7668.6710000000003</v>
      </c>
      <c r="F950" s="91"/>
      <c r="G950" s="91"/>
      <c r="H950" s="91"/>
    </row>
    <row r="951" spans="4:8" s="58" customFormat="1" ht="12.6" customHeight="1">
      <c r="D951" s="112">
        <v>-15.965339999999999</v>
      </c>
      <c r="E951" s="112">
        <v>6410.7079999999996</v>
      </c>
      <c r="F951" s="91"/>
      <c r="G951" s="91"/>
      <c r="H951" s="91"/>
    </row>
    <row r="952" spans="4:8" s="58" customFormat="1" ht="12.6" customHeight="1">
      <c r="D952" s="112">
        <v>-15.71782</v>
      </c>
      <c r="E952" s="112">
        <v>6692.3509999999997</v>
      </c>
      <c r="F952" s="91"/>
      <c r="G952" s="91"/>
      <c r="H952" s="91"/>
    </row>
    <row r="953" spans="4:8" s="58" customFormat="1" ht="12.6" customHeight="1">
      <c r="D953" s="112">
        <v>-15.47029</v>
      </c>
      <c r="E953" s="112">
        <v>7704.0209999999997</v>
      </c>
      <c r="F953" s="91"/>
      <c r="G953" s="91"/>
      <c r="H953" s="91"/>
    </row>
    <row r="954" spans="4:8" s="58" customFormat="1" ht="12.6" customHeight="1">
      <c r="D954" s="112">
        <v>-15.222770000000001</v>
      </c>
      <c r="E954" s="112">
        <v>6355.05</v>
      </c>
      <c r="F954" s="91"/>
      <c r="G954" s="91"/>
      <c r="H954" s="91"/>
    </row>
    <row r="955" spans="4:8" s="58" customFormat="1" ht="12.6" customHeight="1">
      <c r="D955" s="112">
        <v>-14.975239999999999</v>
      </c>
      <c r="E955" s="112">
        <v>5925.0889999999999</v>
      </c>
      <c r="F955" s="91"/>
      <c r="G955" s="91"/>
      <c r="H955" s="91"/>
    </row>
    <row r="956" spans="4:8" s="58" customFormat="1" ht="12.6" customHeight="1">
      <c r="D956" s="112">
        <v>-14.72772</v>
      </c>
      <c r="E956" s="112">
        <v>6956.866</v>
      </c>
      <c r="F956" s="91"/>
      <c r="G956" s="91"/>
      <c r="H956" s="91"/>
    </row>
    <row r="957" spans="4:8" s="58" customFormat="1" ht="12.6" customHeight="1">
      <c r="D957" s="112">
        <v>-14.48019</v>
      </c>
      <c r="E957" s="112">
        <v>5943.3320000000003</v>
      </c>
      <c r="F957" s="91"/>
      <c r="G957" s="91"/>
      <c r="H957" s="91"/>
    </row>
    <row r="958" spans="4:8" s="58" customFormat="1" ht="12.6" customHeight="1">
      <c r="D958" s="112">
        <v>-14.232670000000001</v>
      </c>
      <c r="E958" s="112">
        <v>8097.2669999999998</v>
      </c>
      <c r="F958" s="91"/>
      <c r="G958" s="91"/>
      <c r="H958" s="91"/>
    </row>
    <row r="959" spans="4:8" s="58" customFormat="1" ht="12.6" customHeight="1">
      <c r="D959" s="112">
        <v>-13.985150000000001</v>
      </c>
      <c r="E959" s="112">
        <v>8688.1939999999995</v>
      </c>
      <c r="F959" s="91"/>
      <c r="G959" s="91"/>
      <c r="H959" s="91"/>
    </row>
    <row r="960" spans="4:8" s="58" customFormat="1" ht="12.6" customHeight="1">
      <c r="D960" s="112">
        <v>-13.73762</v>
      </c>
      <c r="E960" s="112">
        <v>9279.4989999999998</v>
      </c>
      <c r="F960" s="91"/>
      <c r="G960" s="91"/>
      <c r="H960" s="91"/>
    </row>
    <row r="961" spans="4:8" s="58" customFormat="1" ht="12.6" customHeight="1">
      <c r="D961" s="112">
        <v>-13.4901</v>
      </c>
      <c r="E961" s="112">
        <v>8869.6380000000008</v>
      </c>
      <c r="F961" s="91"/>
      <c r="G961" s="91"/>
      <c r="H961" s="91"/>
    </row>
    <row r="962" spans="4:8" s="58" customFormat="1" ht="12.6" customHeight="1">
      <c r="D962" s="112">
        <v>-13.242570000000001</v>
      </c>
      <c r="E962" s="112">
        <v>10299.19</v>
      </c>
      <c r="F962" s="91"/>
      <c r="G962" s="91"/>
      <c r="H962" s="91"/>
    </row>
    <row r="963" spans="4:8" s="58" customFormat="1" ht="12.6" customHeight="1">
      <c r="D963" s="112">
        <v>-12.995050000000001</v>
      </c>
      <c r="E963" s="112">
        <v>7497.9070000000002</v>
      </c>
      <c r="F963" s="91"/>
      <c r="G963" s="91"/>
      <c r="H963" s="91"/>
    </row>
    <row r="964" spans="4:8" s="58" customFormat="1" ht="12.6" customHeight="1">
      <c r="D964" s="112">
        <v>-12.74752</v>
      </c>
      <c r="E964" s="112">
        <v>9404.7720000000008</v>
      </c>
      <c r="F964" s="91"/>
      <c r="G964" s="91"/>
      <c r="H964" s="91"/>
    </row>
    <row r="965" spans="4:8" s="58" customFormat="1" ht="12.6" customHeight="1">
      <c r="D965" s="112">
        <v>-12.5</v>
      </c>
      <c r="E965" s="112">
        <v>7693.8239999999996</v>
      </c>
      <c r="F965" s="91"/>
      <c r="G965" s="91"/>
      <c r="H965" s="91"/>
    </row>
    <row r="966" spans="4:8" s="58" customFormat="1" ht="12.6" customHeight="1">
      <c r="D966" s="112">
        <v>-12.252470000000001</v>
      </c>
      <c r="E966" s="112">
        <v>5686.6289999999999</v>
      </c>
      <c r="F966" s="91"/>
      <c r="G966" s="91"/>
      <c r="H966" s="91"/>
    </row>
    <row r="967" spans="4:8" s="58" customFormat="1" ht="12.6" customHeight="1">
      <c r="D967" s="112">
        <v>-12.004949999999999</v>
      </c>
      <c r="E967" s="112">
        <v>9444.6090000000004</v>
      </c>
      <c r="F967" s="91"/>
      <c r="G967" s="91"/>
      <c r="H967" s="91"/>
    </row>
    <row r="968" spans="4:8" s="58" customFormat="1" ht="12.6" customHeight="1">
      <c r="D968" s="112">
        <v>-11.75742</v>
      </c>
      <c r="E968" s="112">
        <v>8311.3040000000001</v>
      </c>
      <c r="F968" s="91"/>
      <c r="G968" s="91"/>
      <c r="H968" s="91"/>
    </row>
    <row r="969" spans="4:8" s="58" customFormat="1" ht="12.6" customHeight="1">
      <c r="D969" s="112">
        <v>-11.5099</v>
      </c>
      <c r="E969" s="112">
        <v>4381.8389999999999</v>
      </c>
      <c r="F969" s="91"/>
      <c r="G969" s="91"/>
      <c r="H969" s="91"/>
    </row>
    <row r="970" spans="4:8" s="58" customFormat="1" ht="12.6" customHeight="1">
      <c r="D970" s="112">
        <v>-11.262370000000001</v>
      </c>
      <c r="E970" s="112">
        <v>7245.5339999999997</v>
      </c>
      <c r="F970" s="91"/>
      <c r="G970" s="91"/>
      <c r="H970" s="91"/>
    </row>
    <row r="971" spans="4:8" s="58" customFormat="1" ht="12.6" customHeight="1">
      <c r="D971" s="112">
        <v>-11.014849999999999</v>
      </c>
      <c r="E971" s="112">
        <v>6742.9129999999996</v>
      </c>
      <c r="F971" s="91"/>
      <c r="G971" s="91"/>
      <c r="H971" s="91"/>
    </row>
    <row r="972" spans="4:8" s="58" customFormat="1" ht="12.6" customHeight="1">
      <c r="D972" s="112">
        <v>-10.76732</v>
      </c>
      <c r="E972" s="112">
        <v>6138.8239999999996</v>
      </c>
      <c r="F972" s="91"/>
      <c r="G972" s="91"/>
      <c r="H972" s="91"/>
    </row>
    <row r="973" spans="4:8" s="58" customFormat="1" ht="12.6" customHeight="1">
      <c r="D973" s="112">
        <v>-10.5198</v>
      </c>
      <c r="E973" s="112">
        <v>8438.4439999999995</v>
      </c>
      <c r="F973" s="91"/>
      <c r="G973" s="91"/>
      <c r="H973" s="91"/>
    </row>
    <row r="974" spans="4:8" s="58" customFormat="1" ht="12.6" customHeight="1">
      <c r="D974" s="112">
        <v>-10.272270000000001</v>
      </c>
      <c r="E974" s="112">
        <v>6209.8609999999999</v>
      </c>
      <c r="F974" s="91"/>
      <c r="G974" s="91"/>
      <c r="H974" s="91"/>
    </row>
    <row r="975" spans="4:8" s="58" customFormat="1" ht="12.6" customHeight="1">
      <c r="D975" s="112">
        <v>-10.024749999999999</v>
      </c>
      <c r="E975" s="112">
        <v>10538.19</v>
      </c>
      <c r="F975" s="91"/>
      <c r="G975" s="91"/>
      <c r="H975" s="91"/>
    </row>
    <row r="976" spans="4:8" s="58" customFormat="1" ht="12.6" customHeight="1">
      <c r="D976" s="112">
        <v>-9.7772249999999996</v>
      </c>
      <c r="E976" s="112">
        <v>7726.8090000000002</v>
      </c>
      <c r="F976" s="91"/>
      <c r="G976" s="91"/>
      <c r="H976" s="91"/>
    </row>
    <row r="977" spans="4:8" s="58" customFormat="1" ht="12.6" customHeight="1">
      <c r="D977" s="112">
        <v>-9.5297000000000001</v>
      </c>
      <c r="E977" s="112">
        <v>7480.7259999999997</v>
      </c>
      <c r="F977" s="91"/>
      <c r="G977" s="91"/>
      <c r="H977" s="91"/>
    </row>
    <row r="978" spans="4:8" s="58" customFormat="1" ht="12.6" customHeight="1">
      <c r="D978" s="112">
        <v>-9.2821759999999998</v>
      </c>
      <c r="E978" s="112">
        <v>4551.1490000000003</v>
      </c>
      <c r="F978" s="91"/>
      <c r="G978" s="91"/>
      <c r="H978" s="91"/>
    </row>
    <row r="979" spans="4:8" s="58" customFormat="1" ht="12.6" customHeight="1">
      <c r="D979" s="112">
        <v>-9.0346510000000002</v>
      </c>
      <c r="E979" s="112">
        <v>6217.0889999999999</v>
      </c>
      <c r="F979" s="91"/>
      <c r="G979" s="91"/>
      <c r="H979" s="91"/>
    </row>
    <row r="980" spans="4:8" s="58" customFormat="1" ht="12.6" customHeight="1">
      <c r="D980" s="112">
        <v>-8.7871269999999999</v>
      </c>
      <c r="E980" s="112">
        <v>9121.875</v>
      </c>
      <c r="F980" s="91"/>
      <c r="G980" s="91"/>
      <c r="H980" s="91"/>
    </row>
    <row r="981" spans="4:8" s="58" customFormat="1" ht="12.6" customHeight="1">
      <c r="D981" s="112">
        <v>-8.5396020000000004</v>
      </c>
      <c r="E981" s="112">
        <v>5305.7179999999998</v>
      </c>
      <c r="F981" s="91"/>
      <c r="G981" s="91"/>
      <c r="H981" s="91"/>
    </row>
    <row r="982" spans="4:8" s="58" customFormat="1" ht="12.6" customHeight="1">
      <c r="D982" s="112">
        <v>-8.2920770000000008</v>
      </c>
      <c r="E982" s="112">
        <v>7803.027</v>
      </c>
      <c r="F982" s="91"/>
      <c r="G982" s="91"/>
      <c r="H982" s="91"/>
    </row>
    <row r="983" spans="4:8" s="58" customFormat="1" ht="12.6" customHeight="1">
      <c r="D983" s="112">
        <v>-8.0445530000000005</v>
      </c>
      <c r="E983" s="112">
        <v>6351.1379999999999</v>
      </c>
      <c r="F983" s="91"/>
      <c r="G983" s="91"/>
      <c r="H983" s="91"/>
    </row>
    <row r="984" spans="4:8" s="58" customFormat="1" ht="12.6" customHeight="1">
      <c r="D984" s="112">
        <v>-7.7970280000000001</v>
      </c>
      <c r="E984" s="112">
        <v>6385.3580000000002</v>
      </c>
      <c r="F984" s="91"/>
      <c r="G984" s="91"/>
      <c r="H984" s="91"/>
    </row>
    <row r="985" spans="4:8" s="58" customFormat="1" ht="12.6" customHeight="1">
      <c r="D985" s="112">
        <v>-7.5495029999999996</v>
      </c>
      <c r="E985" s="112">
        <v>6274.1189999999997</v>
      </c>
      <c r="F985" s="91"/>
      <c r="G985" s="91"/>
      <c r="H985" s="91"/>
    </row>
    <row r="986" spans="4:8" s="58" customFormat="1" ht="12.6" customHeight="1">
      <c r="D986" s="112">
        <v>-7.3019790000000002</v>
      </c>
      <c r="E986" s="112">
        <v>7141.6989999999996</v>
      </c>
      <c r="F986" s="91"/>
      <c r="G986" s="91"/>
      <c r="H986" s="91"/>
    </row>
    <row r="987" spans="4:8" s="58" customFormat="1" ht="12.6" customHeight="1">
      <c r="D987" s="112">
        <v>-7.0544539999999998</v>
      </c>
      <c r="E987" s="112">
        <v>8252.4549999999999</v>
      </c>
      <c r="F987" s="91"/>
      <c r="G987" s="91"/>
      <c r="H987" s="91"/>
    </row>
    <row r="988" spans="4:8" s="58" customFormat="1" ht="12.6" customHeight="1">
      <c r="D988" s="112">
        <v>-6.8069290000000002</v>
      </c>
      <c r="E988" s="112">
        <v>6461.3450000000003</v>
      </c>
      <c r="F988" s="91"/>
      <c r="G988" s="91"/>
      <c r="H988" s="91"/>
    </row>
    <row r="989" spans="4:8" s="58" customFormat="1" ht="12.6" customHeight="1">
      <c r="D989" s="112">
        <v>-6.5594039999999998</v>
      </c>
      <c r="E989" s="112">
        <v>5937.8530000000001</v>
      </c>
      <c r="F989" s="91"/>
      <c r="G989" s="91"/>
      <c r="H989" s="91"/>
    </row>
    <row r="990" spans="4:8" s="58" customFormat="1" ht="12.6" customHeight="1">
      <c r="D990" s="112">
        <v>-6.3118800000000004</v>
      </c>
      <c r="E990" s="112">
        <v>8286.6129999999994</v>
      </c>
      <c r="F990" s="91"/>
      <c r="G990" s="91"/>
      <c r="H990" s="91"/>
    </row>
    <row r="991" spans="4:8" s="58" customFormat="1" ht="12.6" customHeight="1">
      <c r="D991" s="112">
        <v>-6.0643549999999999</v>
      </c>
      <c r="E991" s="112">
        <v>7364.6319999999996</v>
      </c>
      <c r="F991" s="91"/>
      <c r="G991" s="91"/>
      <c r="H991" s="91"/>
    </row>
    <row r="992" spans="4:8" s="58" customFormat="1" ht="12.6" customHeight="1">
      <c r="D992" s="112">
        <v>-5.8168300000000004</v>
      </c>
      <c r="E992" s="112">
        <v>6312.6189999999997</v>
      </c>
      <c r="F992" s="91"/>
      <c r="G992" s="91"/>
      <c r="H992" s="91"/>
    </row>
    <row r="993" spans="4:8" s="58" customFormat="1" ht="12.6" customHeight="1">
      <c r="D993" s="112">
        <v>-5.5693049999999999</v>
      </c>
      <c r="E993" s="112">
        <v>11560.93</v>
      </c>
      <c r="F993" s="91"/>
      <c r="G993" s="91"/>
      <c r="H993" s="91"/>
    </row>
    <row r="994" spans="4:8" s="58" customFormat="1" ht="12.6" customHeight="1">
      <c r="D994" s="112">
        <v>-5.3217809999999997</v>
      </c>
      <c r="E994" s="112">
        <v>7670.77</v>
      </c>
      <c r="F994" s="91"/>
      <c r="G994" s="91"/>
      <c r="H994" s="91"/>
    </row>
    <row r="995" spans="4:8" s="58" customFormat="1" ht="12.6" customHeight="1">
      <c r="D995" s="112">
        <v>-5.0742560000000001</v>
      </c>
      <c r="E995" s="112">
        <v>9143.0120000000006</v>
      </c>
      <c r="F995" s="91"/>
      <c r="G995" s="91"/>
      <c r="H995" s="91"/>
    </row>
    <row r="996" spans="4:8" s="58" customFormat="1" ht="12.6" customHeight="1">
      <c r="D996" s="112">
        <v>-4.8267319999999998</v>
      </c>
      <c r="E996" s="112">
        <v>7695.3779999999997</v>
      </c>
      <c r="F996" s="91"/>
      <c r="G996" s="91"/>
      <c r="H996" s="91"/>
    </row>
    <row r="997" spans="4:8" s="58" customFormat="1" ht="12.6" customHeight="1">
      <c r="D997" s="112">
        <v>-4.5792070000000002</v>
      </c>
      <c r="E997" s="112">
        <v>7457.2460000000001</v>
      </c>
      <c r="F997" s="91"/>
      <c r="G997" s="91"/>
      <c r="H997" s="91"/>
    </row>
    <row r="998" spans="4:8" s="58" customFormat="1" ht="12.6" customHeight="1">
      <c r="D998" s="112">
        <v>-4.3316819999999998</v>
      </c>
      <c r="E998" s="112">
        <v>8453.1550000000007</v>
      </c>
      <c r="F998" s="91"/>
      <c r="G998" s="91"/>
      <c r="H998" s="91"/>
    </row>
    <row r="999" spans="4:8" s="58" customFormat="1" ht="12.6" customHeight="1">
      <c r="D999" s="112">
        <v>-4.0841570000000003</v>
      </c>
      <c r="E999" s="112">
        <v>8099.2280000000001</v>
      </c>
      <c r="F999" s="91"/>
      <c r="G999" s="91"/>
      <c r="H999" s="91"/>
    </row>
    <row r="1000" spans="4:8" s="58" customFormat="1" ht="12.6" customHeight="1">
      <c r="D1000" s="112">
        <v>-3.836633</v>
      </c>
      <c r="E1000" s="112">
        <v>7730.6319999999996</v>
      </c>
      <c r="F1000" s="91"/>
      <c r="G1000" s="91"/>
      <c r="H1000" s="91"/>
    </row>
    <row r="1001" spans="4:8" s="58" customFormat="1" ht="12.6" customHeight="1">
      <c r="D1001" s="112">
        <v>-3.589108</v>
      </c>
      <c r="E1001" s="112">
        <v>7127.2610000000004</v>
      </c>
      <c r="F1001" s="91"/>
      <c r="G1001" s="91"/>
      <c r="H1001" s="91"/>
    </row>
    <row r="1002" spans="4:8" s="58" customFormat="1" ht="12.6" customHeight="1">
      <c r="D1002" s="112">
        <v>-3.341583</v>
      </c>
      <c r="E1002" s="112">
        <v>8323.2860000000001</v>
      </c>
      <c r="F1002" s="91"/>
      <c r="G1002" s="91"/>
      <c r="H1002" s="91"/>
    </row>
    <row r="1003" spans="4:8" s="58" customFormat="1" ht="12.6" customHeight="1">
      <c r="D1003" s="112">
        <v>-3.0940590000000001</v>
      </c>
      <c r="E1003" s="112">
        <v>7454.8549999999996</v>
      </c>
      <c r="F1003" s="91"/>
      <c r="G1003" s="91"/>
      <c r="H1003" s="91"/>
    </row>
    <row r="1004" spans="4:8" s="58" customFormat="1" ht="12.6" customHeight="1">
      <c r="D1004" s="112">
        <v>-2.8465340000000001</v>
      </c>
      <c r="E1004" s="112">
        <v>6920.8829999999998</v>
      </c>
      <c r="F1004" s="91"/>
      <c r="G1004" s="91"/>
      <c r="H1004" s="91"/>
    </row>
    <row r="1005" spans="4:8" s="58" customFormat="1" ht="12.6" customHeight="1">
      <c r="D1005" s="112">
        <v>-2.5990090000000001</v>
      </c>
      <c r="E1005" s="112">
        <v>7437.0619999999999</v>
      </c>
      <c r="F1005" s="91"/>
      <c r="G1005" s="91"/>
      <c r="H1005" s="91"/>
    </row>
    <row r="1006" spans="4:8" s="58" customFormat="1" ht="12.6" customHeight="1">
      <c r="D1006" s="112">
        <v>-2.3514849999999998</v>
      </c>
      <c r="E1006" s="112">
        <v>6795.6049999999996</v>
      </c>
      <c r="F1006" s="91"/>
      <c r="G1006" s="91"/>
      <c r="H1006" s="91"/>
    </row>
    <row r="1007" spans="4:8" s="58" customFormat="1" ht="12.6" customHeight="1">
      <c r="D1007" s="112">
        <v>-2.1039599999999998</v>
      </c>
      <c r="E1007" s="112">
        <v>8292.0560000000005</v>
      </c>
      <c r="F1007" s="91"/>
      <c r="G1007" s="91"/>
      <c r="H1007" s="91"/>
    </row>
    <row r="1008" spans="4:8" s="58" customFormat="1" ht="12.6" customHeight="1">
      <c r="D1008" s="112">
        <v>-1.8564350000000001</v>
      </c>
      <c r="E1008" s="112">
        <v>5774.2629999999999</v>
      </c>
      <c r="F1008" s="91"/>
      <c r="G1008" s="91"/>
      <c r="H1008" s="91"/>
    </row>
    <row r="1009" spans="4:8" s="58" customFormat="1" ht="12.6" customHeight="1">
      <c r="D1009" s="112">
        <v>-1.6089100000000001</v>
      </c>
      <c r="E1009" s="112">
        <v>7532.3779999999997</v>
      </c>
      <c r="F1009" s="91"/>
      <c r="G1009" s="91"/>
      <c r="H1009" s="91"/>
    </row>
    <row r="1010" spans="4:8" s="58" customFormat="1" ht="12.6" customHeight="1">
      <c r="D1010" s="112">
        <v>-1.361386</v>
      </c>
      <c r="E1010" s="112">
        <v>8341.777</v>
      </c>
      <c r="F1010" s="91"/>
      <c r="G1010" s="91"/>
      <c r="H1010" s="91"/>
    </row>
    <row r="1011" spans="4:8" s="58" customFormat="1" ht="12.6" customHeight="1">
      <c r="D1011" s="112">
        <v>-1.113861</v>
      </c>
      <c r="E1011" s="112">
        <v>9184.2549999999992</v>
      </c>
      <c r="F1011" s="91"/>
      <c r="G1011" s="91"/>
      <c r="H1011" s="91"/>
    </row>
    <row r="1012" spans="4:8" s="58" customFormat="1" ht="12.6" customHeight="1">
      <c r="D1012" s="112">
        <v>-0.86633640000000001</v>
      </c>
      <c r="E1012" s="112">
        <v>6488.7560000000003</v>
      </c>
      <c r="F1012" s="91"/>
      <c r="G1012" s="91"/>
      <c r="H1012" s="91"/>
    </row>
    <row r="1013" spans="4:8" s="58" customFormat="1" ht="12.6" customHeight="1">
      <c r="D1013" s="112">
        <v>-0.61881169999999996</v>
      </c>
      <c r="E1013" s="112">
        <v>7556.0879999999997</v>
      </c>
      <c r="F1013" s="91"/>
      <c r="G1013" s="91"/>
      <c r="H1013" s="91"/>
    </row>
    <row r="1014" spans="4:8" ht="12.6" customHeight="1">
      <c r="D1014" s="112">
        <v>-0.37128699999999998</v>
      </c>
      <c r="E1014" s="112">
        <v>6823.2370000000001</v>
      </c>
      <c r="F1014" s="91"/>
      <c r="G1014" s="91"/>
      <c r="H1014" s="91"/>
    </row>
    <row r="1015" spans="4:8" ht="12.6" customHeight="1" thickBot="1">
      <c r="D1015" s="113">
        <v>-0.12376230000000001</v>
      </c>
      <c r="E1015" s="113">
        <v>8560.2669999999998</v>
      </c>
      <c r="F1015" s="91"/>
      <c r="G1015" s="91"/>
      <c r="H1015" s="91"/>
    </row>
    <row r="1017" spans="4:8" ht="12.6" customHeight="1">
      <c r="D1017" s="76" t="s">
        <v>197</v>
      </c>
    </row>
    <row r="1018" spans="4:8" ht="12.6" customHeight="1">
      <c r="D1018" s="76" t="s">
        <v>921</v>
      </c>
    </row>
  </sheetData>
  <mergeCells count="3">
    <mergeCell ref="D4:E4"/>
    <mergeCell ref="G4:H4"/>
    <mergeCell ref="D2:H2"/>
  </mergeCells>
  <hyperlinks>
    <hyperlink ref="A1" location="GRÁFICOS!A1" display="GRÁFICOS" xr:uid="{30995C4A-88F2-43DE-B736-B803E329C7B3}"/>
  </hyperlinks>
  <pageMargins left="0.7" right="0.7" top="0.75" bottom="0.75" header="0.3" footer="0.3"/>
  <pageSetup paperSize="9" orientation="portrait"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408DCA-11A4-4C4A-AD09-98419D0CBD0B}">
  <sheetPr codeName="Hoja15"/>
  <dimension ref="A1:I1015"/>
  <sheetViews>
    <sheetView zoomScaleNormal="100" workbookViewId="0"/>
  </sheetViews>
  <sheetFormatPr baseColWidth="10" defaultColWidth="11.42578125" defaultRowHeight="12.6" customHeight="1"/>
  <cols>
    <col min="1" max="1" width="11.42578125" style="53"/>
    <col min="2" max="2" width="66.42578125" style="53" customWidth="1"/>
    <col min="3" max="3" width="11.42578125" style="53"/>
    <col min="4" max="5" width="11.42578125" style="58"/>
    <col min="6" max="6" width="3" style="58" customWidth="1"/>
    <col min="7" max="8" width="11.42578125" style="58"/>
    <col min="9" max="9" width="2.85546875" style="53" customWidth="1"/>
    <col min="10" max="16384" width="11.42578125" style="53"/>
  </cols>
  <sheetData>
    <row r="1" spans="1:9" ht="12.6" customHeight="1">
      <c r="A1" s="80" t="s">
        <v>891</v>
      </c>
    </row>
    <row r="2" spans="1:9" ht="38.450000000000003" customHeight="1">
      <c r="B2" s="115" t="s">
        <v>922</v>
      </c>
      <c r="D2" s="575" t="s">
        <v>922</v>
      </c>
      <c r="E2" s="575"/>
      <c r="F2" s="575"/>
      <c r="G2" s="575"/>
      <c r="H2" s="575"/>
      <c r="I2" s="87"/>
    </row>
    <row r="4" spans="1:9" ht="12.6" customHeight="1">
      <c r="D4" s="605" t="s">
        <v>492</v>
      </c>
      <c r="E4" s="605"/>
      <c r="F4" s="91"/>
      <c r="G4" s="605" t="s">
        <v>489</v>
      </c>
      <c r="H4" s="605"/>
    </row>
    <row r="5" spans="1:9" ht="12.6" customHeight="1">
      <c r="D5" s="111" t="s">
        <v>490</v>
      </c>
      <c r="E5" s="111" t="s">
        <v>38</v>
      </c>
      <c r="F5" s="91"/>
      <c r="G5" s="111" t="s">
        <v>491</v>
      </c>
      <c r="H5" s="111" t="s">
        <v>38</v>
      </c>
    </row>
    <row r="6" spans="1:9" ht="12.6" customHeight="1">
      <c r="D6" s="112">
        <v>-249.8004150390625</v>
      </c>
      <c r="E6" s="112">
        <v>9.0815858840942383</v>
      </c>
      <c r="F6" s="91"/>
      <c r="G6" s="112">
        <v>0.17805555462837219</v>
      </c>
      <c r="H6" s="112">
        <v>8.3726606369018555</v>
      </c>
    </row>
    <row r="7" spans="1:9" ht="12.6" customHeight="1">
      <c r="D7" s="112">
        <v>-249.44123840332031</v>
      </c>
      <c r="E7" s="112">
        <v>9.0825080871582031</v>
      </c>
      <c r="F7" s="91"/>
      <c r="G7" s="112">
        <v>0.53416669368743896</v>
      </c>
      <c r="H7" s="112">
        <v>8.3810853958129883</v>
      </c>
    </row>
    <row r="8" spans="1:9" ht="12.6" customHeight="1">
      <c r="D8" s="112">
        <v>-249.08207702636719</v>
      </c>
      <c r="E8" s="112">
        <v>8.6826591491699219</v>
      </c>
      <c r="F8" s="91"/>
      <c r="G8" s="112">
        <v>0.89027780294418335</v>
      </c>
      <c r="H8" s="112">
        <v>8.3442173004150391</v>
      </c>
    </row>
    <row r="9" spans="1:9" ht="12.6" customHeight="1">
      <c r="D9" s="112">
        <v>-248.72291564941406</v>
      </c>
      <c r="E9" s="112">
        <v>9.2257251739501953</v>
      </c>
      <c r="F9" s="91"/>
      <c r="G9" s="112">
        <v>1.2463889122009277</v>
      </c>
      <c r="H9" s="112">
        <v>8.3494596481323242</v>
      </c>
    </row>
    <row r="10" spans="1:9" ht="12.6" customHeight="1">
      <c r="D10" s="112">
        <v>-248.36373901367188</v>
      </c>
      <c r="E10" s="112">
        <v>9.3421440124511719</v>
      </c>
      <c r="F10" s="91"/>
      <c r="G10" s="112">
        <v>1.6025000810623169</v>
      </c>
      <c r="H10" s="112">
        <v>8.3872137069702148</v>
      </c>
    </row>
    <row r="11" spans="1:9" ht="12.6" customHeight="1">
      <c r="D11" s="112">
        <v>-248.00457763671875</v>
      </c>
      <c r="E11" s="112">
        <v>9.2403974533081055</v>
      </c>
      <c r="F11" s="91"/>
      <c r="G11" s="112">
        <v>1.9586111307144165</v>
      </c>
      <c r="H11" s="112">
        <v>8.49072265625</v>
      </c>
    </row>
    <row r="12" spans="1:9" ht="12.6" customHeight="1">
      <c r="D12" s="112">
        <v>-247.64541625976563</v>
      </c>
      <c r="E12" s="112">
        <v>8.8717451095581055</v>
      </c>
      <c r="F12" s="91"/>
      <c r="G12" s="112">
        <v>2.3147222995758057</v>
      </c>
      <c r="H12" s="112">
        <v>8.3077411651611328</v>
      </c>
    </row>
    <row r="13" spans="1:9" ht="12.6" customHeight="1">
      <c r="D13" s="112">
        <v>-247.28623962402344</v>
      </c>
      <c r="E13" s="112">
        <v>9.0230836868286133</v>
      </c>
      <c r="F13" s="91"/>
      <c r="G13" s="112">
        <v>2.6708333492279053</v>
      </c>
      <c r="H13" s="112">
        <v>8.2490634918212891</v>
      </c>
    </row>
    <row r="14" spans="1:9" ht="12.6" customHeight="1">
      <c r="D14" s="112">
        <v>-246.92707824707031</v>
      </c>
      <c r="E14" s="112">
        <v>8.7803783416748047</v>
      </c>
      <c r="F14" s="91"/>
      <c r="G14" s="112">
        <v>3.0269443988800049</v>
      </c>
      <c r="H14" s="112">
        <v>8.4101781845092773</v>
      </c>
    </row>
    <row r="15" spans="1:9" ht="12.6" customHeight="1">
      <c r="D15" s="112">
        <v>-246.56791687011719</v>
      </c>
      <c r="E15" s="112">
        <v>8.8043231964111328</v>
      </c>
      <c r="F15" s="91"/>
      <c r="G15" s="112">
        <v>3.3830556869506836</v>
      </c>
      <c r="H15" s="112">
        <v>8.4007987976074219</v>
      </c>
    </row>
    <row r="16" spans="1:9" ht="12.6" customHeight="1">
      <c r="D16" s="112">
        <v>-246.208740234375</v>
      </c>
      <c r="E16" s="112">
        <v>8.9019107818603516</v>
      </c>
      <c r="F16" s="91"/>
      <c r="G16" s="112">
        <v>3.7391667366027832</v>
      </c>
      <c r="H16" s="112">
        <v>8.5889091491699219</v>
      </c>
    </row>
    <row r="17" spans="2:8" ht="12.6" customHeight="1">
      <c r="D17" s="112">
        <v>-245.84957885742188</v>
      </c>
      <c r="E17" s="112">
        <v>8.7543621063232422</v>
      </c>
      <c r="F17" s="91"/>
      <c r="G17" s="112">
        <v>4.0952777862548828</v>
      </c>
      <c r="H17" s="112">
        <v>8.3515510559082031</v>
      </c>
    </row>
    <row r="18" spans="2:8" ht="12.6" customHeight="1">
      <c r="D18" s="112">
        <v>-245.49041748046875</v>
      </c>
      <c r="E18" s="112">
        <v>8.7643423080444336</v>
      </c>
      <c r="F18" s="91"/>
      <c r="G18" s="112">
        <v>4.4513888359069824</v>
      </c>
      <c r="H18" s="112">
        <v>8.2894344329833984</v>
      </c>
    </row>
    <row r="19" spans="2:8" ht="12.6" customHeight="1">
      <c r="D19" s="112">
        <v>-245.13124084472656</v>
      </c>
      <c r="E19" s="112">
        <v>9.4426765441894531</v>
      </c>
      <c r="F19" s="91"/>
      <c r="G19" s="112">
        <v>4.807499885559082</v>
      </c>
      <c r="H19" s="112">
        <v>8.3466758728027344</v>
      </c>
    </row>
    <row r="20" spans="2:8" ht="12.6" customHeight="1">
      <c r="D20" s="112">
        <v>-244.77207946777344</v>
      </c>
      <c r="E20" s="112">
        <v>9.0870018005371094</v>
      </c>
      <c r="F20" s="91"/>
      <c r="G20" s="112">
        <v>5.1636114120483398</v>
      </c>
      <c r="H20" s="112">
        <v>8.4001379013061523</v>
      </c>
    </row>
    <row r="21" spans="2:8" ht="12.6" customHeight="1">
      <c r="B21" s="76" t="s">
        <v>197</v>
      </c>
      <c r="D21" s="112">
        <v>-244.41291809082031</v>
      </c>
      <c r="E21" s="112">
        <v>8.6892585754394531</v>
      </c>
      <c r="F21" s="91"/>
      <c r="G21" s="112">
        <v>5.5197224617004395</v>
      </c>
      <c r="H21" s="112">
        <v>8.4326457977294922</v>
      </c>
    </row>
    <row r="22" spans="2:8" ht="12.6" customHeight="1">
      <c r="B22" s="76" t="s">
        <v>921</v>
      </c>
      <c r="D22" s="112">
        <v>-244.05374145507813</v>
      </c>
      <c r="E22" s="112">
        <v>8.4715633392333984</v>
      </c>
      <c r="F22" s="91"/>
      <c r="G22" s="112">
        <v>5.8758335113525391</v>
      </c>
      <c r="H22" s="112">
        <v>8.7244863510131836</v>
      </c>
    </row>
    <row r="23" spans="2:8" ht="12.6" customHeight="1">
      <c r="D23" s="112">
        <v>-243.694580078125</v>
      </c>
      <c r="E23" s="112">
        <v>8.906834602355957</v>
      </c>
      <c r="F23" s="91"/>
      <c r="G23" s="112">
        <v>6.2319445610046387</v>
      </c>
      <c r="H23" s="112">
        <v>8.3847246170043945</v>
      </c>
    </row>
    <row r="24" spans="2:8" ht="12.6" customHeight="1">
      <c r="D24" s="112">
        <v>-243.33541870117188</v>
      </c>
      <c r="E24" s="112">
        <v>8.8005056381225586</v>
      </c>
      <c r="F24" s="91"/>
      <c r="G24" s="112">
        <v>6.5880556106567383</v>
      </c>
      <c r="H24" s="112">
        <v>8.3987245559692383</v>
      </c>
    </row>
    <row r="25" spans="2:8" ht="12.6" customHeight="1">
      <c r="D25" s="112">
        <v>-242.97624206542969</v>
      </c>
      <c r="E25" s="112">
        <v>8.7702827453613281</v>
      </c>
      <c r="F25" s="91"/>
      <c r="G25" s="112">
        <v>6.9441666603088379</v>
      </c>
      <c r="H25" s="112">
        <v>8.478515625</v>
      </c>
    </row>
    <row r="26" spans="2:8" ht="12.6" customHeight="1">
      <c r="D26" s="112">
        <v>-242.61708068847656</v>
      </c>
      <c r="E26" s="112">
        <v>9.2569980621337891</v>
      </c>
      <c r="F26" s="91"/>
      <c r="G26" s="112">
        <v>7.3002777099609375</v>
      </c>
      <c r="H26" s="112">
        <v>8.6606884002685547</v>
      </c>
    </row>
    <row r="27" spans="2:8" ht="12.6" customHeight="1">
      <c r="D27" s="112">
        <v>-242.25791931152344</v>
      </c>
      <c r="E27" s="112">
        <v>9.1219997406005859</v>
      </c>
      <c r="F27" s="91"/>
      <c r="G27" s="112">
        <v>7.6563892364501953</v>
      </c>
      <c r="H27" s="112">
        <v>8.5590314865112305</v>
      </c>
    </row>
    <row r="28" spans="2:8" ht="12.6" customHeight="1">
      <c r="D28" s="112">
        <v>-241.89874267578125</v>
      </c>
      <c r="E28" s="112">
        <v>8.9665927886962891</v>
      </c>
      <c r="F28" s="91"/>
      <c r="G28" s="112">
        <v>8.0124998092651367</v>
      </c>
      <c r="H28" s="112">
        <v>8.5645341873168945</v>
      </c>
    </row>
    <row r="29" spans="2:8" ht="12.6" customHeight="1">
      <c r="D29" s="112">
        <v>-241.53958129882813</v>
      </c>
      <c r="E29" s="112">
        <v>9.0363903045654297</v>
      </c>
      <c r="F29" s="91"/>
      <c r="G29" s="112">
        <v>8.3686113357543945</v>
      </c>
      <c r="H29" s="112">
        <v>8.5667934417724609</v>
      </c>
    </row>
    <row r="30" spans="2:8" ht="12.6" customHeight="1">
      <c r="D30" s="112">
        <v>-241.180419921875</v>
      </c>
      <c r="E30" s="112">
        <v>8.780278205871582</v>
      </c>
      <c r="F30" s="91"/>
      <c r="G30" s="112">
        <v>8.7247228622436523</v>
      </c>
      <c r="H30" s="112">
        <v>8.4980487823486328</v>
      </c>
    </row>
    <row r="31" spans="2:8" ht="12.6" customHeight="1">
      <c r="D31" s="112">
        <v>-240.82124328613281</v>
      </c>
      <c r="E31" s="112">
        <v>9.2278871536254883</v>
      </c>
      <c r="F31" s="91"/>
      <c r="G31" s="112">
        <v>9.0808334350585938</v>
      </c>
      <c r="H31" s="112">
        <v>8.487274169921875</v>
      </c>
    </row>
    <row r="32" spans="2:8" ht="12.6" customHeight="1">
      <c r="D32" s="112">
        <v>-240.46208190917969</v>
      </c>
      <c r="E32" s="112">
        <v>9.1053142547607422</v>
      </c>
      <c r="F32" s="91"/>
      <c r="G32" s="112">
        <v>9.4369449615478516</v>
      </c>
      <c r="H32" s="112">
        <v>8.3780965805053711</v>
      </c>
    </row>
    <row r="33" spans="4:8" ht="12.6" customHeight="1">
      <c r="D33" s="112">
        <v>-240.1029052734375</v>
      </c>
      <c r="E33" s="112">
        <v>9.1584329605102539</v>
      </c>
      <c r="F33" s="91"/>
      <c r="G33" s="112">
        <v>9.793055534362793</v>
      </c>
      <c r="H33" s="112">
        <v>8.5441665649414063</v>
      </c>
    </row>
    <row r="34" spans="4:8" ht="12.6" customHeight="1">
      <c r="D34" s="112">
        <v>-239.74374389648438</v>
      </c>
      <c r="E34" s="112">
        <v>9.0158615112304688</v>
      </c>
      <c r="F34" s="91"/>
      <c r="G34" s="112">
        <v>10.149167060852051</v>
      </c>
      <c r="H34" s="112">
        <v>8.280980110168457</v>
      </c>
    </row>
    <row r="35" spans="4:8" ht="12.6" customHeight="1">
      <c r="D35" s="112">
        <v>-239.38458251953125</v>
      </c>
      <c r="E35" s="112">
        <v>8.2294092178344727</v>
      </c>
      <c r="F35" s="91"/>
      <c r="G35" s="112">
        <v>10.505277633666992</v>
      </c>
      <c r="H35" s="112">
        <v>8.3604650497436523</v>
      </c>
    </row>
    <row r="36" spans="4:8" ht="12.6" customHeight="1">
      <c r="D36" s="112">
        <v>-239.02540588378906</v>
      </c>
      <c r="E36" s="112">
        <v>9.0544872283935547</v>
      </c>
      <c r="F36" s="91"/>
      <c r="G36" s="112">
        <v>10.86138916015625</v>
      </c>
      <c r="H36" s="112">
        <v>8.5336418151855469</v>
      </c>
    </row>
    <row r="37" spans="4:8" ht="12.6" customHeight="1">
      <c r="D37" s="112">
        <v>-238.66624450683594</v>
      </c>
      <c r="E37" s="112">
        <v>9.0884304046630859</v>
      </c>
      <c r="F37" s="91"/>
      <c r="G37" s="112">
        <v>11.217500686645508</v>
      </c>
      <c r="H37" s="112">
        <v>8.3438329696655273</v>
      </c>
    </row>
    <row r="38" spans="4:8" ht="12.6" customHeight="1">
      <c r="D38" s="112">
        <v>-238.30708312988281</v>
      </c>
      <c r="E38" s="112">
        <v>8.4901895523071289</v>
      </c>
      <c r="F38" s="91"/>
      <c r="G38" s="112">
        <v>11.573611259460449</v>
      </c>
      <c r="H38" s="112">
        <v>8.2369937896728516</v>
      </c>
    </row>
    <row r="39" spans="4:8" ht="12.6" customHeight="1">
      <c r="D39" s="112">
        <v>-237.94790649414063</v>
      </c>
      <c r="E39" s="112">
        <v>9.3390712738037109</v>
      </c>
      <c r="F39" s="91"/>
      <c r="G39" s="112">
        <v>11.929722785949707</v>
      </c>
      <c r="H39" s="112">
        <v>8.4440841674804688</v>
      </c>
    </row>
    <row r="40" spans="4:8" ht="12.6" customHeight="1">
      <c r="D40" s="112">
        <v>-237.5887451171875</v>
      </c>
      <c r="E40" s="112">
        <v>9.1747360229492188</v>
      </c>
      <c r="F40" s="91"/>
      <c r="G40" s="112">
        <v>12.285833358764648</v>
      </c>
      <c r="H40" s="112">
        <v>8.5191764831542969</v>
      </c>
    </row>
    <row r="41" spans="4:8" ht="12.6" customHeight="1">
      <c r="D41" s="112">
        <v>-237.22958374023438</v>
      </c>
      <c r="E41" s="112">
        <v>8.8178739547729492</v>
      </c>
      <c r="F41" s="91"/>
      <c r="G41" s="112">
        <v>12.641944885253906</v>
      </c>
      <c r="H41" s="112">
        <v>8.394439697265625</v>
      </c>
    </row>
    <row r="42" spans="4:8" ht="12.6" customHeight="1">
      <c r="D42" s="112">
        <v>-236.87040710449219</v>
      </c>
      <c r="E42" s="112">
        <v>9.3552207946777344</v>
      </c>
      <c r="F42" s="91"/>
      <c r="G42" s="112">
        <v>12.998055458068848</v>
      </c>
      <c r="H42" s="112">
        <v>8.5047159194946289</v>
      </c>
    </row>
    <row r="43" spans="4:8" ht="12.6" customHeight="1">
      <c r="D43" s="112">
        <v>-236.51124572753906</v>
      </c>
      <c r="E43" s="112">
        <v>9.1423196792602539</v>
      </c>
      <c r="F43" s="91"/>
      <c r="G43" s="112">
        <v>13.354166984558105</v>
      </c>
      <c r="H43" s="112">
        <v>8.4335489273071289</v>
      </c>
    </row>
    <row r="44" spans="4:8" ht="12.6" customHeight="1">
      <c r="D44" s="112">
        <v>-236.15208435058594</v>
      </c>
      <c r="E44" s="112">
        <v>9.1472358703613281</v>
      </c>
      <c r="F44" s="91"/>
      <c r="G44" s="112">
        <v>13.710278511047363</v>
      </c>
      <c r="H44" s="112">
        <v>8.5682764053344727</v>
      </c>
    </row>
    <row r="45" spans="4:8" ht="12.6" customHeight="1">
      <c r="D45" s="112">
        <v>-235.79290771484375</v>
      </c>
      <c r="E45" s="112">
        <v>8.8273220062255859</v>
      </c>
      <c r="F45" s="91"/>
      <c r="G45" s="112">
        <v>14.066389083862305</v>
      </c>
      <c r="H45" s="112">
        <v>8.4654560089111328</v>
      </c>
    </row>
    <row r="46" spans="4:8" ht="12.6" customHeight="1">
      <c r="D46" s="112">
        <v>-235.43374633789063</v>
      </c>
      <c r="E46" s="112">
        <v>8.7741823196411133</v>
      </c>
      <c r="F46" s="91"/>
      <c r="G46" s="112">
        <v>14.422500610351563</v>
      </c>
      <c r="H46" s="112">
        <v>8.5010261535644531</v>
      </c>
    </row>
    <row r="47" spans="4:8" ht="12.6" customHeight="1">
      <c r="D47" s="112">
        <v>-235.0745849609375</v>
      </c>
      <c r="E47" s="112">
        <v>9.0342559814453125</v>
      </c>
      <c r="F47" s="91"/>
      <c r="G47" s="112">
        <v>14.778611183166504</v>
      </c>
      <c r="H47" s="112">
        <v>8.5617361068725586</v>
      </c>
    </row>
    <row r="48" spans="4:8" ht="12.6" customHeight="1">
      <c r="D48" s="112">
        <v>-234.71540832519531</v>
      </c>
      <c r="E48" s="112">
        <v>9.0961923599243164</v>
      </c>
      <c r="F48" s="91"/>
      <c r="G48" s="112">
        <v>15.134722709655762</v>
      </c>
      <c r="H48" s="112">
        <v>8.3920764923095703</v>
      </c>
    </row>
    <row r="49" spans="4:8" ht="12.6" customHeight="1">
      <c r="D49" s="112">
        <v>-234.35624694824219</v>
      </c>
      <c r="E49" s="112">
        <v>8.5048494338989258</v>
      </c>
      <c r="F49" s="91"/>
      <c r="G49" s="112">
        <v>15.490833282470703</v>
      </c>
      <c r="H49" s="112">
        <v>8.0634975433349609</v>
      </c>
    </row>
    <row r="50" spans="4:8" ht="12.6" customHeight="1">
      <c r="D50" s="112">
        <v>-233.99708557128906</v>
      </c>
      <c r="E50" s="112">
        <v>8.7657022476196289</v>
      </c>
      <c r="F50" s="91"/>
      <c r="G50" s="112">
        <v>15.846944808959961</v>
      </c>
      <c r="H50" s="112">
        <v>8.6311445236206055</v>
      </c>
    </row>
    <row r="51" spans="4:8" ht="12.6" customHeight="1">
      <c r="D51" s="112">
        <v>-233.63790893554688</v>
      </c>
      <c r="E51" s="112">
        <v>8.7917003631591797</v>
      </c>
      <c r="F51" s="91"/>
      <c r="G51" s="112">
        <v>16.203056335449219</v>
      </c>
      <c r="H51" s="112">
        <v>8.4914112091064453</v>
      </c>
    </row>
    <row r="52" spans="4:8" ht="12.6" customHeight="1">
      <c r="D52" s="112">
        <v>-233.27874755859375</v>
      </c>
      <c r="E52" s="112">
        <v>9.0019245147705078</v>
      </c>
      <c r="F52" s="91"/>
      <c r="G52" s="112">
        <v>16.559167861938477</v>
      </c>
      <c r="H52" s="112">
        <v>8.5835084915161133</v>
      </c>
    </row>
    <row r="53" spans="4:8" ht="12.6" customHeight="1">
      <c r="D53" s="112">
        <v>-232.91958618164063</v>
      </c>
      <c r="E53" s="112">
        <v>9.0769205093383789</v>
      </c>
      <c r="F53" s="91"/>
      <c r="G53" s="112">
        <v>16.915277481079102</v>
      </c>
      <c r="H53" s="112">
        <v>8.3560266494750977</v>
      </c>
    </row>
    <row r="54" spans="4:8" ht="12.6" customHeight="1">
      <c r="D54" s="112">
        <v>-232.56040954589844</v>
      </c>
      <c r="E54" s="112">
        <v>9.0066184997558594</v>
      </c>
      <c r="F54" s="91"/>
      <c r="G54" s="112">
        <v>17.271389007568359</v>
      </c>
      <c r="H54" s="112">
        <v>8.4276905059814453</v>
      </c>
    </row>
    <row r="55" spans="4:8" ht="12.6" customHeight="1">
      <c r="D55" s="112">
        <v>-232.20124816894531</v>
      </c>
      <c r="E55" s="112">
        <v>8.8940067291259766</v>
      </c>
      <c r="F55" s="91"/>
      <c r="G55" s="112">
        <v>17.627500534057617</v>
      </c>
      <c r="H55" s="112">
        <v>8.1763439178466797</v>
      </c>
    </row>
    <row r="56" spans="4:8" ht="12.6" customHeight="1">
      <c r="D56" s="112">
        <v>-231.84208679199219</v>
      </c>
      <c r="E56" s="112">
        <v>9.3114395141601563</v>
      </c>
      <c r="F56" s="91"/>
      <c r="G56" s="112">
        <v>17.983612060546875</v>
      </c>
      <c r="H56" s="112">
        <v>8.5362873077392578</v>
      </c>
    </row>
    <row r="57" spans="4:8" ht="12.6" customHeight="1">
      <c r="D57" s="112">
        <v>-231.48291015625</v>
      </c>
      <c r="E57" s="112">
        <v>9.1800518035888672</v>
      </c>
      <c r="F57" s="91"/>
      <c r="G57" s="112">
        <v>18.3397216796875</v>
      </c>
      <c r="H57" s="112">
        <v>8.2510251998901367</v>
      </c>
    </row>
    <row r="58" spans="4:8" ht="12.6" customHeight="1">
      <c r="D58" s="112">
        <v>-231.12374877929688</v>
      </c>
      <c r="E58" s="112">
        <v>8.9679689407348633</v>
      </c>
      <c r="F58" s="91"/>
      <c r="G58" s="112">
        <v>18.695833206176758</v>
      </c>
      <c r="H58" s="112">
        <v>8.3454456329345703</v>
      </c>
    </row>
    <row r="59" spans="4:8" ht="12.6" customHeight="1">
      <c r="D59" s="112">
        <v>-230.76457214355469</v>
      </c>
      <c r="E59" s="112">
        <v>8.8035173416137695</v>
      </c>
      <c r="F59" s="91"/>
      <c r="G59" s="112">
        <v>19.051944732666016</v>
      </c>
      <c r="H59" s="112">
        <v>8.5029335021972656</v>
      </c>
    </row>
    <row r="60" spans="4:8" ht="12.6" customHeight="1">
      <c r="D60" s="112">
        <v>-230.40541076660156</v>
      </c>
      <c r="E60" s="112">
        <v>8.7048578262329102</v>
      </c>
      <c r="F60" s="91"/>
      <c r="G60" s="112">
        <v>19.408056259155273</v>
      </c>
      <c r="H60" s="112">
        <v>8.5690078735351563</v>
      </c>
    </row>
    <row r="61" spans="4:8" ht="12.6" customHeight="1">
      <c r="D61" s="112">
        <v>-230.04624938964844</v>
      </c>
      <c r="E61" s="112">
        <v>9.2483139038085938</v>
      </c>
      <c r="F61" s="91"/>
      <c r="G61" s="112">
        <v>19.764167785644531</v>
      </c>
      <c r="H61" s="112">
        <v>8.4244003295898438</v>
      </c>
    </row>
    <row r="62" spans="4:8" ht="12.6" customHeight="1">
      <c r="D62" s="112">
        <v>-229.68707275390625</v>
      </c>
      <c r="E62" s="112">
        <v>9.3739891052246094</v>
      </c>
      <c r="F62" s="91"/>
      <c r="G62" s="112">
        <v>20.120277404785156</v>
      </c>
      <c r="H62" s="112">
        <v>8.4143962860107422</v>
      </c>
    </row>
    <row r="63" spans="4:8" ht="12.6" customHeight="1">
      <c r="D63" s="112">
        <v>-229.32791137695313</v>
      </c>
      <c r="E63" s="112">
        <v>8.9303321838378906</v>
      </c>
      <c r="F63" s="91"/>
      <c r="G63" s="112">
        <v>20.476388931274414</v>
      </c>
      <c r="H63" s="112">
        <v>8.3150873184204102</v>
      </c>
    </row>
    <row r="64" spans="4:8" ht="12.6" customHeight="1">
      <c r="D64" s="112">
        <v>-228.96875</v>
      </c>
      <c r="E64" s="112">
        <v>9.0459518432617188</v>
      </c>
      <c r="F64" s="91"/>
      <c r="G64" s="112">
        <v>20.832500457763672</v>
      </c>
      <c r="H64" s="112">
        <v>8.4279937744140625</v>
      </c>
    </row>
    <row r="65" spans="4:8" ht="12.6" customHeight="1">
      <c r="D65" s="112">
        <v>-228.60957336425781</v>
      </c>
      <c r="E65" s="112">
        <v>9.0558300018310547</v>
      </c>
      <c r="F65" s="91"/>
      <c r="G65" s="112">
        <v>21.18861198425293</v>
      </c>
      <c r="H65" s="112">
        <v>8.4052801132202148</v>
      </c>
    </row>
    <row r="66" spans="4:8" ht="12.6" customHeight="1">
      <c r="D66" s="112">
        <v>-228.25041198730469</v>
      </c>
      <c r="E66" s="112">
        <v>9.3149681091308594</v>
      </c>
      <c r="F66" s="91"/>
      <c r="G66" s="112">
        <v>21.544723510742188</v>
      </c>
      <c r="H66" s="112">
        <v>8.4808063507080078</v>
      </c>
    </row>
    <row r="67" spans="4:8" ht="12.6" customHeight="1">
      <c r="D67" s="112">
        <v>-227.89125061035156</v>
      </c>
      <c r="E67" s="112">
        <v>8.8478479385375977</v>
      </c>
      <c r="F67" s="91"/>
      <c r="G67" s="112">
        <v>21.900833129882813</v>
      </c>
      <c r="H67" s="112">
        <v>8.3654060363769531</v>
      </c>
    </row>
    <row r="68" spans="4:8" ht="12.6" customHeight="1">
      <c r="D68" s="112">
        <v>-227.53207397460938</v>
      </c>
      <c r="E68" s="112">
        <v>8.8689842224121094</v>
      </c>
      <c r="F68" s="91"/>
      <c r="G68" s="112">
        <v>22.25694465637207</v>
      </c>
      <c r="H68" s="112">
        <v>8.6110916137695313</v>
      </c>
    </row>
    <row r="69" spans="4:8" ht="12.6" customHeight="1">
      <c r="D69" s="112">
        <v>-227.17291259765625</v>
      </c>
      <c r="E69" s="112">
        <v>8.7090721130371094</v>
      </c>
      <c r="F69" s="91"/>
      <c r="G69" s="112">
        <v>22.613056182861328</v>
      </c>
      <c r="H69" s="112">
        <v>8.7843875885009766</v>
      </c>
    </row>
    <row r="70" spans="4:8" ht="12.6" customHeight="1">
      <c r="D70" s="112">
        <v>-226.81375122070313</v>
      </c>
      <c r="E70" s="112">
        <v>8.3962841033935547</v>
      </c>
      <c r="F70" s="91"/>
      <c r="G70" s="112">
        <v>22.969167709350586</v>
      </c>
      <c r="H70" s="112">
        <v>8.7511625289916992</v>
      </c>
    </row>
    <row r="71" spans="4:8" ht="12.6" customHeight="1">
      <c r="D71" s="112">
        <v>-226.45457458496094</v>
      </c>
      <c r="E71" s="112">
        <v>9.2449226379394531</v>
      </c>
      <c r="F71" s="91"/>
      <c r="G71" s="112">
        <v>23.325279235839844</v>
      </c>
      <c r="H71" s="112">
        <v>8.3308305740356445</v>
      </c>
    </row>
    <row r="72" spans="4:8" ht="12.6" customHeight="1">
      <c r="D72" s="112">
        <v>-226.09541320800781</v>
      </c>
      <c r="E72" s="112">
        <v>8.8268661499023438</v>
      </c>
      <c r="F72" s="91"/>
      <c r="G72" s="112">
        <v>23.681388854980469</v>
      </c>
      <c r="H72" s="112">
        <v>8.3864631652832031</v>
      </c>
    </row>
    <row r="73" spans="4:8" ht="12.6" customHeight="1">
      <c r="D73" s="112">
        <v>-225.73625183105469</v>
      </c>
      <c r="E73" s="112">
        <v>9.0457782745361328</v>
      </c>
      <c r="F73" s="91"/>
      <c r="G73" s="112">
        <v>24.037500381469727</v>
      </c>
      <c r="H73" s="112">
        <v>8.3556861877441406</v>
      </c>
    </row>
    <row r="74" spans="4:8" ht="12.6" customHeight="1">
      <c r="D74" s="112">
        <v>-225.3770751953125</v>
      </c>
      <c r="E74" s="112">
        <v>9.0834674835205078</v>
      </c>
      <c r="F74" s="91"/>
      <c r="G74" s="112">
        <v>24.393611907958984</v>
      </c>
      <c r="H74" s="112">
        <v>8.2581033706665039</v>
      </c>
    </row>
    <row r="75" spans="4:8" ht="12.6" customHeight="1">
      <c r="D75" s="112">
        <v>-225.01791381835938</v>
      </c>
      <c r="E75" s="112">
        <v>9.0661611557006836</v>
      </c>
      <c r="F75" s="91"/>
      <c r="G75" s="112">
        <v>24.749723434448242</v>
      </c>
      <c r="H75" s="112">
        <v>8.3408651351928711</v>
      </c>
    </row>
    <row r="76" spans="4:8" ht="12.6" customHeight="1">
      <c r="D76" s="112">
        <v>-224.65875244140625</v>
      </c>
      <c r="E76" s="112">
        <v>9.2071771621704102</v>
      </c>
      <c r="F76" s="91"/>
      <c r="G76" s="112">
        <v>25.105833053588867</v>
      </c>
      <c r="H76" s="112">
        <v>8.4507532119750977</v>
      </c>
    </row>
    <row r="77" spans="4:8" ht="12.6" customHeight="1">
      <c r="D77" s="112">
        <v>-224.29957580566406</v>
      </c>
      <c r="E77" s="112">
        <v>8.792567253112793</v>
      </c>
      <c r="F77" s="91"/>
      <c r="G77" s="112">
        <v>25.461944580078125</v>
      </c>
      <c r="H77" s="112">
        <v>8.2430734634399414</v>
      </c>
    </row>
    <row r="78" spans="4:8" ht="12.6" customHeight="1">
      <c r="D78" s="112">
        <v>-223.94041442871094</v>
      </c>
      <c r="E78" s="112">
        <v>9.0062294006347656</v>
      </c>
      <c r="F78" s="91"/>
      <c r="G78" s="112">
        <v>25.818056106567383</v>
      </c>
      <c r="H78" s="112">
        <v>8.5429039001464844</v>
      </c>
    </row>
    <row r="79" spans="4:8" ht="12.6" customHeight="1">
      <c r="D79" s="112">
        <v>-223.58125305175781</v>
      </c>
      <c r="E79" s="112">
        <v>9.2317752838134766</v>
      </c>
      <c r="F79" s="91"/>
      <c r="G79" s="112">
        <v>26.174167633056641</v>
      </c>
      <c r="H79" s="112">
        <v>8.4432754516601563</v>
      </c>
    </row>
    <row r="80" spans="4:8" ht="12.6" customHeight="1">
      <c r="D80" s="112">
        <v>-223.22207641601563</v>
      </c>
      <c r="E80" s="112">
        <v>8.674677848815918</v>
      </c>
      <c r="F80" s="91"/>
      <c r="G80" s="112">
        <v>26.530279159545898</v>
      </c>
      <c r="H80" s="112">
        <v>8.534515380859375</v>
      </c>
    </row>
    <row r="81" spans="4:8" ht="12.6" customHeight="1">
      <c r="D81" s="112">
        <v>-222.8629150390625</v>
      </c>
      <c r="E81" s="112">
        <v>9.2393674850463867</v>
      </c>
      <c r="F81" s="91"/>
      <c r="G81" s="112">
        <v>26.886388778686523</v>
      </c>
      <c r="H81" s="112">
        <v>8.4190893173217773</v>
      </c>
    </row>
    <row r="82" spans="4:8" ht="12.6" customHeight="1">
      <c r="D82" s="112">
        <v>-222.50375366210938</v>
      </c>
      <c r="E82" s="112">
        <v>8.5793418884277344</v>
      </c>
      <c r="F82" s="91"/>
      <c r="G82" s="112">
        <v>27.242500305175781</v>
      </c>
      <c r="H82" s="112">
        <v>8.2087879180908203</v>
      </c>
    </row>
    <row r="83" spans="4:8" ht="12.6" customHeight="1">
      <c r="D83" s="112">
        <v>-222.14457702636719</v>
      </c>
      <c r="E83" s="112">
        <v>8.4927644729614258</v>
      </c>
      <c r="F83" s="91"/>
      <c r="G83" s="112">
        <v>27.598611831665039</v>
      </c>
      <c r="H83" s="112">
        <v>8.5027236938476563</v>
      </c>
    </row>
    <row r="84" spans="4:8" ht="12.6" customHeight="1">
      <c r="D84" s="112">
        <v>-221.78541564941406</v>
      </c>
      <c r="E84" s="112">
        <v>8.6785497665405273</v>
      </c>
      <c r="F84" s="91"/>
      <c r="G84" s="112">
        <v>27.954723358154297</v>
      </c>
      <c r="H84" s="112">
        <v>8.6016569137573242</v>
      </c>
    </row>
    <row r="85" spans="4:8" ht="12.6" customHeight="1">
      <c r="D85" s="112">
        <v>-221.42623901367188</v>
      </c>
      <c r="E85" s="112">
        <v>8.7433452606201172</v>
      </c>
      <c r="F85" s="91"/>
      <c r="G85" s="112">
        <v>28.310834884643555</v>
      </c>
      <c r="H85" s="112">
        <v>8.4694766998291016</v>
      </c>
    </row>
    <row r="86" spans="4:8" ht="12.6" customHeight="1">
      <c r="D86" s="112">
        <v>-221.06707763671875</v>
      </c>
      <c r="E86" s="112">
        <v>9.3617877960205078</v>
      </c>
      <c r="F86" s="91"/>
      <c r="G86" s="112">
        <v>28.66694450378418</v>
      </c>
      <c r="H86" s="112">
        <v>8.4131078720092773</v>
      </c>
    </row>
    <row r="87" spans="4:8" ht="12.6" customHeight="1">
      <c r="D87" s="112">
        <v>-220.70791625976563</v>
      </c>
      <c r="E87" s="112">
        <v>8.6251688003540039</v>
      </c>
      <c r="F87" s="91"/>
      <c r="G87" s="112">
        <v>29.023056030273438</v>
      </c>
      <c r="H87" s="112">
        <v>8.4509897232055664</v>
      </c>
    </row>
    <row r="88" spans="4:8" ht="12.6" customHeight="1">
      <c r="D88" s="112">
        <v>-220.34873962402344</v>
      </c>
      <c r="E88" s="112">
        <v>9.1439476013183594</v>
      </c>
      <c r="F88" s="91"/>
      <c r="G88" s="112">
        <v>29.379167556762695</v>
      </c>
      <c r="H88" s="112">
        <v>8.2825908660888672</v>
      </c>
    </row>
    <row r="89" spans="4:8" ht="12.6" customHeight="1">
      <c r="D89" s="112">
        <v>-219.98957824707031</v>
      </c>
      <c r="E89" s="112">
        <v>8.878875732421875</v>
      </c>
      <c r="F89" s="91"/>
      <c r="G89" s="112">
        <v>29.735279083251953</v>
      </c>
      <c r="H89" s="112">
        <v>8.3749914169311523</v>
      </c>
    </row>
    <row r="90" spans="4:8" ht="12.6" customHeight="1">
      <c r="D90" s="112">
        <v>-219.63041687011719</v>
      </c>
      <c r="E90" s="112">
        <v>8.8170166015625</v>
      </c>
      <c r="F90" s="91"/>
      <c r="G90" s="112">
        <v>30.091388702392578</v>
      </c>
      <c r="H90" s="112">
        <v>8.6988677978515625</v>
      </c>
    </row>
    <row r="91" spans="4:8" ht="12.6" customHeight="1">
      <c r="D91" s="112">
        <v>-219.271240234375</v>
      </c>
      <c r="E91" s="112">
        <v>8.9312553405761719</v>
      </c>
      <c r="F91" s="91"/>
      <c r="G91" s="112">
        <v>30.447500228881836</v>
      </c>
      <c r="H91" s="112">
        <v>8.3595571517944336</v>
      </c>
    </row>
    <row r="92" spans="4:8" ht="12.6" customHeight="1">
      <c r="D92" s="112">
        <v>-218.91207885742188</v>
      </c>
      <c r="E92" s="112">
        <v>8.9345521926879883</v>
      </c>
      <c r="F92" s="91"/>
      <c r="G92" s="112">
        <v>30.803611755371094</v>
      </c>
      <c r="H92" s="112">
        <v>8.4190530776977539</v>
      </c>
    </row>
    <row r="93" spans="4:8" ht="12.6" customHeight="1">
      <c r="D93" s="112">
        <v>-218.55291748046875</v>
      </c>
      <c r="E93" s="112">
        <v>8.8086509704589844</v>
      </c>
      <c r="F93" s="91"/>
      <c r="G93" s="112">
        <v>31.159723281860352</v>
      </c>
      <c r="H93" s="112">
        <v>8.5313625335693359</v>
      </c>
    </row>
    <row r="94" spans="4:8" ht="12.6" customHeight="1">
      <c r="D94" s="112">
        <v>-218.19374084472656</v>
      </c>
      <c r="E94" s="112">
        <v>8.6831092834472656</v>
      </c>
      <c r="F94" s="91"/>
      <c r="G94" s="112">
        <v>31.515834808349609</v>
      </c>
      <c r="H94" s="112">
        <v>8.3892288208007813</v>
      </c>
    </row>
    <row r="95" spans="4:8" ht="12.6" customHeight="1">
      <c r="D95" s="112">
        <v>-217.83457946777344</v>
      </c>
      <c r="E95" s="112">
        <v>8.8089666366577148</v>
      </c>
      <c r="F95" s="91"/>
      <c r="G95" s="112">
        <v>31.871944427490234</v>
      </c>
      <c r="H95" s="112">
        <v>8.2822065353393555</v>
      </c>
    </row>
    <row r="96" spans="4:8" ht="12.6" customHeight="1">
      <c r="D96" s="112">
        <v>-217.47541809082031</v>
      </c>
      <c r="E96" s="112">
        <v>8.8919334411621094</v>
      </c>
      <c r="F96" s="91"/>
      <c r="G96" s="112">
        <v>32.228057861328125</v>
      </c>
      <c r="H96" s="112">
        <v>8.389042854309082</v>
      </c>
    </row>
    <row r="97" spans="4:8" ht="12.6" customHeight="1">
      <c r="D97" s="112">
        <v>-217.11624145507813</v>
      </c>
      <c r="E97" s="112">
        <v>9.0273170471191406</v>
      </c>
      <c r="F97" s="91"/>
      <c r="G97" s="112">
        <v>32.58416748046875</v>
      </c>
      <c r="H97" s="112">
        <v>8.496851921081543</v>
      </c>
    </row>
    <row r="98" spans="4:8" ht="12.6" customHeight="1">
      <c r="D98" s="112">
        <v>-216.757080078125</v>
      </c>
      <c r="E98" s="112">
        <v>8.8191585540771484</v>
      </c>
      <c r="F98" s="91"/>
      <c r="G98" s="112">
        <v>32.940277099609375</v>
      </c>
      <c r="H98" s="112">
        <v>8.4650325775146484</v>
      </c>
    </row>
    <row r="99" spans="4:8" ht="12.6" customHeight="1">
      <c r="D99" s="112">
        <v>-216.39791870117188</v>
      </c>
      <c r="E99" s="112">
        <v>9.236210823059082</v>
      </c>
      <c r="F99" s="91"/>
      <c r="G99" s="112">
        <v>33.296390533447266</v>
      </c>
      <c r="H99" s="112">
        <v>8.4888801574707031</v>
      </c>
    </row>
    <row r="100" spans="4:8" ht="12.6" customHeight="1">
      <c r="D100" s="112">
        <v>-216.03874206542969</v>
      </c>
      <c r="E100" s="112">
        <v>8.8307037353515625</v>
      </c>
      <c r="F100" s="91"/>
      <c r="G100" s="112">
        <v>33.652500152587891</v>
      </c>
      <c r="H100" s="112">
        <v>8.319941520690918</v>
      </c>
    </row>
    <row r="101" spans="4:8" ht="12.6" customHeight="1">
      <c r="D101" s="112">
        <v>-215.67958068847656</v>
      </c>
      <c r="E101" s="112">
        <v>9.3976621627807617</v>
      </c>
      <c r="F101" s="91"/>
      <c r="G101" s="112">
        <v>34.008613586425781</v>
      </c>
      <c r="H101" s="112">
        <v>8.1067333221435547</v>
      </c>
    </row>
    <row r="102" spans="4:8" ht="12.6" customHeight="1">
      <c r="D102" s="112">
        <v>-215.32041931152344</v>
      </c>
      <c r="E102" s="112">
        <v>9.0181093215942383</v>
      </c>
      <c r="F102" s="91"/>
      <c r="G102" s="112">
        <v>34.364723205566406</v>
      </c>
      <c r="H102" s="112">
        <v>8.4107198715209961</v>
      </c>
    </row>
    <row r="103" spans="4:8" ht="12.6" customHeight="1">
      <c r="D103" s="112">
        <v>-214.96124267578125</v>
      </c>
      <c r="E103" s="112">
        <v>8.6967525482177734</v>
      </c>
      <c r="F103" s="91"/>
      <c r="G103" s="112">
        <v>34.720832824707031</v>
      </c>
      <c r="H103" s="112">
        <v>8.2473869323730469</v>
      </c>
    </row>
    <row r="104" spans="4:8" ht="12.6" customHeight="1">
      <c r="D104" s="112">
        <v>-214.60208129882813</v>
      </c>
      <c r="E104" s="112">
        <v>8.7683095932006836</v>
      </c>
      <c r="F104" s="91"/>
      <c r="G104" s="112">
        <v>35.076946258544922</v>
      </c>
      <c r="H104" s="112">
        <v>8.6116771697998047</v>
      </c>
    </row>
    <row r="105" spans="4:8" ht="12.6" customHeight="1">
      <c r="D105" s="112">
        <v>-214.242919921875</v>
      </c>
      <c r="E105" s="112">
        <v>9.1332569122314453</v>
      </c>
      <c r="F105" s="91"/>
      <c r="G105" s="112">
        <v>35.433055877685547</v>
      </c>
      <c r="H105" s="112">
        <v>8.433253288269043</v>
      </c>
    </row>
    <row r="106" spans="4:8" ht="12.6" customHeight="1">
      <c r="D106" s="112">
        <v>-213.88374328613281</v>
      </c>
      <c r="E106" s="112">
        <v>9.1083002090454102</v>
      </c>
      <c r="F106" s="91"/>
      <c r="G106" s="112">
        <v>35.789169311523438</v>
      </c>
      <c r="H106" s="112">
        <v>8.5072393417358398</v>
      </c>
    </row>
    <row r="107" spans="4:8" ht="12.6" customHeight="1">
      <c r="D107" s="112">
        <v>-213.52458190917969</v>
      </c>
      <c r="E107" s="112">
        <v>8.9091043472290039</v>
      </c>
      <c r="F107" s="91"/>
      <c r="G107" s="112">
        <v>36.145278930664063</v>
      </c>
      <c r="H107" s="112">
        <v>8.2030105590820313</v>
      </c>
    </row>
    <row r="108" spans="4:8" ht="12.6" customHeight="1">
      <c r="D108" s="112">
        <v>-213.16542053222656</v>
      </c>
      <c r="E108" s="112">
        <v>9.0311899185180664</v>
      </c>
      <c r="F108" s="91"/>
      <c r="G108" s="112">
        <v>36.501388549804688</v>
      </c>
      <c r="H108" s="112">
        <v>8.5394830703735352</v>
      </c>
    </row>
    <row r="109" spans="4:8" ht="12.6" customHeight="1">
      <c r="D109" s="112">
        <v>-212.80624389648438</v>
      </c>
      <c r="E109" s="112">
        <v>9.1215610504150391</v>
      </c>
      <c r="F109" s="91"/>
      <c r="G109" s="112">
        <v>36.857501983642578</v>
      </c>
      <c r="H109" s="112">
        <v>8.3052921295166016</v>
      </c>
    </row>
    <row r="110" spans="4:8" ht="12.6" customHeight="1">
      <c r="D110" s="112">
        <v>-212.44708251953125</v>
      </c>
      <c r="E110" s="112">
        <v>8.841273307800293</v>
      </c>
      <c r="F110" s="91"/>
      <c r="G110" s="112">
        <v>37.213611602783203</v>
      </c>
      <c r="H110" s="112">
        <v>8.4730281829833984</v>
      </c>
    </row>
    <row r="111" spans="4:8" ht="12.6" customHeight="1">
      <c r="D111" s="112">
        <v>-212.08790588378906</v>
      </c>
      <c r="E111" s="112">
        <v>9.2054052352905273</v>
      </c>
      <c r="F111" s="91"/>
      <c r="G111" s="112">
        <v>37.569721221923828</v>
      </c>
      <c r="H111" s="112">
        <v>8.4701251983642578</v>
      </c>
    </row>
    <row r="112" spans="4:8" ht="12.6" customHeight="1">
      <c r="D112" s="112">
        <v>-211.72874450683594</v>
      </c>
      <c r="E112" s="112">
        <v>8.87701416015625</v>
      </c>
      <c r="F112" s="91"/>
      <c r="G112" s="112">
        <v>37.925834655761719</v>
      </c>
      <c r="H112" s="112">
        <v>8.6661958694458008</v>
      </c>
    </row>
    <row r="113" spans="4:8" ht="12.6" customHeight="1">
      <c r="D113" s="112">
        <v>-211.36958312988281</v>
      </c>
      <c r="E113" s="112">
        <v>9.1694259643554688</v>
      </c>
      <c r="F113" s="91"/>
      <c r="G113" s="112">
        <v>38.281944274902344</v>
      </c>
      <c r="H113" s="112">
        <v>8.4171848297119141</v>
      </c>
    </row>
    <row r="114" spans="4:8" ht="12.6" customHeight="1">
      <c r="D114" s="112">
        <v>-211.01040649414063</v>
      </c>
      <c r="E114" s="112">
        <v>8.7262859344482422</v>
      </c>
      <c r="F114" s="91"/>
      <c r="G114" s="112">
        <v>38.638057708740234</v>
      </c>
      <c r="H114" s="112">
        <v>8.6074066162109375</v>
      </c>
    </row>
    <row r="115" spans="4:8" ht="12.6" customHeight="1">
      <c r="D115" s="112">
        <v>-210.6512451171875</v>
      </c>
      <c r="E115" s="112">
        <v>8.8022480010986328</v>
      </c>
      <c r="F115" s="91"/>
      <c r="G115" s="112">
        <v>38.994167327880859</v>
      </c>
      <c r="H115" s="112">
        <v>8.4941282272338867</v>
      </c>
    </row>
    <row r="116" spans="4:8" ht="12.6" customHeight="1">
      <c r="D116" s="112">
        <v>-210.29208374023438</v>
      </c>
      <c r="E116" s="112">
        <v>8.8829011917114258</v>
      </c>
      <c r="F116" s="91"/>
      <c r="G116" s="112">
        <v>39.350276947021484</v>
      </c>
      <c r="H116" s="112">
        <v>8.4608221054077148</v>
      </c>
    </row>
    <row r="117" spans="4:8" ht="12.6" customHeight="1">
      <c r="D117" s="112">
        <v>-209.93290710449219</v>
      </c>
      <c r="E117" s="112">
        <v>8.7756175994873047</v>
      </c>
      <c r="F117" s="91"/>
      <c r="G117" s="112">
        <v>39.706390380859375</v>
      </c>
      <c r="H117" s="112">
        <v>8.3090944290161133</v>
      </c>
    </row>
    <row r="118" spans="4:8" ht="12.6" customHeight="1">
      <c r="D118" s="112">
        <v>-209.57374572753906</v>
      </c>
      <c r="E118" s="112">
        <v>9.1169252395629883</v>
      </c>
      <c r="F118" s="91"/>
      <c r="G118" s="112">
        <v>40.0625</v>
      </c>
      <c r="H118" s="112">
        <v>8.5493459701538086</v>
      </c>
    </row>
    <row r="119" spans="4:8" ht="12.6" customHeight="1">
      <c r="D119" s="112">
        <v>-209.21458435058594</v>
      </c>
      <c r="E119" s="112">
        <v>8.9576148986816406</v>
      </c>
      <c r="F119" s="91"/>
      <c r="G119" s="112">
        <v>40.418613433837891</v>
      </c>
      <c r="H119" s="112">
        <v>8.4644603729248047</v>
      </c>
    </row>
    <row r="120" spans="4:8" ht="12.6" customHeight="1">
      <c r="D120" s="112">
        <v>-208.85540771484375</v>
      </c>
      <c r="E120" s="112">
        <v>9.089630126953125</v>
      </c>
      <c r="F120" s="91"/>
      <c r="G120" s="112">
        <v>40.774723052978516</v>
      </c>
      <c r="H120" s="112">
        <v>8.3755855560302734</v>
      </c>
    </row>
    <row r="121" spans="4:8" ht="12.6" customHeight="1">
      <c r="D121" s="112">
        <v>-208.49624633789063</v>
      </c>
      <c r="E121" s="112">
        <v>9.0502939224243164</v>
      </c>
      <c r="F121" s="91"/>
      <c r="G121" s="112">
        <v>41.130832672119141</v>
      </c>
      <c r="H121" s="112">
        <v>8.3625144958496094</v>
      </c>
    </row>
    <row r="122" spans="4:8" ht="12.6" customHeight="1">
      <c r="D122" s="112">
        <v>-208.1370849609375</v>
      </c>
      <c r="E122" s="112">
        <v>9.1122846603393555</v>
      </c>
      <c r="F122" s="91"/>
      <c r="G122" s="112">
        <v>41.486946105957031</v>
      </c>
      <c r="H122" s="112">
        <v>8.4270553588867188</v>
      </c>
    </row>
    <row r="123" spans="4:8" ht="12.6" customHeight="1">
      <c r="D123" s="112">
        <v>-207.77790832519531</v>
      </c>
      <c r="E123" s="112">
        <v>8.4845914840698242</v>
      </c>
      <c r="F123" s="91"/>
      <c r="G123" s="112">
        <v>41.843055725097656</v>
      </c>
      <c r="H123" s="112">
        <v>8.4343500137329102</v>
      </c>
    </row>
    <row r="124" spans="4:8" ht="12.6" customHeight="1">
      <c r="D124" s="112">
        <v>-207.41874694824219</v>
      </c>
      <c r="E124" s="112">
        <v>8.9064559936523438</v>
      </c>
      <c r="F124" s="91"/>
      <c r="G124" s="112">
        <v>42.199169158935547</v>
      </c>
      <c r="H124" s="112">
        <v>8.6268892288208008</v>
      </c>
    </row>
    <row r="125" spans="4:8" ht="12.6" customHeight="1">
      <c r="D125" s="112">
        <v>-207.05958557128906</v>
      </c>
      <c r="E125" s="112">
        <v>8.9585599899291992</v>
      </c>
      <c r="F125" s="91"/>
      <c r="G125" s="112">
        <v>42.555278778076172</v>
      </c>
      <c r="H125" s="112">
        <v>8.5837345123291016</v>
      </c>
    </row>
    <row r="126" spans="4:8" ht="12.6" customHeight="1">
      <c r="D126" s="112">
        <v>-206.70040893554688</v>
      </c>
      <c r="E126" s="112">
        <v>8.7770967483520508</v>
      </c>
      <c r="F126" s="91"/>
      <c r="G126" s="112">
        <v>42.911388397216797</v>
      </c>
      <c r="H126" s="112">
        <v>8.4968395233154297</v>
      </c>
    </row>
    <row r="127" spans="4:8" ht="12.6" customHeight="1">
      <c r="D127" s="112">
        <v>-206.34124755859375</v>
      </c>
      <c r="E127" s="112">
        <v>8.6802120208740234</v>
      </c>
      <c r="F127" s="91"/>
      <c r="G127" s="112">
        <v>43.267501831054688</v>
      </c>
      <c r="H127" s="112">
        <v>8.4379968643188477</v>
      </c>
    </row>
    <row r="128" spans="4:8" ht="12.6" customHeight="1">
      <c r="D128" s="112">
        <v>-205.98208618164063</v>
      </c>
      <c r="E128" s="112">
        <v>8.6977653503417969</v>
      </c>
      <c r="F128" s="91"/>
      <c r="G128" s="112">
        <v>43.623611450195313</v>
      </c>
      <c r="H128" s="112">
        <v>8.3644561767578125</v>
      </c>
    </row>
    <row r="129" spans="4:8" ht="12.6" customHeight="1">
      <c r="D129" s="112">
        <v>-205.62290954589844</v>
      </c>
      <c r="E129" s="112">
        <v>9.1207246780395508</v>
      </c>
      <c r="F129" s="91"/>
      <c r="G129" s="112">
        <v>43.979724884033203</v>
      </c>
      <c r="H129" s="112">
        <v>8.4455652236938477</v>
      </c>
    </row>
    <row r="130" spans="4:8" ht="12.6" customHeight="1">
      <c r="D130" s="112">
        <v>-205.26374816894531</v>
      </c>
      <c r="E130" s="112">
        <v>9.1478176116943359</v>
      </c>
      <c r="F130" s="91"/>
      <c r="G130" s="112">
        <v>44.335834503173828</v>
      </c>
      <c r="H130" s="112">
        <v>8.4176044464111328</v>
      </c>
    </row>
    <row r="131" spans="4:8" ht="12.6" customHeight="1">
      <c r="D131" s="112">
        <v>-204.90458679199219</v>
      </c>
      <c r="E131" s="112">
        <v>8.4880247116088867</v>
      </c>
      <c r="F131" s="91"/>
      <c r="G131" s="112">
        <v>44.691944122314453</v>
      </c>
      <c r="H131" s="112">
        <v>8.4074134826660156</v>
      </c>
    </row>
    <row r="132" spans="4:8" ht="12.6" customHeight="1">
      <c r="D132" s="112">
        <v>-204.54541015625</v>
      </c>
      <c r="E132" s="112">
        <v>8.3736810684204102</v>
      </c>
      <c r="F132" s="91"/>
      <c r="G132" s="112">
        <v>45.048057556152344</v>
      </c>
      <c r="H132" s="112">
        <v>8.2294540405273438</v>
      </c>
    </row>
    <row r="133" spans="4:8" ht="12.6" customHeight="1">
      <c r="D133" s="112">
        <v>-204.18624877929688</v>
      </c>
      <c r="E133" s="112">
        <v>9.1171102523803711</v>
      </c>
      <c r="F133" s="91"/>
      <c r="G133" s="112">
        <v>45.404167175292969</v>
      </c>
      <c r="H133" s="112">
        <v>8.4607648849487305</v>
      </c>
    </row>
    <row r="134" spans="4:8" ht="12.6" customHeight="1">
      <c r="D134" s="112">
        <v>-203.82708740234375</v>
      </c>
      <c r="E134" s="112">
        <v>8.5469036102294922</v>
      </c>
      <c r="F134" s="91"/>
      <c r="G134" s="112">
        <v>45.760280609130859</v>
      </c>
      <c r="H134" s="112">
        <v>8.5640497207641602</v>
      </c>
    </row>
    <row r="135" spans="4:8" ht="12.6" customHeight="1">
      <c r="D135" s="112">
        <v>-203.46791076660156</v>
      </c>
      <c r="E135" s="112">
        <v>9.0937204360961914</v>
      </c>
      <c r="F135" s="91"/>
      <c r="G135" s="112">
        <v>46.116390228271484</v>
      </c>
      <c r="H135" s="112">
        <v>8.6068878173828125</v>
      </c>
    </row>
    <row r="136" spans="4:8" ht="12.6" customHeight="1">
      <c r="D136" s="112">
        <v>-203.10874938964844</v>
      </c>
      <c r="E136" s="112">
        <v>9.2417430877685547</v>
      </c>
      <c r="F136" s="91"/>
      <c r="G136" s="112">
        <v>46.472499847412109</v>
      </c>
      <c r="H136" s="112">
        <v>8.4653530120849609</v>
      </c>
    </row>
    <row r="137" spans="4:8" ht="12.6" customHeight="1">
      <c r="D137" s="112">
        <v>-202.74957275390625</v>
      </c>
      <c r="E137" s="112">
        <v>9.114990234375</v>
      </c>
      <c r="F137" s="91"/>
      <c r="G137" s="112">
        <v>46.82861328125</v>
      </c>
      <c r="H137" s="112">
        <v>8.2153129577636719</v>
      </c>
    </row>
    <row r="138" spans="4:8" ht="12.6" customHeight="1">
      <c r="D138" s="112">
        <v>-202.39041137695313</v>
      </c>
      <c r="E138" s="112">
        <v>8.7530508041381836</v>
      </c>
      <c r="F138" s="91"/>
      <c r="G138" s="112">
        <v>47.184722900390625</v>
      </c>
      <c r="H138" s="112">
        <v>8.3803863525390625</v>
      </c>
    </row>
    <row r="139" spans="4:8" ht="12.6" customHeight="1">
      <c r="D139" s="112">
        <v>-202.03125</v>
      </c>
      <c r="E139" s="112">
        <v>8.4890670776367188</v>
      </c>
      <c r="F139" s="91"/>
      <c r="G139" s="112">
        <v>47.54083251953125</v>
      </c>
      <c r="H139" s="112">
        <v>8.5034961700439453</v>
      </c>
    </row>
    <row r="140" spans="4:8" ht="12.6" customHeight="1">
      <c r="D140" s="112">
        <v>-201.67207336425781</v>
      </c>
      <c r="E140" s="112">
        <v>8.8590097427368164</v>
      </c>
      <c r="F140" s="91"/>
      <c r="G140" s="112">
        <v>47.896945953369141</v>
      </c>
      <c r="H140" s="112">
        <v>8.3751697540283203</v>
      </c>
    </row>
    <row r="141" spans="4:8" ht="12.6" customHeight="1">
      <c r="D141" s="112">
        <v>-201.31291198730469</v>
      </c>
      <c r="E141" s="112">
        <v>8.8094482421875</v>
      </c>
      <c r="F141" s="91"/>
      <c r="G141" s="112">
        <v>48.253055572509766</v>
      </c>
      <c r="H141" s="112">
        <v>8.3529796600341797</v>
      </c>
    </row>
    <row r="142" spans="4:8" ht="12.6" customHeight="1">
      <c r="D142" s="112">
        <v>-200.95375061035156</v>
      </c>
      <c r="E142" s="112">
        <v>9.0600566864013672</v>
      </c>
      <c r="F142" s="91"/>
      <c r="G142" s="112">
        <v>48.609169006347656</v>
      </c>
      <c r="H142" s="112">
        <v>8.4193964004516602</v>
      </c>
    </row>
    <row r="143" spans="4:8" ht="12.6" customHeight="1">
      <c r="D143" s="112">
        <v>-200.59457397460938</v>
      </c>
      <c r="E143" s="112">
        <v>8.9382638931274414</v>
      </c>
      <c r="F143" s="91"/>
      <c r="G143" s="112">
        <v>48.965278625488281</v>
      </c>
      <c r="H143" s="112">
        <v>8.3410482406616211</v>
      </c>
    </row>
    <row r="144" spans="4:8" ht="12.6" customHeight="1">
      <c r="D144" s="112">
        <v>-200.23541259765625</v>
      </c>
      <c r="E144" s="112">
        <v>8.6109495162963867</v>
      </c>
      <c r="F144" s="91"/>
      <c r="G144" s="112">
        <v>49.321388244628906</v>
      </c>
      <c r="H144" s="112">
        <v>8.4518051147460938</v>
      </c>
    </row>
    <row r="145" spans="4:8" ht="12.6" customHeight="1">
      <c r="D145" s="112">
        <v>-199.87625122070313</v>
      </c>
      <c r="E145" s="112">
        <v>9.2372255325317383</v>
      </c>
      <c r="F145" s="91"/>
      <c r="G145" s="112">
        <v>49.677501678466797</v>
      </c>
      <c r="H145" s="112">
        <v>8.4895143508911133</v>
      </c>
    </row>
    <row r="146" spans="4:8" ht="12.6" customHeight="1">
      <c r="D146" s="112">
        <v>-199.51707458496094</v>
      </c>
      <c r="E146" s="112">
        <v>8.6557407379150391</v>
      </c>
      <c r="F146" s="91"/>
      <c r="G146" s="112">
        <v>50.033611297607422</v>
      </c>
      <c r="H146" s="112">
        <v>8.5896692276000977</v>
      </c>
    </row>
    <row r="147" spans="4:8" ht="12.6" customHeight="1">
      <c r="D147" s="112">
        <v>-199.15791320800781</v>
      </c>
      <c r="E147" s="112">
        <v>8.8379173278808594</v>
      </c>
      <c r="F147" s="91"/>
      <c r="G147" s="112">
        <v>50.389724731445313</v>
      </c>
      <c r="H147" s="112">
        <v>8.7111396789550781</v>
      </c>
    </row>
    <row r="148" spans="4:8" ht="12.6" customHeight="1">
      <c r="D148" s="112">
        <v>-198.79875183105469</v>
      </c>
      <c r="E148" s="112">
        <v>9.2931690216064453</v>
      </c>
      <c r="F148" s="91"/>
      <c r="G148" s="112">
        <v>50.745834350585938</v>
      </c>
      <c r="H148" s="112">
        <v>8.6019392013549805</v>
      </c>
    </row>
    <row r="149" spans="4:8" ht="12.6" customHeight="1">
      <c r="D149" s="112">
        <v>-198.4395751953125</v>
      </c>
      <c r="E149" s="112">
        <v>8.6709613800048828</v>
      </c>
      <c r="F149" s="91"/>
      <c r="G149" s="112">
        <v>51.101943969726563</v>
      </c>
      <c r="H149" s="112">
        <v>8.3929929733276367</v>
      </c>
    </row>
    <row r="150" spans="4:8" ht="12.6" customHeight="1">
      <c r="D150" s="112">
        <v>-198.08041381835938</v>
      </c>
      <c r="E150" s="112">
        <v>9.0868091583251953</v>
      </c>
      <c r="F150" s="91"/>
      <c r="G150" s="112">
        <v>51.458057403564453</v>
      </c>
      <c r="H150" s="112">
        <v>8.4668540954589844</v>
      </c>
    </row>
    <row r="151" spans="4:8" ht="12.6" customHeight="1">
      <c r="D151" s="112">
        <v>-197.72125244140625</v>
      </c>
      <c r="E151" s="112">
        <v>8.8162240982055664</v>
      </c>
      <c r="F151" s="91"/>
      <c r="G151" s="112">
        <v>51.814167022705078</v>
      </c>
      <c r="H151" s="112">
        <v>8.5985202789306641</v>
      </c>
    </row>
    <row r="152" spans="4:8" ht="12.6" customHeight="1">
      <c r="D152" s="112">
        <v>-197.36207580566406</v>
      </c>
      <c r="E152" s="112">
        <v>9.1243810653686523</v>
      </c>
      <c r="F152" s="91"/>
      <c r="G152" s="112">
        <v>52.170280456542969</v>
      </c>
      <c r="H152" s="112">
        <v>8.3704929351806641</v>
      </c>
    </row>
    <row r="153" spans="4:8" ht="12.6" customHeight="1">
      <c r="D153" s="112">
        <v>-197.00291442871094</v>
      </c>
      <c r="E153" s="112">
        <v>8.8092803955078125</v>
      </c>
      <c r="F153" s="91"/>
      <c r="G153" s="112">
        <v>52.526390075683594</v>
      </c>
      <c r="H153" s="112">
        <v>8.429203987121582</v>
      </c>
    </row>
    <row r="154" spans="4:8" ht="12.6" customHeight="1">
      <c r="D154" s="112">
        <v>-196.64375305175781</v>
      </c>
      <c r="E154" s="112">
        <v>9.0007572174072266</v>
      </c>
      <c r="F154" s="91"/>
      <c r="G154" s="112">
        <v>52.882499694824219</v>
      </c>
      <c r="H154" s="112">
        <v>8.4811220169067383</v>
      </c>
    </row>
    <row r="155" spans="4:8" ht="12.6" customHeight="1">
      <c r="D155" s="112">
        <v>-196.28457641601563</v>
      </c>
      <c r="E155" s="112">
        <v>8.8029966354370117</v>
      </c>
      <c r="F155" s="91"/>
      <c r="G155" s="112">
        <v>53.238613128662109</v>
      </c>
      <c r="H155" s="112">
        <v>8.4598598480224609</v>
      </c>
    </row>
    <row r="156" spans="4:8" ht="12.6" customHeight="1">
      <c r="D156" s="112">
        <v>-195.9254150390625</v>
      </c>
      <c r="E156" s="112">
        <v>8.7814750671386719</v>
      </c>
      <c r="F156" s="91"/>
      <c r="G156" s="112">
        <v>53.594722747802734</v>
      </c>
      <c r="H156" s="112">
        <v>8.3458871841430664</v>
      </c>
    </row>
    <row r="157" spans="4:8" ht="12.6" customHeight="1">
      <c r="D157" s="112">
        <v>-195.56625366210938</v>
      </c>
      <c r="E157" s="112">
        <v>8.9393882751464844</v>
      </c>
      <c r="F157" s="91"/>
      <c r="G157" s="112">
        <v>53.950836181640625</v>
      </c>
      <c r="H157" s="112">
        <v>8.4047479629516602</v>
      </c>
    </row>
    <row r="158" spans="4:8" ht="12.6" customHeight="1">
      <c r="D158" s="112">
        <v>-195.20707702636719</v>
      </c>
      <c r="E158" s="112">
        <v>8.9405555725097656</v>
      </c>
      <c r="F158" s="91"/>
      <c r="G158" s="112">
        <v>54.30694580078125</v>
      </c>
      <c r="H158" s="112">
        <v>8.4906730651855469</v>
      </c>
    </row>
    <row r="159" spans="4:8" ht="12.6" customHeight="1">
      <c r="D159" s="112">
        <v>-194.84791564941406</v>
      </c>
      <c r="E159" s="112">
        <v>8.6043910980224609</v>
      </c>
      <c r="F159" s="91"/>
      <c r="G159" s="112">
        <v>54.663055419921875</v>
      </c>
      <c r="H159" s="112">
        <v>8.5404767990112305</v>
      </c>
    </row>
    <row r="160" spans="4:8" ht="12.6" customHeight="1">
      <c r="D160" s="112">
        <v>-194.48875427246094</v>
      </c>
      <c r="E160" s="112">
        <v>9.2251501083374023</v>
      </c>
      <c r="F160" s="91"/>
      <c r="G160" s="112">
        <v>55.019168853759766</v>
      </c>
      <c r="H160" s="112">
        <v>8.6155452728271484</v>
      </c>
    </row>
    <row r="161" spans="4:8" ht="12.6" customHeight="1">
      <c r="D161" s="112">
        <v>-194.12957763671875</v>
      </c>
      <c r="E161" s="112">
        <v>9.0853261947631836</v>
      </c>
      <c r="F161" s="91"/>
      <c r="G161" s="112">
        <v>55.375278472900391</v>
      </c>
      <c r="H161" s="112">
        <v>8.5887489318847656</v>
      </c>
    </row>
    <row r="162" spans="4:8" ht="12.6" customHeight="1">
      <c r="D162" s="112">
        <v>-193.77041625976563</v>
      </c>
      <c r="E162" s="112">
        <v>8.9733543395996094</v>
      </c>
      <c r="F162" s="91"/>
      <c r="G162" s="112">
        <v>55.731391906738281</v>
      </c>
      <c r="H162" s="112">
        <v>8.3552656173706055</v>
      </c>
    </row>
    <row r="163" spans="4:8" ht="12.6" customHeight="1">
      <c r="D163" s="112">
        <v>-193.41123962402344</v>
      </c>
      <c r="E163" s="112">
        <v>8.7942600250244141</v>
      </c>
      <c r="F163" s="91"/>
      <c r="G163" s="112">
        <v>56.087501525878906</v>
      </c>
      <c r="H163" s="112">
        <v>8.4601154327392578</v>
      </c>
    </row>
    <row r="164" spans="4:8" ht="12.6" customHeight="1">
      <c r="D164" s="112">
        <v>-193.05207824707031</v>
      </c>
      <c r="E164" s="112">
        <v>8.8454570770263672</v>
      </c>
      <c r="F164" s="91"/>
      <c r="G164" s="112">
        <v>56.443611145019531</v>
      </c>
      <c r="H164" s="112">
        <v>8.3510608673095703</v>
      </c>
    </row>
    <row r="165" spans="4:8" ht="12.6" customHeight="1">
      <c r="D165" s="112">
        <v>-192.69291687011719</v>
      </c>
      <c r="E165" s="112">
        <v>8.9069461822509766</v>
      </c>
      <c r="F165" s="91"/>
      <c r="G165" s="112">
        <v>56.799724578857422</v>
      </c>
      <c r="H165" s="112">
        <v>8.1261186599731445</v>
      </c>
    </row>
    <row r="166" spans="4:8" ht="12.6" customHeight="1">
      <c r="D166" s="112">
        <v>-192.333740234375</v>
      </c>
      <c r="E166" s="112">
        <v>9.0122795104980469</v>
      </c>
      <c r="F166" s="91"/>
      <c r="G166" s="112">
        <v>57.155834197998047</v>
      </c>
      <c r="H166" s="112">
        <v>8.5946512222290039</v>
      </c>
    </row>
    <row r="167" spans="4:8" ht="12.6" customHeight="1">
      <c r="D167" s="112">
        <v>-191.97457885742188</v>
      </c>
      <c r="E167" s="112">
        <v>9.4097824096679688</v>
      </c>
      <c r="F167" s="91"/>
      <c r="G167" s="112">
        <v>57.511943817138672</v>
      </c>
      <c r="H167" s="112">
        <v>8.3352041244506836</v>
      </c>
    </row>
    <row r="168" spans="4:8" ht="12.6" customHeight="1">
      <c r="D168" s="112">
        <v>-191.61541748046875</v>
      </c>
      <c r="E168" s="112">
        <v>8.449641227722168</v>
      </c>
      <c r="F168" s="91"/>
      <c r="G168" s="112">
        <v>57.868057250976563</v>
      </c>
      <c r="H168" s="112">
        <v>8.3677206039428711</v>
      </c>
    </row>
    <row r="169" spans="4:8" ht="12.6" customHeight="1">
      <c r="D169" s="112">
        <v>-191.25624084472656</v>
      </c>
      <c r="E169" s="112">
        <v>8.8177433013916016</v>
      </c>
      <c r="F169" s="91"/>
      <c r="G169" s="112">
        <v>58.224166870117188</v>
      </c>
      <c r="H169" s="112">
        <v>8.2937078475952148</v>
      </c>
    </row>
    <row r="170" spans="4:8" ht="12.6" customHeight="1">
      <c r="D170" s="112">
        <v>-190.89707946777344</v>
      </c>
      <c r="E170" s="112">
        <v>8.7953014373779297</v>
      </c>
      <c r="F170" s="91"/>
      <c r="G170" s="112">
        <v>58.580280303955078</v>
      </c>
      <c r="H170" s="112">
        <v>8.6054410934448242</v>
      </c>
    </row>
    <row r="171" spans="4:8" ht="12.6" customHeight="1">
      <c r="D171" s="112">
        <v>-190.53791809082031</v>
      </c>
      <c r="E171" s="112">
        <v>8.5665063858032227</v>
      </c>
      <c r="F171" s="91"/>
      <c r="G171" s="112">
        <v>58.936389923095703</v>
      </c>
      <c r="H171" s="112">
        <v>8.3950395584106445</v>
      </c>
    </row>
    <row r="172" spans="4:8" ht="12.6" customHeight="1">
      <c r="D172" s="112">
        <v>-190.17874145507813</v>
      </c>
      <c r="E172" s="112">
        <v>8.6263771057128906</v>
      </c>
      <c r="F172" s="91"/>
      <c r="G172" s="112">
        <v>59.292499542236328</v>
      </c>
      <c r="H172" s="112">
        <v>8.3892374038696289</v>
      </c>
    </row>
    <row r="173" spans="4:8" ht="12.6" customHeight="1">
      <c r="D173" s="112">
        <v>-189.819580078125</v>
      </c>
      <c r="E173" s="112">
        <v>9.0137081146240234</v>
      </c>
      <c r="F173" s="91"/>
      <c r="G173" s="112">
        <v>59.648612976074219</v>
      </c>
      <c r="H173" s="112">
        <v>8.3209037780761719</v>
      </c>
    </row>
    <row r="174" spans="4:8" ht="12.6" customHeight="1">
      <c r="D174" s="112">
        <v>-189.46041870117188</v>
      </c>
      <c r="E174" s="112">
        <v>8.7482576370239258</v>
      </c>
      <c r="F174" s="91"/>
      <c r="G174" s="112">
        <v>60.004722595214844</v>
      </c>
      <c r="H174" s="112">
        <v>8.4216814041137695</v>
      </c>
    </row>
    <row r="175" spans="4:8" ht="12.6" customHeight="1">
      <c r="D175" s="112">
        <v>-189.10124206542969</v>
      </c>
      <c r="E175" s="112">
        <v>8.9438085556030273</v>
      </c>
      <c r="F175" s="91"/>
      <c r="G175" s="112">
        <v>60.360836029052734</v>
      </c>
      <c r="H175" s="112">
        <v>8.3147974014282227</v>
      </c>
    </row>
    <row r="176" spans="4:8" ht="12.6" customHeight="1">
      <c r="D176" s="112">
        <v>-188.74208068847656</v>
      </c>
      <c r="E176" s="112">
        <v>8.8529548645019531</v>
      </c>
      <c r="F176" s="91"/>
      <c r="G176" s="112">
        <v>60.716945648193359</v>
      </c>
      <c r="H176" s="112">
        <v>8.3680124282836914</v>
      </c>
    </row>
    <row r="177" spans="4:8" ht="12.6" customHeight="1">
      <c r="D177" s="112">
        <v>-188.38291931152344</v>
      </c>
      <c r="E177" s="112">
        <v>8.6058244705200195</v>
      </c>
      <c r="F177" s="91"/>
      <c r="G177" s="112">
        <v>61.073055267333984</v>
      </c>
      <c r="H177" s="112">
        <v>8.3747167587280273</v>
      </c>
    </row>
    <row r="178" spans="4:8" ht="12.6" customHeight="1">
      <c r="D178" s="112">
        <v>-188.02374267578125</v>
      </c>
      <c r="E178" s="112">
        <v>8.9217195510864258</v>
      </c>
      <c r="F178" s="91"/>
      <c r="G178" s="112">
        <v>61.429168701171875</v>
      </c>
      <c r="H178" s="112">
        <v>8.4600095748901367</v>
      </c>
    </row>
    <row r="179" spans="4:8" ht="12.6" customHeight="1">
      <c r="D179" s="112">
        <v>-187.66458129882813</v>
      </c>
      <c r="E179" s="112">
        <v>8.8547725677490234</v>
      </c>
      <c r="F179" s="91"/>
      <c r="G179" s="112">
        <v>61.7852783203125</v>
      </c>
      <c r="H179" s="112">
        <v>8.4095735549926758</v>
      </c>
    </row>
    <row r="180" spans="4:8" ht="12.6" customHeight="1">
      <c r="D180" s="112">
        <v>-187.305419921875</v>
      </c>
      <c r="E180" s="112">
        <v>8.8492317199707031</v>
      </c>
      <c r="F180" s="91"/>
      <c r="G180" s="112">
        <v>62.141391754150391</v>
      </c>
      <c r="H180" s="112">
        <v>8.5113868713378906</v>
      </c>
    </row>
    <row r="181" spans="4:8" ht="12.6" customHeight="1">
      <c r="D181" s="112">
        <v>-186.94624328613281</v>
      </c>
      <c r="E181" s="112">
        <v>8.7919521331787109</v>
      </c>
      <c r="F181" s="91"/>
      <c r="G181" s="112">
        <v>62.497501373291016</v>
      </c>
      <c r="H181" s="112">
        <v>8.452824592590332</v>
      </c>
    </row>
    <row r="182" spans="4:8" ht="12.6" customHeight="1">
      <c r="D182" s="112">
        <v>-186.58708190917969</v>
      </c>
      <c r="E182" s="112">
        <v>9.0932235717773438</v>
      </c>
      <c r="F182" s="91"/>
      <c r="G182" s="112">
        <v>62.853610992431641</v>
      </c>
      <c r="H182" s="112">
        <v>8.4278564453125</v>
      </c>
    </row>
    <row r="183" spans="4:8" ht="12.6" customHeight="1">
      <c r="D183" s="112">
        <v>-186.22792053222656</v>
      </c>
      <c r="E183" s="112">
        <v>9.0585336685180664</v>
      </c>
      <c r="F183" s="91"/>
      <c r="G183" s="112">
        <v>63.209724426269531</v>
      </c>
      <c r="H183" s="112">
        <v>8.4898977279663086</v>
      </c>
    </row>
    <row r="184" spans="4:8" ht="12.6" customHeight="1">
      <c r="D184" s="112">
        <v>-185.86874389648438</v>
      </c>
      <c r="E184" s="112">
        <v>8.9398088455200195</v>
      </c>
      <c r="F184" s="91"/>
      <c r="G184" s="112">
        <v>63.565834045410156</v>
      </c>
      <c r="H184" s="112">
        <v>8.3817863464355469</v>
      </c>
    </row>
    <row r="185" spans="4:8" ht="12.6" customHeight="1">
      <c r="D185" s="112">
        <v>-185.50958251953125</v>
      </c>
      <c r="E185" s="112">
        <v>9.1859407424926758</v>
      </c>
      <c r="F185" s="91"/>
      <c r="G185" s="112">
        <v>63.921947479248047</v>
      </c>
      <c r="H185" s="112">
        <v>8.4581174850463867</v>
      </c>
    </row>
    <row r="186" spans="4:8" ht="12.6" customHeight="1">
      <c r="D186" s="112">
        <v>-185.15040588378906</v>
      </c>
      <c r="E186" s="112">
        <v>8.9361705780029297</v>
      </c>
      <c r="F186" s="91"/>
      <c r="G186" s="112">
        <v>64.278053283691406</v>
      </c>
      <c r="H186" s="112">
        <v>8.4885597229003906</v>
      </c>
    </row>
    <row r="187" spans="4:8" ht="12.6" customHeight="1">
      <c r="D187" s="112">
        <v>-184.79124450683594</v>
      </c>
      <c r="E187" s="112">
        <v>9.1721048355102539</v>
      </c>
      <c r="F187" s="91"/>
      <c r="G187" s="112">
        <v>64.634170532226563</v>
      </c>
      <c r="H187" s="112">
        <v>8.5131187438964844</v>
      </c>
    </row>
    <row r="188" spans="4:8" ht="12.6" customHeight="1">
      <c r="D188" s="112">
        <v>-184.43208312988281</v>
      </c>
      <c r="E188" s="112">
        <v>9.0232524871826172</v>
      </c>
      <c r="F188" s="91"/>
      <c r="G188" s="112">
        <v>64.990280151367188</v>
      </c>
      <c r="H188" s="112">
        <v>8.4086275100708008</v>
      </c>
    </row>
    <row r="189" spans="4:8" ht="12.6" customHeight="1">
      <c r="D189" s="112">
        <v>-184.07290649414063</v>
      </c>
      <c r="E189" s="112">
        <v>9.0770492553710938</v>
      </c>
      <c r="F189" s="91"/>
      <c r="G189" s="112">
        <v>65.346389770507813</v>
      </c>
      <c r="H189" s="112">
        <v>8.4536733627319336</v>
      </c>
    </row>
    <row r="190" spans="4:8" ht="12.6" customHeight="1">
      <c r="D190" s="112">
        <v>-183.7137451171875</v>
      </c>
      <c r="E190" s="112">
        <v>8.8916587829589844</v>
      </c>
      <c r="F190" s="91"/>
      <c r="G190" s="112">
        <v>65.702499389648438</v>
      </c>
      <c r="H190" s="112">
        <v>8.5511064529418945</v>
      </c>
    </row>
    <row r="191" spans="4:8" ht="12.6" customHeight="1">
      <c r="D191" s="112">
        <v>-183.35458374023438</v>
      </c>
      <c r="E191" s="112">
        <v>9.0197963714599609</v>
      </c>
      <c r="F191" s="91"/>
      <c r="G191" s="112">
        <v>66.058609008789063</v>
      </c>
      <c r="H191" s="112">
        <v>8.645660400390625</v>
      </c>
    </row>
    <row r="192" spans="4:8" ht="12.6" customHeight="1">
      <c r="D192" s="112">
        <v>-182.99540710449219</v>
      </c>
      <c r="E192" s="112">
        <v>9.1554346084594727</v>
      </c>
      <c r="F192" s="91"/>
      <c r="G192" s="112">
        <v>66.414726257324219</v>
      </c>
      <c r="H192" s="112">
        <v>8.4190254211425781</v>
      </c>
    </row>
    <row r="193" spans="4:8" ht="12.6" customHeight="1">
      <c r="D193" s="112">
        <v>-182.63624572753906</v>
      </c>
      <c r="E193" s="112">
        <v>8.9220342636108398</v>
      </c>
      <c r="F193" s="91"/>
      <c r="G193" s="112">
        <v>66.770835876464844</v>
      </c>
      <c r="H193" s="112">
        <v>8.7073993682861328</v>
      </c>
    </row>
    <row r="194" spans="4:8" ht="12.6" customHeight="1">
      <c r="D194" s="112">
        <v>-182.27708435058594</v>
      </c>
      <c r="E194" s="112">
        <v>9.10345458984375</v>
      </c>
      <c r="F194" s="91"/>
      <c r="G194" s="112">
        <v>67.126945495605469</v>
      </c>
      <c r="H194" s="112">
        <v>8.4333028793334961</v>
      </c>
    </row>
    <row r="195" spans="4:8" ht="12.6" customHeight="1">
      <c r="D195" s="112">
        <v>-181.91790771484375</v>
      </c>
      <c r="E195" s="112">
        <v>8.9646892547607422</v>
      </c>
      <c r="F195" s="91"/>
      <c r="G195" s="112">
        <v>67.483055114746094</v>
      </c>
      <c r="H195" s="112">
        <v>8.4359226226806641</v>
      </c>
    </row>
    <row r="196" spans="4:8" ht="12.6" customHeight="1">
      <c r="D196" s="112">
        <v>-181.55874633789063</v>
      </c>
      <c r="E196" s="112">
        <v>8.7971534729003906</v>
      </c>
      <c r="F196" s="91"/>
      <c r="G196" s="112">
        <v>67.839164733886719</v>
      </c>
      <c r="H196" s="112">
        <v>8.5222835540771484</v>
      </c>
    </row>
    <row r="197" spans="4:8" ht="12.6" customHeight="1">
      <c r="D197" s="112">
        <v>-181.1995849609375</v>
      </c>
      <c r="E197" s="112">
        <v>9.2777729034423828</v>
      </c>
      <c r="F197" s="91"/>
      <c r="G197" s="112">
        <v>68.195281982421875</v>
      </c>
      <c r="H197" s="112">
        <v>8.358057975769043</v>
      </c>
    </row>
    <row r="198" spans="4:8" ht="12.6" customHeight="1">
      <c r="D198" s="112">
        <v>-180.84040832519531</v>
      </c>
      <c r="E198" s="112">
        <v>8.9871826171875</v>
      </c>
      <c r="F198" s="91"/>
      <c r="G198" s="112">
        <v>68.5513916015625</v>
      </c>
      <c r="H198" s="112">
        <v>8.3455572128295898</v>
      </c>
    </row>
    <row r="199" spans="4:8" ht="12.6" customHeight="1">
      <c r="D199" s="112">
        <v>-180.48124694824219</v>
      </c>
      <c r="E199" s="112">
        <v>8.8470487594604492</v>
      </c>
      <c r="F199" s="91"/>
      <c r="G199" s="112">
        <v>68.907501220703125</v>
      </c>
      <c r="H199" s="112">
        <v>8.3066043853759766</v>
      </c>
    </row>
    <row r="200" spans="4:8" ht="12.6" customHeight="1">
      <c r="D200" s="112">
        <v>-180.12208557128906</v>
      </c>
      <c r="E200" s="112">
        <v>9.0416860580444336</v>
      </c>
      <c r="F200" s="91"/>
      <c r="G200" s="112">
        <v>69.26361083984375</v>
      </c>
      <c r="H200" s="112">
        <v>8.4160881042480469</v>
      </c>
    </row>
    <row r="201" spans="4:8" ht="12.6" customHeight="1">
      <c r="D201" s="112">
        <v>-179.76290893554688</v>
      </c>
      <c r="E201" s="112">
        <v>9.16326904296875</v>
      </c>
      <c r="F201" s="91"/>
      <c r="G201" s="112">
        <v>69.619720458984375</v>
      </c>
      <c r="H201" s="112">
        <v>8.3777275085449219</v>
      </c>
    </row>
    <row r="202" spans="4:8" ht="12.6" customHeight="1">
      <c r="D202" s="112">
        <v>-179.40374755859375</v>
      </c>
      <c r="E202" s="112">
        <v>8.9873056411743164</v>
      </c>
      <c r="F202" s="91"/>
      <c r="G202" s="112">
        <v>69.975837707519531</v>
      </c>
      <c r="H202" s="112">
        <v>8.5003137588500977</v>
      </c>
    </row>
    <row r="203" spans="4:8" ht="12.6" customHeight="1">
      <c r="D203" s="112">
        <v>-179.04458618164063</v>
      </c>
      <c r="E203" s="112">
        <v>9.0572519302368164</v>
      </c>
      <c r="F203" s="91"/>
      <c r="G203" s="112">
        <v>70.331947326660156</v>
      </c>
      <c r="H203" s="112">
        <v>8.3723621368408203</v>
      </c>
    </row>
    <row r="204" spans="4:8" ht="12.6" customHeight="1">
      <c r="D204" s="112">
        <v>-178.68540954589844</v>
      </c>
      <c r="E204" s="112">
        <v>8.7891387939453125</v>
      </c>
      <c r="F204" s="91"/>
      <c r="G204" s="112">
        <v>70.688056945800781</v>
      </c>
      <c r="H204" s="112">
        <v>8.3976650238037109</v>
      </c>
    </row>
    <row r="205" spans="4:8" ht="12.6" customHeight="1">
      <c r="D205" s="112">
        <v>-178.32624816894531</v>
      </c>
      <c r="E205" s="112">
        <v>8.5505428314208984</v>
      </c>
      <c r="F205" s="91"/>
      <c r="G205" s="112">
        <v>71.044166564941406</v>
      </c>
      <c r="H205" s="112">
        <v>8.200312614440918</v>
      </c>
    </row>
    <row r="206" spans="4:8" ht="12.6" customHeight="1">
      <c r="D206" s="112">
        <v>-177.96708679199219</v>
      </c>
      <c r="E206" s="112">
        <v>9.0723896026611328</v>
      </c>
      <c r="F206" s="91"/>
      <c r="G206" s="112">
        <v>71.400276184082031</v>
      </c>
      <c r="H206" s="112">
        <v>8.6652240753173828</v>
      </c>
    </row>
    <row r="207" spans="4:8" ht="12.6" customHeight="1">
      <c r="D207" s="112">
        <v>-177.60791015625</v>
      </c>
      <c r="E207" s="112">
        <v>8.8424615859985352</v>
      </c>
      <c r="F207" s="91"/>
      <c r="G207" s="112">
        <v>71.756393432617188</v>
      </c>
      <c r="H207" s="112">
        <v>8.4379234313964844</v>
      </c>
    </row>
    <row r="208" spans="4:8" ht="12.6" customHeight="1">
      <c r="D208" s="112">
        <v>-177.24874877929688</v>
      </c>
      <c r="E208" s="112">
        <v>8.6498546600341797</v>
      </c>
      <c r="F208" s="91"/>
      <c r="G208" s="112">
        <v>72.112503051757813</v>
      </c>
      <c r="H208" s="112">
        <v>8.7516489028930664</v>
      </c>
    </row>
    <row r="209" spans="4:8" ht="12.6" customHeight="1">
      <c r="D209" s="112">
        <v>-176.88958740234375</v>
      </c>
      <c r="E209" s="112">
        <v>9.1760263442993164</v>
      </c>
      <c r="F209" s="91"/>
      <c r="G209" s="112">
        <v>72.468612670898438</v>
      </c>
      <c r="H209" s="112">
        <v>8.5096664428710938</v>
      </c>
    </row>
    <row r="210" spans="4:8" ht="12.6" customHeight="1">
      <c r="D210" s="112">
        <v>-176.53041076660156</v>
      </c>
      <c r="E210" s="112">
        <v>9.1813526153564453</v>
      </c>
      <c r="F210" s="91"/>
      <c r="G210" s="112">
        <v>72.824722290039063</v>
      </c>
      <c r="H210" s="112">
        <v>8.3867378234863281</v>
      </c>
    </row>
    <row r="211" spans="4:8" ht="12.6" customHeight="1">
      <c r="D211" s="112">
        <v>-176.17124938964844</v>
      </c>
      <c r="E211" s="112">
        <v>8.9927215576171875</v>
      </c>
      <c r="F211" s="91"/>
      <c r="G211" s="112">
        <v>73.180831909179688</v>
      </c>
      <c r="H211" s="112">
        <v>8.5068864822387695</v>
      </c>
    </row>
    <row r="212" spans="4:8" ht="12.6" customHeight="1">
      <c r="D212" s="112">
        <v>-175.81207275390625</v>
      </c>
      <c r="E212" s="112">
        <v>9.1924495697021484</v>
      </c>
      <c r="F212" s="91"/>
      <c r="G212" s="112">
        <v>73.536949157714844</v>
      </c>
      <c r="H212" s="112">
        <v>8.380681037902832</v>
      </c>
    </row>
    <row r="213" spans="4:8" ht="12.6" customHeight="1">
      <c r="D213" s="112">
        <v>-175.45291137695313</v>
      </c>
      <c r="E213" s="112">
        <v>8.7113475799560547</v>
      </c>
      <c r="F213" s="91"/>
      <c r="G213" s="112">
        <v>73.893058776855469</v>
      </c>
      <c r="H213" s="112">
        <v>8.4413356781005859</v>
      </c>
    </row>
    <row r="214" spans="4:8" ht="12.6" customHeight="1">
      <c r="D214" s="112">
        <v>-175.09375</v>
      </c>
      <c r="E214" s="112">
        <v>8.768528938293457</v>
      </c>
      <c r="F214" s="91"/>
      <c r="G214" s="112">
        <v>74.249168395996094</v>
      </c>
      <c r="H214" s="112">
        <v>8.4126882553100586</v>
      </c>
    </row>
    <row r="215" spans="4:8" ht="12.6" customHeight="1">
      <c r="D215" s="112">
        <v>-174.73457336425781</v>
      </c>
      <c r="E215" s="112">
        <v>9.1655769348144531</v>
      </c>
      <c r="F215" s="91"/>
      <c r="G215" s="112">
        <v>74.605278015136719</v>
      </c>
      <c r="H215" s="112">
        <v>8.5022239685058594</v>
      </c>
    </row>
    <row r="216" spans="4:8" ht="12.6" customHeight="1">
      <c r="D216" s="112">
        <v>-174.37541198730469</v>
      </c>
      <c r="E216" s="112">
        <v>8.8971099853515625</v>
      </c>
      <c r="F216" s="91"/>
      <c r="G216" s="112">
        <v>74.961387634277344</v>
      </c>
      <c r="H216" s="112">
        <v>8.2931251525878906</v>
      </c>
    </row>
    <row r="217" spans="4:8" ht="12.6" customHeight="1">
      <c r="D217" s="112">
        <v>-174.01625061035156</v>
      </c>
      <c r="E217" s="112">
        <v>8.756378173828125</v>
      </c>
      <c r="F217" s="91"/>
      <c r="G217" s="112">
        <v>75.3175048828125</v>
      </c>
      <c r="H217" s="112">
        <v>8.4492921829223633</v>
      </c>
    </row>
    <row r="218" spans="4:8" ht="12.6" customHeight="1">
      <c r="D218" s="112">
        <v>-173.65707397460938</v>
      </c>
      <c r="E218" s="112">
        <v>8.9406652450561523</v>
      </c>
      <c r="F218" s="91"/>
      <c r="G218" s="112">
        <v>75.673614501953125</v>
      </c>
      <c r="H218" s="112">
        <v>8.5888986587524414</v>
      </c>
    </row>
    <row r="219" spans="4:8" ht="12.6" customHeight="1">
      <c r="D219" s="112">
        <v>-173.29791259765625</v>
      </c>
      <c r="E219" s="112">
        <v>8.6292819976806641</v>
      </c>
      <c r="F219" s="91"/>
      <c r="G219" s="112">
        <v>76.02972412109375</v>
      </c>
      <c r="H219" s="112">
        <v>8.3897256851196289</v>
      </c>
    </row>
    <row r="220" spans="4:8" ht="12.6" customHeight="1">
      <c r="D220" s="112">
        <v>-172.93875122070313</v>
      </c>
      <c r="E220" s="112">
        <v>8.8399190902709961</v>
      </c>
      <c r="F220" s="91"/>
      <c r="G220" s="112">
        <v>76.385833740234375</v>
      </c>
      <c r="H220" s="112">
        <v>8.5342874526977539</v>
      </c>
    </row>
    <row r="221" spans="4:8" ht="12.6" customHeight="1">
      <c r="D221" s="112">
        <v>-172.57957458496094</v>
      </c>
      <c r="E221" s="112">
        <v>9.3813562393188477</v>
      </c>
      <c r="F221" s="91"/>
      <c r="G221" s="112">
        <v>76.741943359375</v>
      </c>
      <c r="H221" s="112">
        <v>8.5490560531616211</v>
      </c>
    </row>
    <row r="222" spans="4:8" ht="12.6" customHeight="1">
      <c r="D222" s="112">
        <v>-172.22041320800781</v>
      </c>
      <c r="E222" s="112">
        <v>8.9026260375976563</v>
      </c>
      <c r="F222" s="91"/>
      <c r="G222" s="112">
        <v>77.098060607910156</v>
      </c>
      <c r="H222" s="112">
        <v>8.3363666534423828</v>
      </c>
    </row>
    <row r="223" spans="4:8" ht="12.6" customHeight="1">
      <c r="D223" s="112">
        <v>-171.86125183105469</v>
      </c>
      <c r="E223" s="112">
        <v>8.871002197265625</v>
      </c>
      <c r="F223" s="91"/>
      <c r="G223" s="112">
        <v>77.454170227050781</v>
      </c>
      <c r="H223" s="112">
        <v>8.4210700988769531</v>
      </c>
    </row>
    <row r="224" spans="4:8" ht="12.6" customHeight="1">
      <c r="D224" s="112">
        <v>-171.5020751953125</v>
      </c>
      <c r="E224" s="112">
        <v>8.495427131652832</v>
      </c>
      <c r="F224" s="91"/>
      <c r="G224" s="112">
        <v>77.810279846191406</v>
      </c>
      <c r="H224" s="112">
        <v>8.367645263671875</v>
      </c>
    </row>
    <row r="225" spans="4:8" ht="12.6" customHeight="1">
      <c r="D225" s="112">
        <v>-171.14291381835938</v>
      </c>
      <c r="E225" s="112">
        <v>8.8163747787475586</v>
      </c>
      <c r="F225" s="91"/>
      <c r="G225" s="112">
        <v>78.166389465332031</v>
      </c>
      <c r="H225" s="112">
        <v>8.426905632019043</v>
      </c>
    </row>
    <row r="226" spans="4:8" ht="12.6" customHeight="1">
      <c r="D226" s="112">
        <v>-170.78375244140625</v>
      </c>
      <c r="E226" s="112">
        <v>8.897465705871582</v>
      </c>
      <c r="F226" s="91"/>
      <c r="G226" s="112">
        <v>78.522499084472656</v>
      </c>
      <c r="H226" s="112">
        <v>8.4369001388549805</v>
      </c>
    </row>
    <row r="227" spans="4:8" ht="12.6" customHeight="1">
      <c r="D227" s="112">
        <v>-170.42457580566406</v>
      </c>
      <c r="E227" s="112">
        <v>8.8158950805664063</v>
      </c>
      <c r="F227" s="91"/>
      <c r="G227" s="112">
        <v>78.878616333007813</v>
      </c>
      <c r="H227" s="112">
        <v>8.5844898223876953</v>
      </c>
    </row>
    <row r="228" spans="4:8" ht="12.6" customHeight="1">
      <c r="D228" s="112">
        <v>-170.06541442871094</v>
      </c>
      <c r="E228" s="112">
        <v>8.7439718246459961</v>
      </c>
      <c r="F228" s="91"/>
      <c r="G228" s="112">
        <v>79.234725952148438</v>
      </c>
      <c r="H228" s="112">
        <v>8.3869333267211914</v>
      </c>
    </row>
    <row r="229" spans="4:8" ht="12.6" customHeight="1">
      <c r="D229" s="112">
        <v>-169.70625305175781</v>
      </c>
      <c r="E229" s="112">
        <v>9.1223363876342773</v>
      </c>
      <c r="F229" s="91"/>
      <c r="G229" s="112">
        <v>79.590835571289063</v>
      </c>
      <c r="H229" s="112">
        <v>8.4850397109985352</v>
      </c>
    </row>
    <row r="230" spans="4:8" ht="12.6" customHeight="1">
      <c r="D230" s="112">
        <v>-169.34707641601563</v>
      </c>
      <c r="E230" s="112">
        <v>9.1430501937866211</v>
      </c>
      <c r="F230" s="91"/>
      <c r="G230" s="112">
        <v>79.946945190429688</v>
      </c>
      <c r="H230" s="112">
        <v>8.4681129455566406</v>
      </c>
    </row>
    <row r="231" spans="4:8" ht="12.6" customHeight="1">
      <c r="D231" s="112">
        <v>-168.9879150390625</v>
      </c>
      <c r="E231" s="112">
        <v>8.8441352844238281</v>
      </c>
      <c r="F231" s="91"/>
      <c r="G231" s="112">
        <v>80.303054809570313</v>
      </c>
      <c r="H231" s="112">
        <v>8.4247255325317383</v>
      </c>
    </row>
    <row r="232" spans="4:8" ht="12.6" customHeight="1">
      <c r="D232" s="112">
        <v>-168.62875366210938</v>
      </c>
      <c r="E232" s="112">
        <v>8.6356058120727539</v>
      </c>
      <c r="F232" s="91"/>
      <c r="G232" s="112">
        <v>80.659172058105469</v>
      </c>
      <c r="H232" s="112">
        <v>8.4403696060180664</v>
      </c>
    </row>
    <row r="233" spans="4:8" ht="12.6" customHeight="1">
      <c r="D233" s="112">
        <v>-168.26957702636719</v>
      </c>
      <c r="E233" s="112">
        <v>9.2052135467529297</v>
      </c>
      <c r="F233" s="91"/>
      <c r="G233" s="112">
        <v>81.015281677246094</v>
      </c>
      <c r="H233" s="112">
        <v>8.3823728561401367</v>
      </c>
    </row>
    <row r="234" spans="4:8" ht="12.6" customHeight="1">
      <c r="D234" s="112">
        <v>-167.91041564941406</v>
      </c>
      <c r="E234" s="112">
        <v>8.6334161758422852</v>
      </c>
      <c r="F234" s="91"/>
      <c r="G234" s="112">
        <v>81.371391296386719</v>
      </c>
      <c r="H234" s="112">
        <v>8.5916748046875</v>
      </c>
    </row>
    <row r="235" spans="4:8" ht="12.6" customHeight="1">
      <c r="D235" s="112">
        <v>-167.55125427246094</v>
      </c>
      <c r="E235" s="112">
        <v>9.2118997573852539</v>
      </c>
      <c r="F235" s="91"/>
      <c r="G235" s="112">
        <v>81.727500915527344</v>
      </c>
      <c r="H235" s="112">
        <v>8.5879192352294922</v>
      </c>
    </row>
    <row r="236" spans="4:8" ht="12.6" customHeight="1">
      <c r="D236" s="112">
        <v>-167.19207763671875</v>
      </c>
      <c r="E236" s="112">
        <v>9.1420488357543945</v>
      </c>
      <c r="F236" s="91"/>
      <c r="G236" s="112">
        <v>82.083610534667969</v>
      </c>
      <c r="H236" s="112">
        <v>8.5533809661865234</v>
      </c>
    </row>
    <row r="237" spans="4:8" ht="12.6" customHeight="1">
      <c r="D237" s="112">
        <v>-166.83291625976563</v>
      </c>
      <c r="E237" s="112">
        <v>9.0907278060913086</v>
      </c>
      <c r="F237" s="91"/>
      <c r="G237" s="112">
        <v>82.439727783203125</v>
      </c>
      <c r="H237" s="112">
        <v>8.5485811233520508</v>
      </c>
    </row>
    <row r="238" spans="4:8" ht="12.6" customHeight="1">
      <c r="D238" s="112">
        <v>-166.47373962402344</v>
      </c>
      <c r="E238" s="112">
        <v>8.7068634033203125</v>
      </c>
      <c r="F238" s="91"/>
      <c r="G238" s="112">
        <v>82.79583740234375</v>
      </c>
      <c r="H238" s="112">
        <v>8.3447074890136719</v>
      </c>
    </row>
    <row r="239" spans="4:8" ht="12.6" customHeight="1">
      <c r="D239" s="112">
        <v>-166.11457824707031</v>
      </c>
      <c r="E239" s="112">
        <v>8.7049064636230469</v>
      </c>
      <c r="F239" s="91"/>
      <c r="G239" s="112">
        <v>83.151947021484375</v>
      </c>
      <c r="H239" s="112">
        <v>8.4080381393432617</v>
      </c>
    </row>
    <row r="240" spans="4:8" ht="12.6" customHeight="1">
      <c r="D240" s="112">
        <v>-165.75541687011719</v>
      </c>
      <c r="E240" s="112">
        <v>8.5301198959350586</v>
      </c>
      <c r="F240" s="91"/>
      <c r="G240" s="112">
        <v>83.508056640625</v>
      </c>
      <c r="H240" s="112">
        <v>8.3649253845214844</v>
      </c>
    </row>
    <row r="241" spans="4:8" ht="12.6" customHeight="1">
      <c r="D241" s="112">
        <v>-165.396240234375</v>
      </c>
      <c r="E241" s="112">
        <v>8.8922605514526367</v>
      </c>
      <c r="F241" s="91"/>
      <c r="G241" s="112">
        <v>83.864166259765625</v>
      </c>
      <c r="H241" s="112">
        <v>8.4674339294433594</v>
      </c>
    </row>
    <row r="242" spans="4:8" ht="12.6" customHeight="1">
      <c r="D242" s="112">
        <v>-165.03707885742188</v>
      </c>
      <c r="E242" s="112">
        <v>8.595733642578125</v>
      </c>
      <c r="F242" s="91"/>
      <c r="G242" s="112">
        <v>84.22027587890625</v>
      </c>
      <c r="H242" s="112">
        <v>8.3436059951782227</v>
      </c>
    </row>
    <row r="243" spans="4:8" ht="12.6" customHeight="1">
      <c r="D243" s="112">
        <v>-164.67791748046875</v>
      </c>
      <c r="E243" s="112">
        <v>8.8683042526245117</v>
      </c>
      <c r="F243" s="91"/>
      <c r="G243" s="112">
        <v>84.576393127441406</v>
      </c>
      <c r="H243" s="112">
        <v>8.5867691040039063</v>
      </c>
    </row>
    <row r="244" spans="4:8" ht="12.6" customHeight="1">
      <c r="D244" s="112">
        <v>-164.31874084472656</v>
      </c>
      <c r="E244" s="112">
        <v>8.9312248229980469</v>
      </c>
      <c r="F244" s="91"/>
      <c r="G244" s="112">
        <v>84.932502746582031</v>
      </c>
      <c r="H244" s="112">
        <v>8.3526248931884766</v>
      </c>
    </row>
    <row r="245" spans="4:8" ht="12.6" customHeight="1">
      <c r="D245" s="112">
        <v>-163.95957946777344</v>
      </c>
      <c r="E245" s="112">
        <v>8.9562540054321289</v>
      </c>
      <c r="F245" s="91"/>
      <c r="G245" s="112">
        <v>85.288612365722656</v>
      </c>
      <c r="H245" s="112">
        <v>8.3627538681030273</v>
      </c>
    </row>
    <row r="246" spans="4:8" ht="12.6" customHeight="1">
      <c r="D246" s="112">
        <v>-163.60041809082031</v>
      </c>
      <c r="E246" s="112">
        <v>9.0036830902099609</v>
      </c>
      <c r="F246" s="91"/>
      <c r="G246" s="112">
        <v>85.644721984863281</v>
      </c>
      <c r="H246" s="112">
        <v>8.3128604888916016</v>
      </c>
    </row>
    <row r="247" spans="4:8" ht="12.6" customHeight="1">
      <c r="D247" s="112">
        <v>-163.24124145507813</v>
      </c>
      <c r="E247" s="112">
        <v>8.557765007019043</v>
      </c>
      <c r="F247" s="91"/>
      <c r="G247" s="112">
        <v>86.000831604003906</v>
      </c>
      <c r="H247" s="112">
        <v>8.3571357727050781</v>
      </c>
    </row>
    <row r="248" spans="4:8" ht="12.6" customHeight="1">
      <c r="D248" s="112">
        <v>-162.882080078125</v>
      </c>
      <c r="E248" s="112">
        <v>8.9326887130737305</v>
      </c>
      <c r="F248" s="91"/>
      <c r="G248" s="112">
        <v>86.356948852539063</v>
      </c>
      <c r="H248" s="112">
        <v>8.4826364517211914</v>
      </c>
    </row>
    <row r="249" spans="4:8" ht="12.6" customHeight="1">
      <c r="D249" s="112">
        <v>-162.52291870117188</v>
      </c>
      <c r="E249" s="112">
        <v>8.6132802963256836</v>
      </c>
      <c r="F249" s="91"/>
      <c r="G249" s="112">
        <v>86.713058471679688</v>
      </c>
      <c r="H249" s="112">
        <v>8.4507360458374023</v>
      </c>
    </row>
    <row r="250" spans="4:8" ht="12.6" customHeight="1">
      <c r="D250" s="112">
        <v>-162.16374206542969</v>
      </c>
      <c r="E250" s="112">
        <v>8.7233028411865234</v>
      </c>
      <c r="F250" s="91"/>
      <c r="G250" s="112">
        <v>87.069168090820313</v>
      </c>
      <c r="H250" s="112">
        <v>8.3308296203613281</v>
      </c>
    </row>
    <row r="251" spans="4:8" ht="12.6" customHeight="1">
      <c r="D251" s="112">
        <v>-161.80458068847656</v>
      </c>
      <c r="E251" s="112">
        <v>8.7242774963378906</v>
      </c>
      <c r="F251" s="91"/>
      <c r="G251" s="112">
        <v>87.425277709960938</v>
      </c>
      <c r="H251" s="112">
        <v>8.5754642486572266</v>
      </c>
    </row>
    <row r="252" spans="4:8" ht="12.6" customHeight="1">
      <c r="D252" s="112">
        <v>-161.44541931152344</v>
      </c>
      <c r="E252" s="112">
        <v>9.3760871887207031</v>
      </c>
      <c r="F252" s="91"/>
      <c r="G252" s="112">
        <v>87.781387329101563</v>
      </c>
      <c r="H252" s="112">
        <v>8.3779735565185547</v>
      </c>
    </row>
    <row r="253" spans="4:8" ht="12.6" customHeight="1">
      <c r="D253" s="112">
        <v>-161.08624267578125</v>
      </c>
      <c r="E253" s="112">
        <v>8.7510366439819336</v>
      </c>
      <c r="F253" s="91"/>
      <c r="G253" s="112">
        <v>88.137504577636719</v>
      </c>
      <c r="H253" s="112">
        <v>8.5204076766967773</v>
      </c>
    </row>
    <row r="254" spans="4:8" ht="12.6" customHeight="1">
      <c r="D254" s="112">
        <v>-160.72708129882813</v>
      </c>
      <c r="E254" s="112">
        <v>8.8437900543212891</v>
      </c>
      <c r="F254" s="91"/>
      <c r="G254" s="112">
        <v>88.493614196777344</v>
      </c>
      <c r="H254" s="112">
        <v>8.3766450881958008</v>
      </c>
    </row>
    <row r="255" spans="4:8" ht="12.6" customHeight="1">
      <c r="D255" s="112">
        <v>-160.367919921875</v>
      </c>
      <c r="E255" s="112">
        <v>8.9785375595092773</v>
      </c>
      <c r="F255" s="91"/>
      <c r="G255" s="112">
        <v>88.849723815917969</v>
      </c>
      <c r="H255" s="112">
        <v>8.3610668182373047</v>
      </c>
    </row>
    <row r="256" spans="4:8" ht="12.6" customHeight="1">
      <c r="D256" s="112">
        <v>-160.00874328613281</v>
      </c>
      <c r="E256" s="112">
        <v>8.9309597015380859</v>
      </c>
      <c r="F256" s="91"/>
      <c r="G256" s="112">
        <v>89.205833435058594</v>
      </c>
      <c r="H256" s="112">
        <v>8.6168699264526367</v>
      </c>
    </row>
    <row r="257" spans="4:8" ht="12.6" customHeight="1">
      <c r="D257" s="112">
        <v>-159.64958190917969</v>
      </c>
      <c r="E257" s="112">
        <v>9.1300849914550781</v>
      </c>
      <c r="F257" s="91"/>
      <c r="G257" s="112">
        <v>89.561943054199219</v>
      </c>
      <c r="H257" s="112">
        <v>8.3372097015380859</v>
      </c>
    </row>
    <row r="258" spans="4:8" ht="12.6" customHeight="1">
      <c r="D258" s="112">
        <v>-159.29042053222656</v>
      </c>
      <c r="E258" s="112">
        <v>9.1696901321411133</v>
      </c>
      <c r="F258" s="91"/>
      <c r="G258" s="112">
        <v>89.918060302734375</v>
      </c>
      <c r="H258" s="112">
        <v>8.6080408096313477</v>
      </c>
    </row>
    <row r="259" spans="4:8" ht="12.6" customHeight="1">
      <c r="D259" s="112">
        <v>-158.93124389648438</v>
      </c>
      <c r="E259" s="112">
        <v>8.7615671157836914</v>
      </c>
      <c r="F259" s="91"/>
      <c r="G259" s="112">
        <v>90.274169921875</v>
      </c>
      <c r="H259" s="112">
        <v>8.3862438201904297</v>
      </c>
    </row>
    <row r="260" spans="4:8" ht="12.6" customHeight="1">
      <c r="D260" s="112">
        <v>-158.57208251953125</v>
      </c>
      <c r="E260" s="112">
        <v>8.6761150360107422</v>
      </c>
      <c r="F260" s="91"/>
      <c r="G260" s="112">
        <v>90.630279541015625</v>
      </c>
      <c r="H260" s="112">
        <v>8.0507726669311523</v>
      </c>
    </row>
    <row r="261" spans="4:8" ht="12.6" customHeight="1">
      <c r="D261" s="112">
        <v>-158.21292114257813</v>
      </c>
      <c r="E261" s="112">
        <v>8.6516962051391602</v>
      </c>
      <c r="F261" s="91"/>
      <c r="G261" s="112">
        <v>90.98638916015625</v>
      </c>
      <c r="H261" s="112">
        <v>8.3817996978759766</v>
      </c>
    </row>
    <row r="262" spans="4:8" ht="12.6" customHeight="1">
      <c r="D262" s="112">
        <v>-157.85374450683594</v>
      </c>
      <c r="E262" s="112">
        <v>8.8524456024169922</v>
      </c>
      <c r="F262" s="91"/>
      <c r="G262" s="112">
        <v>91.342498779296875</v>
      </c>
      <c r="H262" s="112">
        <v>8.5780363082885742</v>
      </c>
    </row>
    <row r="263" spans="4:8" ht="12.6" customHeight="1">
      <c r="D263" s="112">
        <v>-157.49458312988281</v>
      </c>
      <c r="E263" s="112">
        <v>8.4922647476196289</v>
      </c>
      <c r="F263" s="91"/>
      <c r="G263" s="112">
        <v>91.698616027832031</v>
      </c>
      <c r="H263" s="112">
        <v>8.5166416168212891</v>
      </c>
    </row>
    <row r="264" spans="4:8" ht="12.6" customHeight="1">
      <c r="D264" s="112">
        <v>-157.13540649414063</v>
      </c>
      <c r="E264" s="112">
        <v>8.7765731811523438</v>
      </c>
      <c r="F264" s="91"/>
      <c r="G264" s="112">
        <v>92.054725646972656</v>
      </c>
      <c r="H264" s="112">
        <v>8.3564987182617188</v>
      </c>
    </row>
    <row r="265" spans="4:8" ht="12.6" customHeight="1">
      <c r="D265" s="112">
        <v>-156.7762451171875</v>
      </c>
      <c r="E265" s="112">
        <v>9.0099115371704102</v>
      </c>
      <c r="F265" s="91"/>
      <c r="G265" s="112">
        <v>92.410835266113281</v>
      </c>
      <c r="H265" s="112">
        <v>8.4708652496337891</v>
      </c>
    </row>
    <row r="266" spans="4:8" ht="12.6" customHeight="1">
      <c r="D266" s="112">
        <v>-156.41708374023438</v>
      </c>
      <c r="E266" s="112">
        <v>9.1396427154541016</v>
      </c>
      <c r="F266" s="91"/>
      <c r="G266" s="112">
        <v>92.766944885253906</v>
      </c>
      <c r="H266" s="112">
        <v>8.51934814453125</v>
      </c>
    </row>
    <row r="267" spans="4:8" ht="12.6" customHeight="1">
      <c r="D267" s="112">
        <v>-156.05790710449219</v>
      </c>
      <c r="E267" s="112">
        <v>9.182673454284668</v>
      </c>
      <c r="F267" s="91"/>
      <c r="G267" s="112">
        <v>93.123054504394531</v>
      </c>
      <c r="H267" s="112">
        <v>8.3022689819335938</v>
      </c>
    </row>
    <row r="268" spans="4:8" ht="12.6" customHeight="1">
      <c r="D268" s="112">
        <v>-155.69874572753906</v>
      </c>
      <c r="E268" s="112">
        <v>9.0191783905029297</v>
      </c>
      <c r="F268" s="91"/>
      <c r="G268" s="112">
        <v>93.479171752929688</v>
      </c>
      <c r="H268" s="112">
        <v>8.3257312774658203</v>
      </c>
    </row>
    <row r="269" spans="4:8" ht="12.6" customHeight="1">
      <c r="D269" s="112">
        <v>-155.33958435058594</v>
      </c>
      <c r="E269" s="112">
        <v>8.5741691589355469</v>
      </c>
      <c r="F269" s="91"/>
      <c r="G269" s="112">
        <v>93.835281372070313</v>
      </c>
      <c r="H269" s="112">
        <v>8.4038686752319336</v>
      </c>
    </row>
    <row r="270" spans="4:8" ht="12.6" customHeight="1">
      <c r="D270" s="112">
        <v>-154.98040771484375</v>
      </c>
      <c r="E270" s="112">
        <v>8.5834226608276367</v>
      </c>
      <c r="F270" s="91"/>
      <c r="G270" s="112">
        <v>94.191390991210938</v>
      </c>
      <c r="H270" s="112">
        <v>8.2731790542602539</v>
      </c>
    </row>
    <row r="271" spans="4:8" ht="12.6" customHeight="1">
      <c r="D271" s="112">
        <v>-154.62124633789063</v>
      </c>
      <c r="E271" s="112">
        <v>9.1911344528198242</v>
      </c>
      <c r="F271" s="91"/>
      <c r="G271" s="112">
        <v>94.547500610351563</v>
      </c>
      <c r="H271" s="112">
        <v>8.3969497680664063</v>
      </c>
    </row>
    <row r="272" spans="4:8" ht="12.6" customHeight="1">
      <c r="D272" s="112">
        <v>-154.2620849609375</v>
      </c>
      <c r="E272" s="112">
        <v>8.8357563018798828</v>
      </c>
      <c r="F272" s="91"/>
      <c r="G272" s="112">
        <v>94.903610229492188</v>
      </c>
      <c r="H272" s="112">
        <v>8.3684577941894531</v>
      </c>
    </row>
    <row r="273" spans="4:8" ht="12.6" customHeight="1">
      <c r="D273" s="112">
        <v>-153.90290832519531</v>
      </c>
      <c r="E273" s="112">
        <v>8.725189208984375</v>
      </c>
      <c r="F273" s="91"/>
      <c r="G273" s="112">
        <v>95.259727478027344</v>
      </c>
      <c r="H273" s="112">
        <v>8.5241413116455078</v>
      </c>
    </row>
    <row r="274" spans="4:8" ht="12.6" customHeight="1">
      <c r="D274" s="112">
        <v>-153.54374694824219</v>
      </c>
      <c r="E274" s="112">
        <v>8.7213306427001953</v>
      </c>
      <c r="F274" s="91"/>
      <c r="G274" s="112">
        <v>95.615837097167969</v>
      </c>
      <c r="H274" s="112">
        <v>8.4648733139038086</v>
      </c>
    </row>
    <row r="275" spans="4:8" ht="12.6" customHeight="1">
      <c r="D275" s="112">
        <v>-153.18458557128906</v>
      </c>
      <c r="E275" s="112">
        <v>9.1111164093017578</v>
      </c>
      <c r="F275" s="91"/>
      <c r="G275" s="112">
        <v>95.971946716308594</v>
      </c>
      <c r="H275" s="112">
        <v>8.4844932556152344</v>
      </c>
    </row>
    <row r="276" spans="4:8" ht="12.6" customHeight="1">
      <c r="D276" s="112">
        <v>-152.82540893554688</v>
      </c>
      <c r="E276" s="112">
        <v>9.0360212326049805</v>
      </c>
      <c r="F276" s="91"/>
      <c r="G276" s="112">
        <v>96.328056335449219</v>
      </c>
      <c r="H276" s="112">
        <v>8.4292669296264648</v>
      </c>
    </row>
    <row r="277" spans="4:8" ht="12.6" customHeight="1">
      <c r="D277" s="112">
        <v>-152.46624755859375</v>
      </c>
      <c r="E277" s="112">
        <v>8.7995815277099609</v>
      </c>
      <c r="F277" s="91"/>
      <c r="G277" s="112">
        <v>96.684165954589844</v>
      </c>
      <c r="H277" s="112">
        <v>8.5950193405151367</v>
      </c>
    </row>
    <row r="278" spans="4:8" ht="12.6" customHeight="1">
      <c r="D278" s="112">
        <v>-152.10708618164063</v>
      </c>
      <c r="E278" s="112">
        <v>8.7516965866088867</v>
      </c>
      <c r="F278" s="91"/>
      <c r="G278" s="112">
        <v>97.040283203125</v>
      </c>
      <c r="H278" s="112">
        <v>8.4582204818725586</v>
      </c>
    </row>
    <row r="279" spans="4:8" ht="12.6" customHeight="1">
      <c r="D279" s="112">
        <v>-151.74790954589844</v>
      </c>
      <c r="E279" s="112">
        <v>8.9691381454467773</v>
      </c>
      <c r="F279" s="91"/>
      <c r="G279" s="112">
        <v>97.396392822265625</v>
      </c>
      <c r="H279" s="112">
        <v>8.2873449325561523</v>
      </c>
    </row>
    <row r="280" spans="4:8" ht="12.6" customHeight="1">
      <c r="D280" s="112">
        <v>-151.38874816894531</v>
      </c>
      <c r="E280" s="112">
        <v>8.6732082366943359</v>
      </c>
      <c r="F280" s="91"/>
      <c r="G280" s="112">
        <v>97.75250244140625</v>
      </c>
      <c r="H280" s="112">
        <v>8.5252714157104492</v>
      </c>
    </row>
    <row r="281" spans="4:8" ht="12.6" customHeight="1">
      <c r="D281" s="112">
        <v>-151.02958679199219</v>
      </c>
      <c r="E281" s="112">
        <v>8.3439512252807617</v>
      </c>
      <c r="F281" s="91"/>
      <c r="G281" s="112">
        <v>98.108612060546875</v>
      </c>
      <c r="H281" s="112">
        <v>8.3194923400878906</v>
      </c>
    </row>
    <row r="282" spans="4:8" ht="12.6" customHeight="1">
      <c r="D282" s="112">
        <v>-150.67041015625</v>
      </c>
      <c r="E282" s="112">
        <v>8.8238592147827148</v>
      </c>
      <c r="F282" s="91"/>
      <c r="G282" s="112">
        <v>98.4647216796875</v>
      </c>
      <c r="H282" s="112">
        <v>8.4486808776855469</v>
      </c>
    </row>
    <row r="283" spans="4:8" ht="12.6" customHeight="1">
      <c r="D283" s="112">
        <v>-150.31124877929688</v>
      </c>
      <c r="E283" s="112">
        <v>8.999725341796875</v>
      </c>
      <c r="F283" s="91"/>
      <c r="G283" s="112">
        <v>98.820838928222656</v>
      </c>
      <c r="H283" s="112">
        <v>8.483525276184082</v>
      </c>
    </row>
    <row r="284" spans="4:8" ht="12.6" customHeight="1">
      <c r="D284" s="112">
        <v>-149.95208740234375</v>
      </c>
      <c r="E284" s="112">
        <v>8.4969110488891602</v>
      </c>
      <c r="F284" s="91"/>
      <c r="G284" s="112">
        <v>99.176948547363281</v>
      </c>
      <c r="H284" s="112">
        <v>8.3429441452026367</v>
      </c>
    </row>
    <row r="285" spans="4:8" ht="12.6" customHeight="1">
      <c r="D285" s="112">
        <v>-149.59291076660156</v>
      </c>
      <c r="E285" s="112">
        <v>8.7369546890258789</v>
      </c>
      <c r="F285" s="91"/>
      <c r="G285" s="112">
        <v>99.533058166503906</v>
      </c>
      <c r="H285" s="112">
        <v>8.5618124008178711</v>
      </c>
    </row>
    <row r="286" spans="4:8" ht="12.6" customHeight="1">
      <c r="D286" s="112">
        <v>-149.23374938964844</v>
      </c>
      <c r="E286" s="112">
        <v>8.8194818496704102</v>
      </c>
      <c r="F286" s="91"/>
      <c r="G286" s="112">
        <v>99.889167785644531</v>
      </c>
      <c r="H286" s="112">
        <v>8.3508682250976563</v>
      </c>
    </row>
    <row r="287" spans="4:8" ht="12.6" customHeight="1">
      <c r="D287" s="112">
        <v>-148.87458801269531</v>
      </c>
      <c r="E287" s="112">
        <v>8.8306646347045898</v>
      </c>
      <c r="F287" s="91"/>
      <c r="G287" s="112">
        <v>100.24527740478516</v>
      </c>
      <c r="H287" s="112">
        <v>8.300358772277832</v>
      </c>
    </row>
    <row r="288" spans="4:8" ht="12.6" customHeight="1">
      <c r="D288" s="112">
        <v>-148.51541137695313</v>
      </c>
      <c r="E288" s="112">
        <v>8.9627132415771484</v>
      </c>
      <c r="F288" s="91"/>
      <c r="G288" s="112">
        <v>100.60139465332031</v>
      </c>
      <c r="H288" s="112">
        <v>8.4302530288696289</v>
      </c>
    </row>
    <row r="289" spans="4:8" ht="12.6" customHeight="1">
      <c r="D289" s="112">
        <v>-148.15625</v>
      </c>
      <c r="E289" s="112">
        <v>8.6748275756835938</v>
      </c>
      <c r="F289" s="91"/>
      <c r="G289" s="112">
        <v>100.95750427246094</v>
      </c>
      <c r="H289" s="112">
        <v>8.5421895980834961</v>
      </c>
    </row>
    <row r="290" spans="4:8" ht="12.6" customHeight="1">
      <c r="D290" s="112">
        <v>-147.79707336425781</v>
      </c>
      <c r="E290" s="112">
        <v>8.778498649597168</v>
      </c>
      <c r="F290" s="91"/>
      <c r="G290" s="112">
        <v>101.31361389160156</v>
      </c>
      <c r="H290" s="112">
        <v>8.4701967239379883</v>
      </c>
    </row>
    <row r="291" spans="4:8" ht="12.6" customHeight="1">
      <c r="D291" s="112">
        <v>-147.43791198730469</v>
      </c>
      <c r="E291" s="112">
        <v>8.8842754364013672</v>
      </c>
      <c r="F291" s="91"/>
      <c r="G291" s="112">
        <v>101.66972351074219</v>
      </c>
      <c r="H291" s="112">
        <v>8.4435033798217773</v>
      </c>
    </row>
    <row r="292" spans="4:8" ht="12.6" customHeight="1">
      <c r="D292" s="112">
        <v>-147.07875061035156</v>
      </c>
      <c r="E292" s="112">
        <v>8.6728439331054688</v>
      </c>
      <c r="F292" s="91"/>
      <c r="G292" s="112">
        <v>102.02583312988281</v>
      </c>
      <c r="H292" s="112">
        <v>8.4408445358276367</v>
      </c>
    </row>
    <row r="293" spans="4:8" ht="12.6" customHeight="1">
      <c r="D293" s="112">
        <v>-146.71957397460938</v>
      </c>
      <c r="E293" s="112">
        <v>8.9148902893066406</v>
      </c>
      <c r="F293" s="91"/>
      <c r="G293" s="112">
        <v>102.38195037841797</v>
      </c>
      <c r="H293" s="112">
        <v>8.468144416809082</v>
      </c>
    </row>
    <row r="294" spans="4:8" ht="12.6" customHeight="1">
      <c r="D294" s="112">
        <v>-146.36041259765625</v>
      </c>
      <c r="E294" s="112">
        <v>8.7401514053344727</v>
      </c>
      <c r="F294" s="91"/>
      <c r="G294" s="112">
        <v>102.73805999755859</v>
      </c>
      <c r="H294" s="112">
        <v>8.4518041610717773</v>
      </c>
    </row>
    <row r="295" spans="4:8" ht="12.6" customHeight="1">
      <c r="D295" s="112">
        <v>-146.00125122070313</v>
      </c>
      <c r="E295" s="112">
        <v>8.5880222320556641</v>
      </c>
      <c r="F295" s="91"/>
      <c r="G295" s="112">
        <v>103.09416961669922</v>
      </c>
      <c r="H295" s="112">
        <v>8.4967422485351563</v>
      </c>
    </row>
    <row r="296" spans="4:8" ht="12.6" customHeight="1">
      <c r="D296" s="112">
        <v>-145.64207458496094</v>
      </c>
      <c r="E296" s="112">
        <v>9.5605869293212891</v>
      </c>
      <c r="F296" s="91"/>
      <c r="G296" s="112">
        <v>103.45027923583984</v>
      </c>
      <c r="H296" s="112">
        <v>8.3302841186523438</v>
      </c>
    </row>
    <row r="297" spans="4:8" ht="12.6" customHeight="1">
      <c r="D297" s="112">
        <v>-145.28291320800781</v>
      </c>
      <c r="E297" s="112">
        <v>8.7242279052734375</v>
      </c>
      <c r="F297" s="91"/>
      <c r="G297" s="112">
        <v>103.80638885498047</v>
      </c>
      <c r="H297" s="112">
        <v>8.4758453369140625</v>
      </c>
    </row>
    <row r="298" spans="4:8" ht="12.6" customHeight="1">
      <c r="D298" s="112">
        <v>-144.92375183105469</v>
      </c>
      <c r="E298" s="112">
        <v>8.7042226791381836</v>
      </c>
      <c r="F298" s="91"/>
      <c r="G298" s="112">
        <v>104.16250610351563</v>
      </c>
      <c r="H298" s="112">
        <v>8.3255329132080078</v>
      </c>
    </row>
    <row r="299" spans="4:8" ht="12.6" customHeight="1">
      <c r="D299" s="112">
        <v>-144.5645751953125</v>
      </c>
      <c r="E299" s="112">
        <v>8.8707218170166016</v>
      </c>
      <c r="F299" s="91"/>
      <c r="G299" s="112">
        <v>104.51861572265625</v>
      </c>
      <c r="H299" s="112">
        <v>8.455082893371582</v>
      </c>
    </row>
    <row r="300" spans="4:8" ht="12.6" customHeight="1">
      <c r="D300" s="112">
        <v>-144.20541381835938</v>
      </c>
      <c r="E300" s="112">
        <v>9.0871419906616211</v>
      </c>
      <c r="F300" s="91"/>
      <c r="G300" s="112">
        <v>104.87472534179688</v>
      </c>
      <c r="H300" s="112">
        <v>8.4887828826904297</v>
      </c>
    </row>
    <row r="301" spans="4:8" ht="12.6" customHeight="1">
      <c r="D301" s="112">
        <v>-143.84625244140625</v>
      </c>
      <c r="E301" s="112">
        <v>9.1311264038085938</v>
      </c>
      <c r="F301" s="91"/>
      <c r="G301" s="112">
        <v>105.2308349609375</v>
      </c>
      <c r="H301" s="112">
        <v>8.4365692138671875</v>
      </c>
    </row>
    <row r="302" spans="4:8" ht="12.6" customHeight="1">
      <c r="D302" s="112">
        <v>-143.48707580566406</v>
      </c>
      <c r="E302" s="112">
        <v>8.740478515625</v>
      </c>
      <c r="F302" s="91"/>
      <c r="G302" s="112">
        <v>105.58694458007813</v>
      </c>
      <c r="H302" s="112">
        <v>8.3615646362304688</v>
      </c>
    </row>
    <row r="303" spans="4:8" ht="12.6" customHeight="1">
      <c r="D303" s="112">
        <v>-143.12791442871094</v>
      </c>
      <c r="E303" s="112">
        <v>8.7711734771728516</v>
      </c>
      <c r="F303" s="91"/>
      <c r="G303" s="112">
        <v>105.94305419921875</v>
      </c>
      <c r="H303" s="112">
        <v>8.5480985641479492</v>
      </c>
    </row>
    <row r="304" spans="4:8" ht="12.6" customHeight="1">
      <c r="D304" s="112">
        <v>-142.76875305175781</v>
      </c>
      <c r="E304" s="112">
        <v>8.7150058746337891</v>
      </c>
      <c r="F304" s="91"/>
      <c r="G304" s="112">
        <v>106.29917144775391</v>
      </c>
      <c r="H304" s="112">
        <v>8.5857210159301758</v>
      </c>
    </row>
    <row r="305" spans="4:8" ht="12.6" customHeight="1">
      <c r="D305" s="112">
        <v>-142.40957641601563</v>
      </c>
      <c r="E305" s="112">
        <v>8.9793767929077148</v>
      </c>
      <c r="F305" s="91"/>
      <c r="G305" s="112">
        <v>106.65528106689453</v>
      </c>
      <c r="H305" s="112">
        <v>8.322361946105957</v>
      </c>
    </row>
    <row r="306" spans="4:8" ht="12.6" customHeight="1">
      <c r="D306" s="112">
        <v>-142.0504150390625</v>
      </c>
      <c r="E306" s="112">
        <v>8.5051746368408203</v>
      </c>
      <c r="F306" s="91"/>
      <c r="G306" s="112">
        <v>107.01139068603516</v>
      </c>
      <c r="H306" s="112">
        <v>8.3966102600097656</v>
      </c>
    </row>
    <row r="307" spans="4:8" ht="12.6" customHeight="1">
      <c r="D307" s="112">
        <v>-141.69125366210938</v>
      </c>
      <c r="E307" s="112">
        <v>8.3766202926635742</v>
      </c>
      <c r="F307" s="91"/>
      <c r="G307" s="112">
        <v>107.36750030517578</v>
      </c>
      <c r="H307" s="112">
        <v>8.3993148803710938</v>
      </c>
    </row>
    <row r="308" spans="4:8" ht="12.6" customHeight="1">
      <c r="D308" s="112">
        <v>-141.33207702636719</v>
      </c>
      <c r="E308" s="112">
        <v>8.9067497253417969</v>
      </c>
      <c r="F308" s="91"/>
      <c r="G308" s="112">
        <v>107.72360992431641</v>
      </c>
      <c r="H308" s="112">
        <v>8.3232135772705078</v>
      </c>
    </row>
    <row r="309" spans="4:8" ht="12.6" customHeight="1">
      <c r="D309" s="112">
        <v>-140.97291564941406</v>
      </c>
      <c r="E309" s="112">
        <v>8.7390937805175781</v>
      </c>
      <c r="F309" s="91"/>
      <c r="G309" s="112">
        <v>108.07972717285156</v>
      </c>
      <c r="H309" s="112">
        <v>8.4378299713134766</v>
      </c>
    </row>
    <row r="310" spans="4:8" ht="12.6" customHeight="1">
      <c r="D310" s="112">
        <v>-140.61375427246094</v>
      </c>
      <c r="E310" s="112">
        <v>9.0429353713989258</v>
      </c>
      <c r="F310" s="91"/>
      <c r="G310" s="112">
        <v>108.43583679199219</v>
      </c>
      <c r="H310" s="112">
        <v>8.3815498352050781</v>
      </c>
    </row>
    <row r="311" spans="4:8" ht="12.6" customHeight="1">
      <c r="D311" s="112">
        <v>-140.25457763671875</v>
      </c>
      <c r="E311" s="112">
        <v>8.6111259460449219</v>
      </c>
      <c r="F311" s="91"/>
      <c r="G311" s="112">
        <v>108.79194641113281</v>
      </c>
      <c r="H311" s="112">
        <v>8.4818286895751953</v>
      </c>
    </row>
    <row r="312" spans="4:8" ht="12.6" customHeight="1">
      <c r="D312" s="112">
        <v>-139.89541625976563</v>
      </c>
      <c r="E312" s="112">
        <v>9.248164176940918</v>
      </c>
      <c r="F312" s="91"/>
      <c r="G312" s="112">
        <v>109.14805603027344</v>
      </c>
      <c r="H312" s="112">
        <v>8.2606592178344727</v>
      </c>
    </row>
    <row r="313" spans="4:8" ht="12.6" customHeight="1">
      <c r="D313" s="112">
        <v>-139.5362548828125</v>
      </c>
      <c r="E313" s="112">
        <v>8.8108835220336914</v>
      </c>
      <c r="F313" s="91"/>
      <c r="G313" s="112">
        <v>109.50416564941406</v>
      </c>
      <c r="H313" s="112">
        <v>8.4542608261108398</v>
      </c>
    </row>
    <row r="314" spans="4:8" ht="12.6" customHeight="1">
      <c r="D314" s="112">
        <v>-139.17707824707031</v>
      </c>
      <c r="E314" s="112">
        <v>8.817901611328125</v>
      </c>
      <c r="F314" s="91"/>
      <c r="G314" s="112">
        <v>109.86028289794922</v>
      </c>
      <c r="H314" s="112">
        <v>8.4986248016357422</v>
      </c>
    </row>
    <row r="315" spans="4:8" ht="12.6" customHeight="1">
      <c r="D315" s="112">
        <v>-138.81791687011719</v>
      </c>
      <c r="E315" s="112">
        <v>8.6724491119384766</v>
      </c>
      <c r="F315" s="91"/>
      <c r="G315" s="112">
        <v>110.21639251708984</v>
      </c>
      <c r="H315" s="112">
        <v>8.542292594909668</v>
      </c>
    </row>
    <row r="316" spans="4:8" ht="12.6" customHeight="1">
      <c r="D316" s="112">
        <v>-138.458740234375</v>
      </c>
      <c r="E316" s="112">
        <v>8.8454685211181641</v>
      </c>
      <c r="F316" s="91"/>
      <c r="G316" s="112">
        <v>110.57250213623047</v>
      </c>
      <c r="H316" s="112">
        <v>8.4307355880737305</v>
      </c>
    </row>
    <row r="317" spans="4:8" ht="12.6" customHeight="1">
      <c r="D317" s="112">
        <v>-138.09957885742188</v>
      </c>
      <c r="E317" s="112">
        <v>8.7900581359863281</v>
      </c>
      <c r="F317" s="91"/>
      <c r="G317" s="112">
        <v>110.92861175537109</v>
      </c>
      <c r="H317" s="112">
        <v>8.4946222305297852</v>
      </c>
    </row>
    <row r="318" spans="4:8" ht="12.6" customHeight="1">
      <c r="D318" s="112">
        <v>-137.74041748046875</v>
      </c>
      <c r="E318" s="112">
        <v>8.9469432830810547</v>
      </c>
      <c r="F318" s="91"/>
      <c r="G318" s="112">
        <v>111.28472137451172</v>
      </c>
      <c r="H318" s="112">
        <v>8.2994794845581055</v>
      </c>
    </row>
    <row r="319" spans="4:8" ht="12.6" customHeight="1">
      <c r="D319" s="112">
        <v>-137.38124084472656</v>
      </c>
      <c r="E319" s="112">
        <v>8.7169866561889648</v>
      </c>
      <c r="F319" s="91"/>
      <c r="G319" s="112">
        <v>111.64083862304688</v>
      </c>
      <c r="H319" s="112">
        <v>8.4748153686523438</v>
      </c>
    </row>
    <row r="320" spans="4:8" ht="12.6" customHeight="1">
      <c r="D320" s="112">
        <v>-137.02207946777344</v>
      </c>
      <c r="E320" s="112">
        <v>8.7455587387084961</v>
      </c>
      <c r="F320" s="91"/>
      <c r="G320" s="112">
        <v>111.9969482421875</v>
      </c>
      <c r="H320" s="112">
        <v>8.4636926651000977</v>
      </c>
    </row>
    <row r="321" spans="4:8" ht="12.6" customHeight="1">
      <c r="D321" s="112">
        <v>-136.66291809082031</v>
      </c>
      <c r="E321" s="112">
        <v>8.8371963500976563</v>
      </c>
      <c r="F321" s="91"/>
      <c r="G321" s="112">
        <v>112.35305786132813</v>
      </c>
      <c r="H321" s="112">
        <v>8.3996725082397461</v>
      </c>
    </row>
    <row r="322" spans="4:8" ht="12.6" customHeight="1">
      <c r="D322" s="112">
        <v>-136.30374145507813</v>
      </c>
      <c r="E322" s="112">
        <v>8.8437252044677734</v>
      </c>
      <c r="F322" s="91"/>
      <c r="G322" s="112">
        <v>112.70916748046875</v>
      </c>
      <c r="H322" s="112">
        <v>8.3099050521850586</v>
      </c>
    </row>
    <row r="323" spans="4:8" ht="12.6" customHeight="1">
      <c r="D323" s="112">
        <v>-135.944580078125</v>
      </c>
      <c r="E323" s="112">
        <v>9.1202402114868164</v>
      </c>
      <c r="F323" s="91"/>
      <c r="G323" s="112">
        <v>113.06527709960938</v>
      </c>
      <c r="H323" s="112">
        <v>8.4513511657714844</v>
      </c>
    </row>
    <row r="324" spans="4:8" ht="12.6" customHeight="1">
      <c r="D324" s="112">
        <v>-135.58541870117188</v>
      </c>
      <c r="E324" s="112">
        <v>9.2573776245117188</v>
      </c>
      <c r="F324" s="91"/>
      <c r="G324" s="112">
        <v>113.42139434814453</v>
      </c>
      <c r="H324" s="112">
        <v>8.4501514434814453</v>
      </c>
    </row>
    <row r="325" spans="4:8" ht="12.6" customHeight="1">
      <c r="D325" s="112">
        <v>-135.22624206542969</v>
      </c>
      <c r="E325" s="112">
        <v>8.7047243118286133</v>
      </c>
      <c r="F325" s="91"/>
      <c r="G325" s="112">
        <v>113.77750396728516</v>
      </c>
      <c r="H325" s="112">
        <v>8.3579769134521484</v>
      </c>
    </row>
    <row r="326" spans="4:8" ht="12.6" customHeight="1">
      <c r="D326" s="112">
        <v>-134.86708068847656</v>
      </c>
      <c r="E326" s="112">
        <v>8.9675283432006836</v>
      </c>
      <c r="F326" s="91"/>
      <c r="G326" s="112">
        <v>114.13361358642578</v>
      </c>
      <c r="H326" s="112">
        <v>8.4765310287475586</v>
      </c>
    </row>
    <row r="327" spans="4:8" ht="12.6" customHeight="1">
      <c r="D327" s="112">
        <v>-134.50791931152344</v>
      </c>
      <c r="E327" s="112">
        <v>8.8519668579101563</v>
      </c>
      <c r="F327" s="91"/>
      <c r="G327" s="112">
        <v>114.48972320556641</v>
      </c>
      <c r="H327" s="112">
        <v>8.4503622055053711</v>
      </c>
    </row>
    <row r="328" spans="4:8" ht="12.6" customHeight="1">
      <c r="D328" s="112">
        <v>-134.14874267578125</v>
      </c>
      <c r="E328" s="112">
        <v>9.1268453598022461</v>
      </c>
      <c r="F328" s="91"/>
      <c r="G328" s="112">
        <v>114.84583282470703</v>
      </c>
      <c r="H328" s="112">
        <v>8.5432929992675781</v>
      </c>
    </row>
    <row r="329" spans="4:8" ht="12.6" customHeight="1">
      <c r="D329" s="112">
        <v>-133.78958129882813</v>
      </c>
      <c r="E329" s="112">
        <v>9.0673093795776367</v>
      </c>
      <c r="F329" s="91"/>
      <c r="G329" s="112">
        <v>115.20195007324219</v>
      </c>
      <c r="H329" s="112">
        <v>8.398066520690918</v>
      </c>
    </row>
    <row r="330" spans="4:8" ht="12.6" customHeight="1">
      <c r="D330" s="112">
        <v>-133.430419921875</v>
      </c>
      <c r="E330" s="112">
        <v>8.9838933944702148</v>
      </c>
      <c r="F330" s="91"/>
      <c r="G330" s="112">
        <v>115.55805969238281</v>
      </c>
      <c r="H330" s="112">
        <v>8.6833057403564453</v>
      </c>
    </row>
    <row r="331" spans="4:8" ht="12.6" customHeight="1">
      <c r="D331" s="112">
        <v>-133.07124328613281</v>
      </c>
      <c r="E331" s="112">
        <v>9.0389118194580078</v>
      </c>
      <c r="F331" s="91"/>
      <c r="G331" s="112">
        <v>115.91416931152344</v>
      </c>
      <c r="H331" s="112">
        <v>8.4339494705200195</v>
      </c>
    </row>
    <row r="332" spans="4:8" ht="12.6" customHeight="1">
      <c r="D332" s="112">
        <v>-132.71208190917969</v>
      </c>
      <c r="E332" s="112">
        <v>9.158782958984375</v>
      </c>
      <c r="F332" s="91"/>
      <c r="G332" s="112">
        <v>116.27027893066406</v>
      </c>
      <c r="H332" s="112">
        <v>8.2589597702026367</v>
      </c>
    </row>
    <row r="333" spans="4:8" ht="12.6" customHeight="1">
      <c r="D333" s="112">
        <v>-132.35292053222656</v>
      </c>
      <c r="E333" s="112">
        <v>8.7050867080688477</v>
      </c>
      <c r="F333" s="91"/>
      <c r="G333" s="112">
        <v>116.62638854980469</v>
      </c>
      <c r="H333" s="112">
        <v>8.7048969268798828</v>
      </c>
    </row>
    <row r="334" spans="4:8" ht="12.6" customHeight="1">
      <c r="D334" s="112">
        <v>-131.99374389648438</v>
      </c>
      <c r="E334" s="112">
        <v>8.7025003433227539</v>
      </c>
      <c r="F334" s="91"/>
      <c r="G334" s="112">
        <v>116.98250579833984</v>
      </c>
      <c r="H334" s="112">
        <v>8.5381364822387695</v>
      </c>
    </row>
    <row r="335" spans="4:8" ht="12.6" customHeight="1">
      <c r="D335" s="112">
        <v>-131.63458251953125</v>
      </c>
      <c r="E335" s="112">
        <v>8.5637006759643555</v>
      </c>
      <c r="F335" s="91"/>
      <c r="G335" s="112">
        <v>117.33861541748047</v>
      </c>
      <c r="H335" s="112">
        <v>8.4287090301513672</v>
      </c>
    </row>
    <row r="336" spans="4:8" ht="12.6" customHeight="1">
      <c r="D336" s="112">
        <v>-131.27542114257813</v>
      </c>
      <c r="E336" s="112">
        <v>9.1826877593994141</v>
      </c>
      <c r="F336" s="91"/>
      <c r="G336" s="112">
        <v>117.69472503662109</v>
      </c>
      <c r="H336" s="112">
        <v>8.7066278457641602</v>
      </c>
    </row>
    <row r="337" spans="4:8" ht="12.6" customHeight="1">
      <c r="D337" s="112">
        <v>-130.91624450683594</v>
      </c>
      <c r="E337" s="112">
        <v>9.0954265594482422</v>
      </c>
      <c r="F337" s="91"/>
      <c r="G337" s="112">
        <v>118.05083465576172</v>
      </c>
      <c r="H337" s="112">
        <v>8.4876165390014648</v>
      </c>
    </row>
    <row r="338" spans="4:8" ht="12.6" customHeight="1">
      <c r="D338" s="112">
        <v>-130.55708312988281</v>
      </c>
      <c r="E338" s="112">
        <v>8.7058734893798828</v>
      </c>
      <c r="F338" s="91"/>
      <c r="G338" s="112">
        <v>118.40694427490234</v>
      </c>
      <c r="H338" s="112">
        <v>8.3358020782470703</v>
      </c>
    </row>
    <row r="339" spans="4:8" ht="12.6" customHeight="1">
      <c r="D339" s="112">
        <v>-130.19792175292969</v>
      </c>
      <c r="E339" s="112">
        <v>8.8598670959472656</v>
      </c>
      <c r="F339" s="91"/>
      <c r="G339" s="112">
        <v>118.7630615234375</v>
      </c>
      <c r="H339" s="112">
        <v>8.4489011764526367</v>
      </c>
    </row>
    <row r="340" spans="4:8" ht="12.6" customHeight="1">
      <c r="D340" s="112">
        <v>-129.8387451171875</v>
      </c>
      <c r="E340" s="112">
        <v>9.1665830612182617</v>
      </c>
      <c r="F340" s="91"/>
      <c r="G340" s="112">
        <v>119.11917114257813</v>
      </c>
      <c r="H340" s="112">
        <v>8.4721431732177734</v>
      </c>
    </row>
    <row r="341" spans="4:8" ht="12.6" customHeight="1">
      <c r="D341" s="112">
        <v>-129.47958374023438</v>
      </c>
      <c r="E341" s="112">
        <v>8.9036836624145508</v>
      </c>
      <c r="F341" s="91"/>
      <c r="G341" s="112">
        <v>119.47528076171875</v>
      </c>
      <c r="H341" s="112">
        <v>8.4671211242675781</v>
      </c>
    </row>
    <row r="342" spans="4:8" ht="12.6" customHeight="1">
      <c r="D342" s="112">
        <v>-129.12040710449219</v>
      </c>
      <c r="E342" s="112">
        <v>8.7110557556152344</v>
      </c>
      <c r="F342" s="91"/>
      <c r="G342" s="112">
        <v>119.83139038085938</v>
      </c>
      <c r="H342" s="112">
        <v>8.3547229766845703</v>
      </c>
    </row>
    <row r="343" spans="4:8" ht="12.6" customHeight="1">
      <c r="D343" s="112">
        <v>-128.76124572753906</v>
      </c>
      <c r="E343" s="112">
        <v>8.7557315826416016</v>
      </c>
      <c r="F343" s="91"/>
      <c r="G343" s="112">
        <v>120.1875</v>
      </c>
      <c r="H343" s="112">
        <v>8.4923105239868164</v>
      </c>
    </row>
    <row r="344" spans="4:8" ht="12.6" customHeight="1">
      <c r="D344" s="112">
        <v>-128.40208435058594</v>
      </c>
      <c r="E344" s="112">
        <v>8.7645778656005859</v>
      </c>
      <c r="F344" s="91"/>
      <c r="G344" s="112">
        <v>120.54361724853516</v>
      </c>
      <c r="H344" s="112">
        <v>8.6923799514770508</v>
      </c>
    </row>
    <row r="345" spans="4:8" ht="12.6" customHeight="1">
      <c r="D345" s="112">
        <v>-128.04290771484375</v>
      </c>
      <c r="E345" s="112">
        <v>8.8480653762817383</v>
      </c>
      <c r="F345" s="91"/>
      <c r="G345" s="112">
        <v>120.89972686767578</v>
      </c>
      <c r="H345" s="112">
        <v>8.3912982940673828</v>
      </c>
    </row>
    <row r="346" spans="4:8" ht="12.6" customHeight="1">
      <c r="D346" s="112">
        <v>-127.68374633789063</v>
      </c>
      <c r="E346" s="112">
        <v>8.9441089630126953</v>
      </c>
      <c r="F346" s="91"/>
      <c r="G346" s="112">
        <v>121.25583648681641</v>
      </c>
      <c r="H346" s="112">
        <v>8.5284748077392578</v>
      </c>
    </row>
    <row r="347" spans="4:8" ht="12.6" customHeight="1">
      <c r="D347" s="112">
        <v>-127.3245849609375</v>
      </c>
      <c r="E347" s="112">
        <v>8.2863035202026367</v>
      </c>
      <c r="F347" s="91"/>
      <c r="G347" s="112">
        <v>121.61194610595703</v>
      </c>
      <c r="H347" s="112">
        <v>8.5923671722412109</v>
      </c>
    </row>
    <row r="348" spans="4:8" ht="12.6" customHeight="1">
      <c r="D348" s="112">
        <v>-126.96541595458984</v>
      </c>
      <c r="E348" s="112">
        <v>8.7385587692260742</v>
      </c>
      <c r="F348" s="91"/>
      <c r="G348" s="112">
        <v>121.96805572509766</v>
      </c>
      <c r="H348" s="112">
        <v>8.4703378677368164</v>
      </c>
    </row>
    <row r="349" spans="4:8" ht="12.6" customHeight="1">
      <c r="D349" s="112">
        <v>-126.60624694824219</v>
      </c>
      <c r="E349" s="112">
        <v>8.5670022964477539</v>
      </c>
      <c r="F349" s="91"/>
      <c r="G349" s="112">
        <v>122.32417297363281</v>
      </c>
      <c r="H349" s="112">
        <v>8.3366489410400391</v>
      </c>
    </row>
    <row r="350" spans="4:8" ht="12.6" customHeight="1">
      <c r="D350" s="112">
        <v>-126.24707794189453</v>
      </c>
      <c r="E350" s="112">
        <v>8.7301216125488281</v>
      </c>
      <c r="F350" s="91"/>
      <c r="G350" s="112">
        <v>122.68028259277344</v>
      </c>
      <c r="H350" s="112">
        <v>8.4879360198974609</v>
      </c>
    </row>
    <row r="351" spans="4:8" ht="12.6" customHeight="1">
      <c r="D351" s="112">
        <v>-125.88791656494141</v>
      </c>
      <c r="E351" s="112">
        <v>8.5876340866088867</v>
      </c>
      <c r="F351" s="91"/>
      <c r="G351" s="112">
        <v>123.03639221191406</v>
      </c>
      <c r="H351" s="112">
        <v>8.5081987380981445</v>
      </c>
    </row>
    <row r="352" spans="4:8" ht="12.6" customHeight="1">
      <c r="D352" s="112">
        <v>-125.52874755859375</v>
      </c>
      <c r="E352" s="112">
        <v>8.7867975234985352</v>
      </c>
      <c r="F352" s="91"/>
      <c r="G352" s="112">
        <v>123.39250183105469</v>
      </c>
      <c r="H352" s="112">
        <v>8.6566429138183594</v>
      </c>
    </row>
    <row r="353" spans="4:8" ht="12.6" customHeight="1">
      <c r="D353" s="112">
        <v>-125.16957855224609</v>
      </c>
      <c r="E353" s="112">
        <v>9.0095100402832031</v>
      </c>
      <c r="F353" s="91"/>
      <c r="G353" s="112">
        <v>123.74861145019531</v>
      </c>
      <c r="H353" s="112">
        <v>8.3719453811645508</v>
      </c>
    </row>
    <row r="354" spans="4:8" ht="12.6" customHeight="1">
      <c r="D354" s="112">
        <v>-124.81041717529297</v>
      </c>
      <c r="E354" s="112">
        <v>9.1536884307861328</v>
      </c>
      <c r="F354" s="91"/>
      <c r="G354" s="112">
        <v>124.10472869873047</v>
      </c>
      <c r="H354" s="112">
        <v>8.1584692001342773</v>
      </c>
    </row>
    <row r="355" spans="4:8" ht="12.6" customHeight="1">
      <c r="D355" s="112">
        <v>-124.45124816894531</v>
      </c>
      <c r="E355" s="112">
        <v>8.4664373397827148</v>
      </c>
      <c r="F355" s="91"/>
      <c r="G355" s="112">
        <v>124.46083831787109</v>
      </c>
      <c r="H355" s="112">
        <v>8.4794673919677734</v>
      </c>
    </row>
    <row r="356" spans="4:8" ht="12.6" customHeight="1">
      <c r="D356" s="112">
        <v>-124.09207916259766</v>
      </c>
      <c r="E356" s="112">
        <v>8.9305324554443359</v>
      </c>
      <c r="F356" s="91"/>
      <c r="G356" s="112">
        <v>124.81694793701172</v>
      </c>
      <c r="H356" s="112">
        <v>8.4454021453857422</v>
      </c>
    </row>
    <row r="357" spans="4:8" ht="12.6" customHeight="1">
      <c r="D357" s="112">
        <v>-123.73291778564453</v>
      </c>
      <c r="E357" s="112">
        <v>8.6734848022460938</v>
      </c>
      <c r="F357" s="91"/>
      <c r="G357" s="112">
        <v>125.17305755615234</v>
      </c>
      <c r="H357" s="112">
        <v>8.3666934967041016</v>
      </c>
    </row>
    <row r="358" spans="4:8" ht="12.6" customHeight="1">
      <c r="D358" s="112">
        <v>-123.37374877929688</v>
      </c>
      <c r="E358" s="112">
        <v>8.9114112854003906</v>
      </c>
      <c r="F358" s="91"/>
      <c r="G358" s="112">
        <v>125.52916717529297</v>
      </c>
      <c r="H358" s="112">
        <v>8.7312602996826172</v>
      </c>
    </row>
    <row r="359" spans="4:8" ht="12.6" customHeight="1">
      <c r="D359" s="112">
        <v>-123.01457977294922</v>
      </c>
      <c r="E359" s="112">
        <v>8.803741455078125</v>
      </c>
      <c r="F359" s="91"/>
      <c r="G359" s="112">
        <v>125.88527679443359</v>
      </c>
      <c r="H359" s="112">
        <v>8.2792291641235352</v>
      </c>
    </row>
    <row r="360" spans="4:8" ht="12.6" customHeight="1">
      <c r="D360" s="112">
        <v>-122.65541076660156</v>
      </c>
      <c r="E360" s="112">
        <v>8.7583723068237305</v>
      </c>
      <c r="F360" s="91"/>
      <c r="G360" s="112">
        <v>126.24139404296875</v>
      </c>
      <c r="H360" s="112">
        <v>8.5287799835205078</v>
      </c>
    </row>
    <row r="361" spans="4:8" ht="12.6" customHeight="1">
      <c r="D361" s="112">
        <v>-122.29624938964844</v>
      </c>
      <c r="E361" s="112">
        <v>8.8146734237670898</v>
      </c>
      <c r="F361" s="91"/>
      <c r="G361" s="112">
        <v>126.59750366210938</v>
      </c>
      <c r="H361" s="112">
        <v>8.4485807418823242</v>
      </c>
    </row>
    <row r="362" spans="4:8" ht="12.6" customHeight="1">
      <c r="D362" s="112">
        <v>-121.93708038330078</v>
      </c>
      <c r="E362" s="112">
        <v>8.7893104553222656</v>
      </c>
      <c r="F362" s="91"/>
      <c r="G362" s="112">
        <v>126.95361328125</v>
      </c>
      <c r="H362" s="112">
        <v>8.5873870849609375</v>
      </c>
    </row>
    <row r="363" spans="4:8" ht="12.6" customHeight="1">
      <c r="D363" s="112">
        <v>-121.57791137695313</v>
      </c>
      <c r="E363" s="112">
        <v>8.9084711074829102</v>
      </c>
      <c r="F363" s="91"/>
      <c r="G363" s="112">
        <v>127.30972290039063</v>
      </c>
      <c r="H363" s="112">
        <v>8.5100955963134766</v>
      </c>
    </row>
    <row r="364" spans="4:8" ht="12.6" customHeight="1">
      <c r="D364" s="112">
        <v>-121.21875</v>
      </c>
      <c r="E364" s="112">
        <v>8.8031377792358398</v>
      </c>
      <c r="F364" s="91"/>
      <c r="G364" s="112">
        <v>127.66583251953125</v>
      </c>
      <c r="H364" s="112">
        <v>8.681818962097168</v>
      </c>
    </row>
    <row r="365" spans="4:8" ht="12.6" customHeight="1">
      <c r="D365" s="112">
        <v>-120.85958099365234</v>
      </c>
      <c r="E365" s="112">
        <v>8.451970100402832</v>
      </c>
      <c r="F365" s="91"/>
      <c r="G365" s="112">
        <v>128.02194213867188</v>
      </c>
      <c r="H365" s="112">
        <v>8.3807077407836914</v>
      </c>
    </row>
    <row r="366" spans="4:8" ht="12.6" customHeight="1">
      <c r="D366" s="112">
        <v>-120.50041198730469</v>
      </c>
      <c r="E366" s="112">
        <v>8.9789543151855469</v>
      </c>
      <c r="F366" s="91"/>
      <c r="G366" s="112">
        <v>128.3780517578125</v>
      </c>
      <c r="H366" s="112">
        <v>8.3301095962524414</v>
      </c>
    </row>
    <row r="367" spans="4:8" ht="12.6" customHeight="1">
      <c r="D367" s="112">
        <v>-120.14125061035156</v>
      </c>
      <c r="E367" s="112">
        <v>8.6993598937988281</v>
      </c>
      <c r="F367" s="91"/>
      <c r="G367" s="112">
        <v>128.73417663574219</v>
      </c>
      <c r="H367" s="112">
        <v>8.3596363067626953</v>
      </c>
    </row>
    <row r="368" spans="4:8" ht="12.6" customHeight="1">
      <c r="D368" s="112">
        <v>-119.78208160400391</v>
      </c>
      <c r="E368" s="112">
        <v>8.9599123001098633</v>
      </c>
      <c r="F368" s="91"/>
      <c r="G368" s="112">
        <v>129.09028625488281</v>
      </c>
      <c r="H368" s="112">
        <v>8.3764543533325195</v>
      </c>
    </row>
    <row r="369" spans="4:8" ht="12.6" customHeight="1">
      <c r="D369" s="112">
        <v>-119.42291259765625</v>
      </c>
      <c r="E369" s="112">
        <v>8.7027015686035156</v>
      </c>
      <c r="F369" s="91"/>
      <c r="G369" s="112">
        <v>129.44639587402344</v>
      </c>
      <c r="H369" s="112">
        <v>8.499781608581543</v>
      </c>
    </row>
    <row r="370" spans="4:8" ht="12.6" customHeight="1">
      <c r="D370" s="112">
        <v>-119.06375122070313</v>
      </c>
      <c r="E370" s="112">
        <v>9.0177125930786133</v>
      </c>
      <c r="F370" s="91"/>
      <c r="G370" s="112">
        <v>129.80250549316406</v>
      </c>
      <c r="H370" s="112">
        <v>8.5774497985839844</v>
      </c>
    </row>
    <row r="371" spans="4:8" ht="12.6" customHeight="1">
      <c r="D371" s="112">
        <v>-118.70458221435547</v>
      </c>
      <c r="E371" s="112">
        <v>8.4701652526855469</v>
      </c>
      <c r="F371" s="91"/>
      <c r="G371" s="112">
        <v>130.15861511230469</v>
      </c>
      <c r="H371" s="112">
        <v>8.2830743789672852</v>
      </c>
    </row>
    <row r="372" spans="4:8" ht="12.6" customHeight="1">
      <c r="D372" s="112">
        <v>-118.34541320800781</v>
      </c>
      <c r="E372" s="112">
        <v>8.711334228515625</v>
      </c>
      <c r="F372" s="91"/>
      <c r="G372" s="112">
        <v>130.51472473144531</v>
      </c>
      <c r="H372" s="112">
        <v>8.4761505126953125</v>
      </c>
    </row>
    <row r="373" spans="4:8" ht="12.6" customHeight="1">
      <c r="D373" s="112">
        <v>-117.98624420166016</v>
      </c>
      <c r="E373" s="112">
        <v>9.1069488525390625</v>
      </c>
      <c r="F373" s="91"/>
      <c r="G373" s="112">
        <v>130.87083435058594</v>
      </c>
      <c r="H373" s="112">
        <v>8.4397659301757813</v>
      </c>
    </row>
    <row r="374" spans="4:8" ht="12.6" customHeight="1">
      <c r="D374" s="112">
        <v>-117.62708282470703</v>
      </c>
      <c r="E374" s="112">
        <v>8.7608146667480469</v>
      </c>
      <c r="F374" s="91"/>
      <c r="G374" s="112">
        <v>131.22694396972656</v>
      </c>
      <c r="H374" s="112">
        <v>8.3132486343383789</v>
      </c>
    </row>
    <row r="375" spans="4:8" ht="12.6" customHeight="1">
      <c r="D375" s="112">
        <v>-117.26791381835938</v>
      </c>
      <c r="E375" s="112">
        <v>8.7345647811889648</v>
      </c>
      <c r="F375" s="91"/>
      <c r="G375" s="112">
        <v>131.58305358886719</v>
      </c>
      <c r="H375" s="112">
        <v>8.5337533950805664</v>
      </c>
    </row>
    <row r="376" spans="4:8" ht="12.6" customHeight="1">
      <c r="D376" s="112">
        <v>-116.90874481201172</v>
      </c>
      <c r="E376" s="112">
        <v>8.8511743545532227</v>
      </c>
      <c r="F376" s="91"/>
      <c r="G376" s="112">
        <v>131.93916320800781</v>
      </c>
      <c r="H376" s="112">
        <v>8.2624235153198242</v>
      </c>
    </row>
    <row r="377" spans="4:8" ht="12.6" customHeight="1">
      <c r="D377" s="112">
        <v>-116.54958343505859</v>
      </c>
      <c r="E377" s="112">
        <v>9.2257022857666016</v>
      </c>
      <c r="F377" s="91"/>
      <c r="G377" s="112">
        <v>132.2952880859375</v>
      </c>
      <c r="H377" s="112">
        <v>8.499598503112793</v>
      </c>
    </row>
    <row r="378" spans="4:8" ht="12.6" customHeight="1">
      <c r="D378" s="112">
        <v>-116.19041442871094</v>
      </c>
      <c r="E378" s="112">
        <v>9.1789264678955078</v>
      </c>
      <c r="F378" s="91"/>
      <c r="G378" s="112">
        <v>132.65139770507813</v>
      </c>
      <c r="H378" s="112">
        <v>8.3955154418945313</v>
      </c>
    </row>
    <row r="379" spans="4:8" ht="12.6" customHeight="1">
      <c r="D379" s="112">
        <v>-115.83124542236328</v>
      </c>
      <c r="E379" s="112">
        <v>8.7238750457763672</v>
      </c>
      <c r="F379" s="91"/>
      <c r="G379" s="112">
        <v>133.00750732421875</v>
      </c>
      <c r="H379" s="112">
        <v>8.6687860488891602</v>
      </c>
    </row>
    <row r="380" spans="4:8" ht="12.6" customHeight="1">
      <c r="D380" s="112">
        <v>-115.47208404541016</v>
      </c>
      <c r="E380" s="112">
        <v>8.2679691314697266</v>
      </c>
      <c r="F380" s="91"/>
      <c r="G380" s="112">
        <v>133.36361694335938</v>
      </c>
      <c r="H380" s="112">
        <v>8.3644771575927734</v>
      </c>
    </row>
    <row r="381" spans="4:8" ht="12.6" customHeight="1">
      <c r="D381" s="112">
        <v>-115.1129150390625</v>
      </c>
      <c r="E381" s="112">
        <v>8.8313789367675781</v>
      </c>
      <c r="F381" s="91"/>
      <c r="G381" s="112">
        <v>133.7197265625</v>
      </c>
      <c r="H381" s="112">
        <v>8.4581003189086914</v>
      </c>
    </row>
    <row r="382" spans="4:8" ht="12.6" customHeight="1">
      <c r="D382" s="112">
        <v>-114.75374603271484</v>
      </c>
      <c r="E382" s="112">
        <v>9.2215404510498047</v>
      </c>
      <c r="F382" s="91"/>
      <c r="G382" s="112">
        <v>134.07583618164063</v>
      </c>
      <c r="H382" s="112">
        <v>8.4569177627563477</v>
      </c>
    </row>
    <row r="383" spans="4:8" ht="12.6" customHeight="1">
      <c r="D383" s="112">
        <v>-114.39458465576172</v>
      </c>
      <c r="E383" s="112">
        <v>9.0162239074707031</v>
      </c>
      <c r="F383" s="91"/>
      <c r="G383" s="112">
        <v>134.43194580078125</v>
      </c>
      <c r="H383" s="112">
        <v>8.5877628326416016</v>
      </c>
    </row>
    <row r="384" spans="4:8" ht="12.6" customHeight="1">
      <c r="D384" s="112">
        <v>-114.03541564941406</v>
      </c>
      <c r="E384" s="112">
        <v>8.8168582916259766</v>
      </c>
      <c r="F384" s="91"/>
      <c r="G384" s="112">
        <v>134.78805541992188</v>
      </c>
      <c r="H384" s="112">
        <v>8.5373497009277344</v>
      </c>
    </row>
    <row r="385" spans="4:8" ht="12.6" customHeight="1">
      <c r="D385" s="112">
        <v>-113.67624664306641</v>
      </c>
      <c r="E385" s="112">
        <v>9.2967720031738281</v>
      </c>
      <c r="F385" s="91"/>
      <c r="G385" s="112">
        <v>135.1441650390625</v>
      </c>
      <c r="H385" s="112">
        <v>8.4935932159423828</v>
      </c>
    </row>
    <row r="386" spans="4:8" ht="12.6" customHeight="1">
      <c r="D386" s="112">
        <v>-113.31707763671875</v>
      </c>
      <c r="E386" s="112">
        <v>8.7588768005371094</v>
      </c>
      <c r="F386" s="91"/>
      <c r="G386" s="112">
        <v>135.50027465820313</v>
      </c>
      <c r="H386" s="112">
        <v>8.4802408218383789</v>
      </c>
    </row>
    <row r="387" spans="4:8" ht="12.6" customHeight="1">
      <c r="D387" s="112">
        <v>-112.95791625976563</v>
      </c>
      <c r="E387" s="112">
        <v>8.4820833206176758</v>
      </c>
      <c r="F387" s="91"/>
      <c r="G387" s="112">
        <v>135.85638427734375</v>
      </c>
      <c r="H387" s="112">
        <v>8.3824777603149414</v>
      </c>
    </row>
    <row r="388" spans="4:8" ht="12.6" customHeight="1">
      <c r="D388" s="112">
        <v>-112.59874725341797</v>
      </c>
      <c r="E388" s="112">
        <v>8.6975622177124023</v>
      </c>
      <c r="F388" s="91"/>
      <c r="G388" s="112">
        <v>136.21250915527344</v>
      </c>
      <c r="H388" s="112">
        <v>8.3709602355957031</v>
      </c>
    </row>
    <row r="389" spans="4:8" ht="12.6" customHeight="1">
      <c r="D389" s="112">
        <v>-112.23957824707031</v>
      </c>
      <c r="E389" s="112">
        <v>8.5951385498046875</v>
      </c>
      <c r="F389" s="91"/>
      <c r="G389" s="112">
        <v>136.56861877441406</v>
      </c>
      <c r="H389" s="112">
        <v>8.5366106033325195</v>
      </c>
    </row>
    <row r="390" spans="4:8" ht="12.6" customHeight="1">
      <c r="D390" s="112">
        <v>-111.88041687011719</v>
      </c>
      <c r="E390" s="112">
        <v>8.7026271820068359</v>
      </c>
      <c r="F390" s="91"/>
      <c r="G390" s="112">
        <v>136.92472839355469</v>
      </c>
      <c r="H390" s="112">
        <v>8.3495616912841797</v>
      </c>
    </row>
    <row r="391" spans="4:8" ht="12.6" customHeight="1">
      <c r="D391" s="112">
        <v>-111.52124786376953</v>
      </c>
      <c r="E391" s="112">
        <v>8.6920318603515625</v>
      </c>
      <c r="F391" s="91"/>
      <c r="G391" s="112">
        <v>137.28083801269531</v>
      </c>
      <c r="H391" s="112">
        <v>8.5028390884399414</v>
      </c>
    </row>
    <row r="392" spans="4:8" ht="12.6" customHeight="1">
      <c r="D392" s="112">
        <v>-111.16207885742188</v>
      </c>
      <c r="E392" s="112">
        <v>9.09478759765625</v>
      </c>
      <c r="F392" s="91"/>
      <c r="G392" s="112">
        <v>137.63694763183594</v>
      </c>
      <c r="H392" s="112">
        <v>8.323664665222168</v>
      </c>
    </row>
    <row r="393" spans="4:8" ht="12.6" customHeight="1">
      <c r="D393" s="112">
        <v>-110.80291748046875</v>
      </c>
      <c r="E393" s="112">
        <v>8.9116678237915039</v>
      </c>
      <c r="F393" s="91"/>
      <c r="G393" s="112">
        <v>137.99305725097656</v>
      </c>
      <c r="H393" s="112">
        <v>8.4367847442626953</v>
      </c>
    </row>
    <row r="394" spans="4:8" ht="12.6" customHeight="1">
      <c r="D394" s="112">
        <v>-110.44374847412109</v>
      </c>
      <c r="E394" s="112">
        <v>8.8451480865478516</v>
      </c>
      <c r="F394" s="91"/>
      <c r="G394" s="112">
        <v>138.34916687011719</v>
      </c>
      <c r="H394" s="112">
        <v>8.4028806686401367</v>
      </c>
    </row>
    <row r="395" spans="4:8" ht="12.6" customHeight="1">
      <c r="D395" s="112">
        <v>-110.08457946777344</v>
      </c>
      <c r="E395" s="112">
        <v>8.8142614364624023</v>
      </c>
      <c r="F395" s="91"/>
      <c r="G395" s="112">
        <v>138.70527648925781</v>
      </c>
      <c r="H395" s="112">
        <v>8.4236898422241211</v>
      </c>
    </row>
    <row r="396" spans="4:8" ht="12.6" customHeight="1">
      <c r="D396" s="112">
        <v>-109.72541809082031</v>
      </c>
      <c r="E396" s="112">
        <v>8.8798589706420898</v>
      </c>
      <c r="F396" s="91"/>
      <c r="G396" s="112">
        <v>139.06138610839844</v>
      </c>
      <c r="H396" s="112">
        <v>8.4151067733764648</v>
      </c>
    </row>
    <row r="397" spans="4:8" ht="12.6" customHeight="1">
      <c r="D397" s="112">
        <v>-109.36624908447266</v>
      </c>
      <c r="E397" s="112">
        <v>8.7305393218994141</v>
      </c>
      <c r="F397" s="91"/>
      <c r="G397" s="112">
        <v>139.41749572753906</v>
      </c>
      <c r="H397" s="112">
        <v>8.4932498931884766</v>
      </c>
    </row>
    <row r="398" spans="4:8" ht="12.6" customHeight="1">
      <c r="D398" s="112">
        <v>-109.007080078125</v>
      </c>
      <c r="E398" s="112">
        <v>8.7790632247924805</v>
      </c>
      <c r="F398" s="91"/>
      <c r="G398" s="112">
        <v>139.77362060546875</v>
      </c>
      <c r="H398" s="112">
        <v>8.4082527160644531</v>
      </c>
    </row>
    <row r="399" spans="4:8" ht="12.6" customHeight="1">
      <c r="D399" s="112">
        <v>-108.64791107177734</v>
      </c>
      <c r="E399" s="112">
        <v>8.8028888702392578</v>
      </c>
      <c r="F399" s="91"/>
      <c r="G399" s="112">
        <v>140.12973022460938</v>
      </c>
      <c r="H399" s="112">
        <v>8.4906129837036133</v>
      </c>
    </row>
    <row r="400" spans="4:8" ht="12.6" customHeight="1">
      <c r="D400" s="112">
        <v>-108.28874969482422</v>
      </c>
      <c r="E400" s="112">
        <v>8.9351654052734375</v>
      </c>
      <c r="F400" s="91"/>
      <c r="G400" s="112">
        <v>140.48583984375</v>
      </c>
      <c r="H400" s="112">
        <v>8.5452241897583008</v>
      </c>
    </row>
    <row r="401" spans="4:8" ht="12.6" customHeight="1">
      <c r="D401" s="112">
        <v>-107.92958068847656</v>
      </c>
      <c r="E401" s="112">
        <v>9.0421476364135742</v>
      </c>
      <c r="F401" s="91"/>
      <c r="G401" s="112">
        <v>140.84194946289063</v>
      </c>
      <c r="H401" s="112">
        <v>8.5396890640258789</v>
      </c>
    </row>
    <row r="402" spans="4:8" ht="12.6" customHeight="1">
      <c r="D402" s="112">
        <v>-107.57041168212891</v>
      </c>
      <c r="E402" s="112">
        <v>8.5262670516967773</v>
      </c>
      <c r="F402" s="91"/>
      <c r="G402" s="112">
        <v>141.19805908203125</v>
      </c>
      <c r="H402" s="112">
        <v>8.5328960418701172</v>
      </c>
    </row>
    <row r="403" spans="4:8" ht="12.6" customHeight="1">
      <c r="D403" s="112">
        <v>-107.21125030517578</v>
      </c>
      <c r="E403" s="112">
        <v>8.7453651428222656</v>
      </c>
      <c r="F403" s="91"/>
      <c r="G403" s="112">
        <v>141.55416870117188</v>
      </c>
      <c r="H403" s="112">
        <v>8.2617092132568359</v>
      </c>
    </row>
    <row r="404" spans="4:8" ht="12.6" customHeight="1">
      <c r="D404" s="112">
        <v>-106.85208129882813</v>
      </c>
      <c r="E404" s="112">
        <v>8.850560188293457</v>
      </c>
      <c r="F404" s="91"/>
      <c r="G404" s="112">
        <v>141.9102783203125</v>
      </c>
      <c r="H404" s="112">
        <v>8.2922124862670898</v>
      </c>
    </row>
    <row r="405" spans="4:8" ht="12.6" customHeight="1">
      <c r="D405" s="112">
        <v>-106.49291229248047</v>
      </c>
      <c r="E405" s="112">
        <v>8.7788724899291992</v>
      </c>
      <c r="F405" s="91"/>
      <c r="G405" s="112">
        <v>142.26638793945313</v>
      </c>
      <c r="H405" s="112">
        <v>8.4240217208862305</v>
      </c>
    </row>
    <row r="406" spans="4:8" ht="12.6" customHeight="1">
      <c r="D406" s="112">
        <v>-106.13375091552734</v>
      </c>
      <c r="E406" s="112">
        <v>8.7032384872436523</v>
      </c>
      <c r="F406" s="91"/>
      <c r="G406" s="112">
        <v>142.62249755859375</v>
      </c>
      <c r="H406" s="112">
        <v>8.351191520690918</v>
      </c>
    </row>
    <row r="407" spans="4:8" ht="12.6" customHeight="1">
      <c r="D407" s="112">
        <v>-105.77458190917969</v>
      </c>
      <c r="E407" s="112">
        <v>8.8090906143188477</v>
      </c>
      <c r="F407" s="91"/>
      <c r="G407" s="112">
        <v>142.97860717773438</v>
      </c>
      <c r="H407" s="112">
        <v>8.5239343643188477</v>
      </c>
    </row>
    <row r="408" spans="4:8" ht="12.6" customHeight="1">
      <c r="D408" s="112">
        <v>-105.41541290283203</v>
      </c>
      <c r="E408" s="112">
        <v>9.0034961700439453</v>
      </c>
      <c r="F408" s="91"/>
      <c r="G408" s="112">
        <v>143.33473205566406</v>
      </c>
      <c r="H408" s="112">
        <v>8.5707969665527344</v>
      </c>
    </row>
    <row r="409" spans="4:8" ht="12.6" customHeight="1">
      <c r="D409" s="112">
        <v>-105.05625152587891</v>
      </c>
      <c r="E409" s="112">
        <v>9.121647834777832</v>
      </c>
      <c r="F409" s="91"/>
      <c r="G409" s="112">
        <v>143.69084167480469</v>
      </c>
      <c r="H409" s="112">
        <v>8.3931789398193359</v>
      </c>
    </row>
    <row r="410" spans="4:8" ht="12.6" customHeight="1">
      <c r="D410" s="112">
        <v>-104.69708251953125</v>
      </c>
      <c r="E410" s="112">
        <v>8.8981170654296875</v>
      </c>
      <c r="F410" s="91"/>
      <c r="G410" s="112">
        <v>144.04695129394531</v>
      </c>
      <c r="H410" s="112">
        <v>8.5909528732299805</v>
      </c>
    </row>
    <row r="411" spans="4:8" ht="12.6" customHeight="1">
      <c r="D411" s="112">
        <v>-104.33791351318359</v>
      </c>
      <c r="E411" s="112">
        <v>8.994511604309082</v>
      </c>
      <c r="F411" s="91"/>
      <c r="G411" s="112">
        <v>144.40306091308594</v>
      </c>
      <c r="H411" s="112">
        <v>8.2685728073120117</v>
      </c>
    </row>
    <row r="412" spans="4:8" ht="12.6" customHeight="1">
      <c r="D412" s="112">
        <v>-103.97874450683594</v>
      </c>
      <c r="E412" s="112">
        <v>9.1743640899658203</v>
      </c>
      <c r="F412" s="91"/>
      <c r="G412" s="112">
        <v>144.75917053222656</v>
      </c>
      <c r="H412" s="112">
        <v>8.3228034973144531</v>
      </c>
    </row>
    <row r="413" spans="4:8" ht="12.6" customHeight="1">
      <c r="D413" s="112">
        <v>-103.61958312988281</v>
      </c>
      <c r="E413" s="112">
        <v>8.91339111328125</v>
      </c>
      <c r="F413" s="91"/>
      <c r="G413" s="112">
        <v>145.11528015136719</v>
      </c>
      <c r="H413" s="112">
        <v>8.6174335479736328</v>
      </c>
    </row>
    <row r="414" spans="4:8" ht="12.6" customHeight="1">
      <c r="D414" s="112">
        <v>-103.26041412353516</v>
      </c>
      <c r="E414" s="112">
        <v>9.0931758880615234</v>
      </c>
      <c r="F414" s="91"/>
      <c r="G414" s="112">
        <v>145.47138977050781</v>
      </c>
      <c r="H414" s="112">
        <v>8.3919591903686523</v>
      </c>
    </row>
    <row r="415" spans="4:8" ht="12.6" customHeight="1">
      <c r="D415" s="112">
        <v>-102.9012451171875</v>
      </c>
      <c r="E415" s="112">
        <v>8.9479665756225586</v>
      </c>
      <c r="F415" s="91"/>
      <c r="G415" s="112">
        <v>145.82749938964844</v>
      </c>
      <c r="H415" s="112">
        <v>8.3889865875244141</v>
      </c>
    </row>
    <row r="416" spans="4:8" ht="12.6" customHeight="1">
      <c r="D416" s="112">
        <v>-102.54208374023438</v>
      </c>
      <c r="E416" s="112">
        <v>8.7979402542114258</v>
      </c>
      <c r="F416" s="91"/>
      <c r="G416" s="112">
        <v>146.18360900878906</v>
      </c>
      <c r="H416" s="112">
        <v>8.4536066055297852</v>
      </c>
    </row>
    <row r="417" spans="4:8" ht="12.6" customHeight="1">
      <c r="D417" s="112">
        <v>-102.18291473388672</v>
      </c>
      <c r="E417" s="112">
        <v>8.8328428268432617</v>
      </c>
      <c r="F417" s="91"/>
      <c r="G417" s="112">
        <v>146.53971862792969</v>
      </c>
      <c r="H417" s="112">
        <v>8.5055141448974609</v>
      </c>
    </row>
    <row r="418" spans="4:8" ht="12.6" customHeight="1">
      <c r="D418" s="112">
        <v>-101.82374572753906</v>
      </c>
      <c r="E418" s="112">
        <v>8.8308591842651367</v>
      </c>
      <c r="F418" s="91"/>
      <c r="G418" s="112">
        <v>146.89584350585938</v>
      </c>
      <c r="H418" s="112">
        <v>8.2930898666381836</v>
      </c>
    </row>
    <row r="419" spans="4:8" ht="12.6" customHeight="1">
      <c r="D419" s="112">
        <v>-101.46458435058594</v>
      </c>
      <c r="E419" s="112">
        <v>8.7409830093383789</v>
      </c>
      <c r="F419" s="91"/>
      <c r="G419" s="112">
        <v>147.251953125</v>
      </c>
      <c r="H419" s="112">
        <v>8.4872283935546875</v>
      </c>
    </row>
    <row r="420" spans="4:8" ht="12.6" customHeight="1">
      <c r="D420" s="112">
        <v>-101.10541534423828</v>
      </c>
      <c r="E420" s="112">
        <v>8.9454212188720703</v>
      </c>
      <c r="F420" s="91"/>
      <c r="G420" s="112">
        <v>147.60806274414063</v>
      </c>
      <c r="H420" s="112">
        <v>8.5576744079589844</v>
      </c>
    </row>
    <row r="421" spans="4:8" ht="12.6" customHeight="1">
      <c r="D421" s="112">
        <v>-100.74624633789063</v>
      </c>
      <c r="E421" s="112">
        <v>8.7508611679077148</v>
      </c>
      <c r="F421" s="91"/>
      <c r="G421" s="112">
        <v>147.96417236328125</v>
      </c>
      <c r="H421" s="112">
        <v>8.4138278961181641</v>
      </c>
    </row>
    <row r="422" spans="4:8" ht="12.6" customHeight="1">
      <c r="D422" s="112">
        <v>-100.3870849609375</v>
      </c>
      <c r="E422" s="112">
        <v>8.8160667419433594</v>
      </c>
      <c r="F422" s="91"/>
      <c r="G422" s="112">
        <v>148.32028198242188</v>
      </c>
      <c r="H422" s="112">
        <v>8.5397300720214844</v>
      </c>
    </row>
    <row r="423" spans="4:8" ht="12.6" customHeight="1">
      <c r="D423" s="112">
        <v>-100.02791595458984</v>
      </c>
      <c r="E423" s="112">
        <v>8.6107158660888672</v>
      </c>
      <c r="F423" s="91"/>
      <c r="G423" s="112">
        <v>148.6763916015625</v>
      </c>
      <c r="H423" s="112">
        <v>8.3282899856567383</v>
      </c>
    </row>
    <row r="424" spans="4:8" ht="12.6" customHeight="1">
      <c r="D424" s="112">
        <v>-99.668746948242188</v>
      </c>
      <c r="E424" s="112">
        <v>9.0806255340576172</v>
      </c>
      <c r="F424" s="91"/>
      <c r="G424" s="112">
        <v>149.03250122070313</v>
      </c>
      <c r="H424" s="112">
        <v>8.3187522888183594</v>
      </c>
    </row>
    <row r="425" spans="4:8" ht="12.6" customHeight="1">
      <c r="D425" s="112">
        <v>-99.309577941894531</v>
      </c>
      <c r="E425" s="112">
        <v>8.4086542129516602</v>
      </c>
      <c r="F425" s="91"/>
      <c r="G425" s="112">
        <v>149.38861083984375</v>
      </c>
      <c r="H425" s="112">
        <v>8.5079011917114258</v>
      </c>
    </row>
    <row r="426" spans="4:8" ht="12.6" customHeight="1">
      <c r="D426" s="112">
        <v>-98.950416564941406</v>
      </c>
      <c r="E426" s="112">
        <v>8.9813661575317383</v>
      </c>
      <c r="F426" s="91"/>
      <c r="G426" s="112">
        <v>149.74472045898438</v>
      </c>
      <c r="H426" s="112">
        <v>8.3660707473754883</v>
      </c>
    </row>
    <row r="427" spans="4:8" ht="12.6" customHeight="1">
      <c r="D427" s="112">
        <v>-98.59124755859375</v>
      </c>
      <c r="E427" s="112">
        <v>8.6144685745239258</v>
      </c>
      <c r="F427" s="91"/>
      <c r="G427" s="112">
        <v>150.100830078125</v>
      </c>
      <c r="H427" s="112">
        <v>8.4222841262817383</v>
      </c>
    </row>
    <row r="428" spans="4:8" ht="12.6" customHeight="1">
      <c r="D428" s="112">
        <v>-98.232078552246094</v>
      </c>
      <c r="E428" s="112">
        <v>8.8575563430786133</v>
      </c>
      <c r="F428" s="91"/>
      <c r="G428" s="112">
        <v>150.45695495605469</v>
      </c>
      <c r="H428" s="112">
        <v>8.6902494430541992</v>
      </c>
    </row>
    <row r="429" spans="4:8" ht="12.6" customHeight="1">
      <c r="D429" s="112">
        <v>-97.872917175292969</v>
      </c>
      <c r="E429" s="112">
        <v>8.5467901229858398</v>
      </c>
      <c r="F429" s="91"/>
      <c r="G429" s="112">
        <v>150.81306457519531</v>
      </c>
      <c r="H429" s="112">
        <v>8.4268007278442383</v>
      </c>
    </row>
    <row r="430" spans="4:8" ht="12.6" customHeight="1">
      <c r="D430" s="112">
        <v>-97.513748168945313</v>
      </c>
      <c r="E430" s="112">
        <v>8.7328071594238281</v>
      </c>
      <c r="F430" s="91"/>
      <c r="G430" s="112">
        <v>151.16917419433594</v>
      </c>
      <c r="H430" s="112">
        <v>8.4054584503173828</v>
      </c>
    </row>
    <row r="431" spans="4:8" ht="12.6" customHeight="1">
      <c r="D431" s="112">
        <v>-97.154579162597656</v>
      </c>
      <c r="E431" s="112">
        <v>8.9278593063354492</v>
      </c>
      <c r="F431" s="91"/>
      <c r="G431" s="112">
        <v>151.52528381347656</v>
      </c>
      <c r="H431" s="112">
        <v>8.5883769989013672</v>
      </c>
    </row>
    <row r="432" spans="4:8" ht="12.6" customHeight="1">
      <c r="D432" s="112">
        <v>-96.795417785644531</v>
      </c>
      <c r="E432" s="112">
        <v>8.9448814392089844</v>
      </c>
      <c r="F432" s="91"/>
      <c r="G432" s="112">
        <v>151.88139343261719</v>
      </c>
      <c r="H432" s="112">
        <v>8.3585577011108398</v>
      </c>
    </row>
    <row r="433" spans="4:8" ht="12.6" customHeight="1">
      <c r="D433" s="112">
        <v>-96.436248779296875</v>
      </c>
      <c r="E433" s="112">
        <v>8.7820682525634766</v>
      </c>
      <c r="F433" s="91"/>
      <c r="G433" s="112">
        <v>152.23750305175781</v>
      </c>
      <c r="H433" s="112">
        <v>8.5463533401489258</v>
      </c>
    </row>
    <row r="434" spans="4:8" ht="12.6" customHeight="1">
      <c r="D434" s="112">
        <v>-96.077079772949219</v>
      </c>
      <c r="E434" s="112">
        <v>8.9516887664794922</v>
      </c>
      <c r="F434" s="91"/>
      <c r="G434" s="112">
        <v>152.59361267089844</v>
      </c>
      <c r="H434" s="112">
        <v>8.4514741897583008</v>
      </c>
    </row>
    <row r="435" spans="4:8" ht="12.6" customHeight="1">
      <c r="D435" s="112">
        <v>-95.717918395996094</v>
      </c>
      <c r="E435" s="112">
        <v>8.9501485824584961</v>
      </c>
      <c r="F435" s="91"/>
      <c r="G435" s="112">
        <v>152.94972229003906</v>
      </c>
      <c r="H435" s="112">
        <v>8.5088214874267578</v>
      </c>
    </row>
    <row r="436" spans="4:8" ht="12.6" customHeight="1">
      <c r="D436" s="112">
        <v>-95.358749389648438</v>
      </c>
      <c r="E436" s="112">
        <v>8.9573307037353516</v>
      </c>
      <c r="F436" s="91"/>
      <c r="G436" s="112">
        <v>153.30583190917969</v>
      </c>
      <c r="H436" s="112">
        <v>8.5579395294189453</v>
      </c>
    </row>
    <row r="437" spans="4:8" ht="12.6" customHeight="1">
      <c r="D437" s="112">
        <v>-94.999580383300781</v>
      </c>
      <c r="E437" s="112">
        <v>9.1085901260375977</v>
      </c>
      <c r="F437" s="91"/>
      <c r="G437" s="112">
        <v>153.66194152832031</v>
      </c>
      <c r="H437" s="112">
        <v>8.3657379150390625</v>
      </c>
    </row>
    <row r="438" spans="4:8" ht="12.6" customHeight="1">
      <c r="D438" s="112">
        <v>-94.640411376953125</v>
      </c>
      <c r="E438" s="112">
        <v>9.1224880218505859</v>
      </c>
      <c r="F438" s="91"/>
      <c r="G438" s="112">
        <v>154.01806640625</v>
      </c>
      <c r="H438" s="112">
        <v>8.4671316146850586</v>
      </c>
    </row>
    <row r="439" spans="4:8" ht="12.6" customHeight="1">
      <c r="D439" s="112">
        <v>-94.28125</v>
      </c>
      <c r="E439" s="112">
        <v>8.5661554336547852</v>
      </c>
      <c r="F439" s="91"/>
      <c r="G439" s="112">
        <v>154.37417602539063</v>
      </c>
      <c r="H439" s="112">
        <v>8.4905242919921875</v>
      </c>
    </row>
    <row r="440" spans="4:8" ht="12.6" customHeight="1">
      <c r="D440" s="112">
        <v>-93.922080993652344</v>
      </c>
      <c r="E440" s="112">
        <v>8.8305864334106445</v>
      </c>
      <c r="F440" s="91"/>
      <c r="G440" s="112">
        <v>154.73028564453125</v>
      </c>
      <c r="H440" s="112">
        <v>8.3181161880493164</v>
      </c>
    </row>
    <row r="441" spans="4:8" ht="12.6" customHeight="1">
      <c r="D441" s="112">
        <v>-93.562911987304688</v>
      </c>
      <c r="E441" s="112">
        <v>8.7054452896118164</v>
      </c>
      <c r="F441" s="91"/>
      <c r="G441" s="112">
        <v>155.08639526367188</v>
      </c>
      <c r="H441" s="112">
        <v>8.4733419418334961</v>
      </c>
    </row>
    <row r="442" spans="4:8" ht="12.6" customHeight="1">
      <c r="D442" s="112">
        <v>-93.203750610351563</v>
      </c>
      <c r="E442" s="112">
        <v>8.9788913726806641</v>
      </c>
      <c r="F442" s="91"/>
      <c r="G442" s="112">
        <v>155.4425048828125</v>
      </c>
      <c r="H442" s="112">
        <v>8.6779928207397461</v>
      </c>
    </row>
    <row r="443" spans="4:8" ht="12.6" customHeight="1">
      <c r="D443" s="112">
        <v>-92.844581604003906</v>
      </c>
      <c r="E443" s="112">
        <v>8.8466434478759766</v>
      </c>
      <c r="F443" s="91"/>
      <c r="G443" s="112">
        <v>155.79861450195313</v>
      </c>
      <c r="H443" s="112">
        <v>8.3878850936889648</v>
      </c>
    </row>
    <row r="444" spans="4:8" ht="12.6" customHeight="1">
      <c r="D444" s="112">
        <v>-92.48541259765625</v>
      </c>
      <c r="E444" s="112">
        <v>9.0275497436523438</v>
      </c>
      <c r="F444" s="91"/>
      <c r="G444" s="112">
        <v>156.15472412109375</v>
      </c>
      <c r="H444" s="112">
        <v>8.5130147933959961</v>
      </c>
    </row>
    <row r="445" spans="4:8" ht="12.6" customHeight="1">
      <c r="D445" s="112">
        <v>-92.126251220703125</v>
      </c>
      <c r="E445" s="112">
        <v>8.625732421875</v>
      </c>
      <c r="F445" s="91"/>
      <c r="G445" s="112">
        <v>156.51083374023438</v>
      </c>
      <c r="H445" s="112">
        <v>8.4440021514892578</v>
      </c>
    </row>
    <row r="446" spans="4:8" ht="12.6" customHeight="1">
      <c r="D446" s="112">
        <v>-91.767082214355469</v>
      </c>
      <c r="E446" s="112">
        <v>8.9423007965087891</v>
      </c>
      <c r="F446" s="91"/>
      <c r="G446" s="112">
        <v>156.866943359375</v>
      </c>
      <c r="H446" s="112">
        <v>8.3829917907714844</v>
      </c>
    </row>
    <row r="447" spans="4:8" ht="12.6" customHeight="1">
      <c r="D447" s="112">
        <v>-91.407913208007813</v>
      </c>
      <c r="E447" s="112">
        <v>9.103053092956543</v>
      </c>
      <c r="F447" s="91"/>
      <c r="G447" s="112">
        <v>157.22305297851563</v>
      </c>
      <c r="H447" s="112">
        <v>8.4110584259033203</v>
      </c>
    </row>
    <row r="448" spans="4:8" ht="12.6" customHeight="1">
      <c r="D448" s="112">
        <v>-91.048751831054688</v>
      </c>
      <c r="E448" s="112">
        <v>8.4739274978637695</v>
      </c>
      <c r="F448" s="91"/>
      <c r="G448" s="112">
        <v>157.57916259765625</v>
      </c>
      <c r="H448" s="112">
        <v>8.401118278503418</v>
      </c>
    </row>
    <row r="449" spans="4:8" ht="12.6" customHeight="1">
      <c r="D449" s="112">
        <v>-90.689582824707031</v>
      </c>
      <c r="E449" s="112">
        <v>8.9747123718261719</v>
      </c>
      <c r="F449" s="91"/>
      <c r="G449" s="112">
        <v>157.93528747558594</v>
      </c>
      <c r="H449" s="112">
        <v>8.3660449981689453</v>
      </c>
    </row>
    <row r="450" spans="4:8" ht="12.6" customHeight="1">
      <c r="D450" s="112">
        <v>-90.330413818359375</v>
      </c>
      <c r="E450" s="112">
        <v>8.9416389465332031</v>
      </c>
      <c r="F450" s="91"/>
      <c r="G450" s="112">
        <v>158.29139709472656</v>
      </c>
      <c r="H450" s="112">
        <v>8.4561405181884766</v>
      </c>
    </row>
    <row r="451" spans="4:8" ht="12.6" customHeight="1">
      <c r="D451" s="112">
        <v>-89.971244812011719</v>
      </c>
      <c r="E451" s="112">
        <v>8.8264436721801758</v>
      </c>
      <c r="F451" s="91"/>
      <c r="G451" s="112">
        <v>158.64750671386719</v>
      </c>
      <c r="H451" s="112">
        <v>8.2739953994750977</v>
      </c>
    </row>
    <row r="452" spans="4:8" ht="12.6" customHeight="1">
      <c r="D452" s="112">
        <v>-89.612083435058594</v>
      </c>
      <c r="E452" s="112">
        <v>8.5190134048461914</v>
      </c>
      <c r="F452" s="91"/>
      <c r="G452" s="112">
        <v>159.00361633300781</v>
      </c>
      <c r="H452" s="112">
        <v>8.3295650482177734</v>
      </c>
    </row>
    <row r="453" spans="4:8" ht="12.6" customHeight="1">
      <c r="D453" s="112">
        <v>-89.252914428710938</v>
      </c>
      <c r="E453" s="112">
        <v>8.7198877334594727</v>
      </c>
      <c r="F453" s="91"/>
      <c r="G453" s="112">
        <v>159.35972595214844</v>
      </c>
      <c r="H453" s="112">
        <v>8.3317193984985352</v>
      </c>
    </row>
    <row r="454" spans="4:8" ht="12.6" customHeight="1">
      <c r="D454" s="112">
        <v>-88.893745422363281</v>
      </c>
      <c r="E454" s="112">
        <v>9.0074663162231445</v>
      </c>
      <c r="F454" s="91"/>
      <c r="G454" s="112">
        <v>159.71583557128906</v>
      </c>
      <c r="H454" s="112">
        <v>8.3977622985839844</v>
      </c>
    </row>
    <row r="455" spans="4:8" ht="12.6" customHeight="1">
      <c r="D455" s="112">
        <v>-88.534584045410156</v>
      </c>
      <c r="E455" s="112">
        <v>8.9160318374633789</v>
      </c>
      <c r="F455" s="91"/>
      <c r="G455" s="112">
        <v>160.07194519042969</v>
      </c>
      <c r="H455" s="112">
        <v>8.4183759689331055</v>
      </c>
    </row>
    <row r="456" spans="4:8" ht="12.6" customHeight="1">
      <c r="D456" s="112">
        <v>-88.1754150390625</v>
      </c>
      <c r="E456" s="112">
        <v>8.6167411804199219</v>
      </c>
      <c r="F456" s="91"/>
      <c r="G456" s="112">
        <v>160.42805480957031</v>
      </c>
      <c r="H456" s="112">
        <v>8.5428152084350586</v>
      </c>
    </row>
    <row r="457" spans="4:8" ht="12.6" customHeight="1">
      <c r="D457" s="112">
        <v>-87.816246032714844</v>
      </c>
      <c r="E457" s="112">
        <v>8.7442865371704102</v>
      </c>
      <c r="F457" s="91"/>
      <c r="G457" s="112">
        <v>160.78416442871094</v>
      </c>
      <c r="H457" s="112">
        <v>8.4047479629516602</v>
      </c>
    </row>
    <row r="458" spans="4:8" ht="12.6" customHeight="1">
      <c r="D458" s="112">
        <v>-87.457084655761719</v>
      </c>
      <c r="E458" s="112">
        <v>8.5649547576904297</v>
      </c>
      <c r="F458" s="91"/>
      <c r="G458" s="112">
        <v>161.14027404785156</v>
      </c>
      <c r="H458" s="112">
        <v>8.2712717056274414</v>
      </c>
    </row>
    <row r="459" spans="4:8" ht="12.6" customHeight="1">
      <c r="D459" s="112">
        <v>-87.097915649414063</v>
      </c>
      <c r="E459" s="112">
        <v>9.0423078536987305</v>
      </c>
      <c r="F459" s="91"/>
      <c r="G459" s="112">
        <v>161.49639892578125</v>
      </c>
      <c r="H459" s="112">
        <v>8.3740081787109375</v>
      </c>
    </row>
    <row r="460" spans="4:8" ht="12.6" customHeight="1">
      <c r="D460" s="112">
        <v>-86.738746643066406</v>
      </c>
      <c r="E460" s="112">
        <v>8.7887191772460938</v>
      </c>
      <c r="F460" s="91"/>
      <c r="G460" s="112">
        <v>161.85250854492188</v>
      </c>
      <c r="H460" s="112">
        <v>8.5742588043212891</v>
      </c>
    </row>
    <row r="461" spans="4:8" ht="12.6" customHeight="1">
      <c r="D461" s="112">
        <v>-86.379585266113281</v>
      </c>
      <c r="E461" s="112">
        <v>8.8484115600585938</v>
      </c>
      <c r="F461" s="91"/>
      <c r="G461" s="112">
        <v>162.2086181640625</v>
      </c>
      <c r="H461" s="112">
        <v>8.4032840728759766</v>
      </c>
    </row>
    <row r="462" spans="4:8" ht="12.6" customHeight="1">
      <c r="D462" s="112">
        <v>-86.020416259765625</v>
      </c>
      <c r="E462" s="112">
        <v>8.7559185028076172</v>
      </c>
      <c r="F462" s="91"/>
      <c r="G462" s="112">
        <v>162.56472778320313</v>
      </c>
      <c r="H462" s="112">
        <v>8.411381721496582</v>
      </c>
    </row>
    <row r="463" spans="4:8" ht="12.6" customHeight="1">
      <c r="D463" s="112">
        <v>-85.661247253417969</v>
      </c>
      <c r="E463" s="112">
        <v>9.0672035217285156</v>
      </c>
      <c r="F463" s="91"/>
      <c r="G463" s="112">
        <v>162.92083740234375</v>
      </c>
      <c r="H463" s="112">
        <v>8.4432697296142578</v>
      </c>
    </row>
    <row r="464" spans="4:8" ht="12.6" customHeight="1">
      <c r="D464" s="112">
        <v>-85.302078247070313</v>
      </c>
      <c r="E464" s="112">
        <v>9.0613718032836914</v>
      </c>
      <c r="F464" s="91"/>
      <c r="G464" s="112">
        <v>163.27694702148438</v>
      </c>
      <c r="H464" s="112">
        <v>8.3669252395629883</v>
      </c>
    </row>
    <row r="465" spans="4:8" ht="12.6" customHeight="1">
      <c r="D465" s="112">
        <v>-84.942916870117188</v>
      </c>
      <c r="E465" s="112">
        <v>8.804163932800293</v>
      </c>
      <c r="F465" s="91"/>
      <c r="G465" s="112">
        <v>163.633056640625</v>
      </c>
      <c r="H465" s="112">
        <v>8.2658653259277344</v>
      </c>
    </row>
    <row r="466" spans="4:8" ht="12.6" customHeight="1">
      <c r="D466" s="112">
        <v>-84.583747863769531</v>
      </c>
      <c r="E466" s="112">
        <v>9.0985126495361328</v>
      </c>
      <c r="F466" s="91"/>
      <c r="G466" s="112">
        <v>163.98916625976563</v>
      </c>
      <c r="H466" s="112">
        <v>8.4564056396484375</v>
      </c>
    </row>
    <row r="467" spans="4:8" ht="12.6" customHeight="1">
      <c r="D467" s="112">
        <v>-84.224578857421875</v>
      </c>
      <c r="E467" s="112">
        <v>8.8255157470703125</v>
      </c>
      <c r="F467" s="91"/>
      <c r="G467" s="112">
        <v>164.34527587890625</v>
      </c>
      <c r="H467" s="112">
        <v>8.5378828048706055</v>
      </c>
    </row>
    <row r="468" spans="4:8" ht="12.6" customHeight="1">
      <c r="D468" s="112">
        <v>-83.86541748046875</v>
      </c>
      <c r="E468" s="112">
        <v>8.6922006607055664</v>
      </c>
      <c r="F468" s="91"/>
      <c r="G468" s="112">
        <v>164.70138549804688</v>
      </c>
      <c r="H468" s="112">
        <v>8.3525972366333008</v>
      </c>
    </row>
    <row r="469" spans="4:8" ht="12.6" customHeight="1">
      <c r="D469" s="112">
        <v>-83.506248474121094</v>
      </c>
      <c r="E469" s="112">
        <v>8.6459922790527344</v>
      </c>
      <c r="F469" s="91"/>
      <c r="G469" s="112">
        <v>165.05751037597656</v>
      </c>
      <c r="H469" s="112">
        <v>8.5770330429077148</v>
      </c>
    </row>
    <row r="470" spans="4:8" ht="12.6" customHeight="1">
      <c r="D470" s="112">
        <v>-83.147079467773438</v>
      </c>
      <c r="E470" s="112">
        <v>8.9292201995849609</v>
      </c>
      <c r="F470" s="91"/>
      <c r="G470" s="112">
        <v>165.41361999511719</v>
      </c>
      <c r="H470" s="112">
        <v>8.3884201049804688</v>
      </c>
    </row>
    <row r="471" spans="4:8" ht="12.6" customHeight="1">
      <c r="D471" s="112">
        <v>-82.787918090820313</v>
      </c>
      <c r="E471" s="112">
        <v>8.6672964096069336</v>
      </c>
      <c r="F471" s="91"/>
      <c r="G471" s="112">
        <v>165.76972961425781</v>
      </c>
      <c r="H471" s="112">
        <v>8.4627323150634766</v>
      </c>
    </row>
    <row r="472" spans="4:8" ht="12.6" customHeight="1">
      <c r="D472" s="112">
        <v>-82.428749084472656</v>
      </c>
      <c r="E472" s="112">
        <v>8.810460090637207</v>
      </c>
      <c r="F472" s="91"/>
      <c r="G472" s="112">
        <v>166.12583923339844</v>
      </c>
      <c r="H472" s="112">
        <v>8.516932487487793</v>
      </c>
    </row>
    <row r="473" spans="4:8" ht="12.6" customHeight="1">
      <c r="D473" s="112">
        <v>-82.069580078125</v>
      </c>
      <c r="E473" s="112">
        <v>8.7794952392578125</v>
      </c>
      <c r="F473" s="91"/>
      <c r="G473" s="112">
        <v>166.48194885253906</v>
      </c>
      <c r="H473" s="112">
        <v>8.5594491958618164</v>
      </c>
    </row>
    <row r="474" spans="4:8" ht="12.6" customHeight="1">
      <c r="D474" s="112">
        <v>-81.710418701171875</v>
      </c>
      <c r="E474" s="112">
        <v>8.6435155868530273</v>
      </c>
      <c r="F474" s="91"/>
      <c r="G474" s="112">
        <v>166.83805847167969</v>
      </c>
      <c r="H474" s="112">
        <v>8.4868135452270508</v>
      </c>
    </row>
    <row r="475" spans="4:8" ht="12.6" customHeight="1">
      <c r="D475" s="112">
        <v>-81.351249694824219</v>
      </c>
      <c r="E475" s="112">
        <v>8.9418497085571289</v>
      </c>
      <c r="F475" s="91"/>
      <c r="G475" s="112">
        <v>167.19416809082031</v>
      </c>
      <c r="H475" s="112">
        <v>8.3549365997314453</v>
      </c>
    </row>
    <row r="476" spans="4:8" ht="12.6" customHeight="1">
      <c r="D476" s="112">
        <v>-80.992080688476563</v>
      </c>
      <c r="E476" s="112">
        <v>8.726104736328125</v>
      </c>
      <c r="F476" s="91"/>
      <c r="G476" s="112">
        <v>167.55027770996094</v>
      </c>
      <c r="H476" s="112">
        <v>8.2894573211669922</v>
      </c>
    </row>
    <row r="477" spans="4:8" ht="12.6" customHeight="1">
      <c r="D477" s="112">
        <v>-80.632911682128906</v>
      </c>
      <c r="E477" s="112">
        <v>8.7806501388549805</v>
      </c>
      <c r="F477" s="91"/>
      <c r="G477" s="112">
        <v>167.90638732910156</v>
      </c>
      <c r="H477" s="112">
        <v>8.4718475341796875</v>
      </c>
    </row>
    <row r="478" spans="4:8" ht="12.6" customHeight="1">
      <c r="D478" s="112">
        <v>-80.273750305175781</v>
      </c>
      <c r="E478" s="112">
        <v>8.7161321640014648</v>
      </c>
      <c r="F478" s="91"/>
      <c r="G478" s="112">
        <v>168.26249694824219</v>
      </c>
      <c r="H478" s="112">
        <v>8.4818811416625977</v>
      </c>
    </row>
    <row r="479" spans="4:8" ht="12.6" customHeight="1">
      <c r="D479" s="112">
        <v>-79.914581298828125</v>
      </c>
      <c r="E479" s="112">
        <v>8.8558826446533203</v>
      </c>
      <c r="F479" s="91"/>
      <c r="G479" s="112">
        <v>168.61862182617188</v>
      </c>
      <c r="H479" s="112">
        <v>8.4977188110351563</v>
      </c>
    </row>
    <row r="480" spans="4:8" ht="12.6" customHeight="1">
      <c r="D480" s="112">
        <v>-79.555412292480469</v>
      </c>
      <c r="E480" s="112">
        <v>8.6434135437011719</v>
      </c>
      <c r="F480" s="91"/>
      <c r="G480" s="112">
        <v>168.9747314453125</v>
      </c>
      <c r="H480" s="112">
        <v>8.3491935729980469</v>
      </c>
    </row>
    <row r="481" spans="4:8" ht="12.6" customHeight="1">
      <c r="D481" s="112">
        <v>-79.196250915527344</v>
      </c>
      <c r="E481" s="112">
        <v>8.6885290145874023</v>
      </c>
      <c r="F481" s="91"/>
      <c r="G481" s="112">
        <v>169.33084106445313</v>
      </c>
      <c r="H481" s="112">
        <v>8.3399877548217773</v>
      </c>
    </row>
    <row r="482" spans="4:8" ht="12.6" customHeight="1">
      <c r="D482" s="112">
        <v>-78.837081909179688</v>
      </c>
      <c r="E482" s="112">
        <v>8.8667497634887695</v>
      </c>
      <c r="F482" s="91"/>
      <c r="G482" s="112">
        <v>169.68695068359375</v>
      </c>
      <c r="H482" s="112">
        <v>8.2383642196655273</v>
      </c>
    </row>
    <row r="483" spans="4:8" ht="12.6" customHeight="1">
      <c r="D483" s="112">
        <v>-78.477912902832031</v>
      </c>
      <c r="E483" s="112">
        <v>8.7471799850463867</v>
      </c>
      <c r="F483" s="91"/>
      <c r="G483" s="112">
        <v>170.04306030273438</v>
      </c>
      <c r="H483" s="112">
        <v>8.5698566436767578</v>
      </c>
    </row>
    <row r="484" spans="4:8" ht="12.6" customHeight="1">
      <c r="D484" s="112">
        <v>-78.118751525878906</v>
      </c>
      <c r="E484" s="112">
        <v>8.9488658905029297</v>
      </c>
      <c r="F484" s="91"/>
      <c r="G484" s="112">
        <v>170.399169921875</v>
      </c>
      <c r="H484" s="112">
        <v>8.2680282592773438</v>
      </c>
    </row>
    <row r="485" spans="4:8" ht="12.6" customHeight="1">
      <c r="D485" s="112">
        <v>-77.75958251953125</v>
      </c>
      <c r="E485" s="112">
        <v>8.8833112716674805</v>
      </c>
      <c r="F485" s="91"/>
      <c r="G485" s="112">
        <v>170.75527954101563</v>
      </c>
      <c r="H485" s="112">
        <v>8.3412008285522461</v>
      </c>
    </row>
    <row r="486" spans="4:8" ht="12.6" customHeight="1">
      <c r="D486" s="112">
        <v>-77.400413513183594</v>
      </c>
      <c r="E486" s="112">
        <v>8.4501323699951172</v>
      </c>
      <c r="F486" s="91"/>
      <c r="G486" s="112">
        <v>171.11138916015625</v>
      </c>
      <c r="H486" s="112">
        <v>8.4050207138061523</v>
      </c>
    </row>
    <row r="487" spans="4:8" ht="12.6" customHeight="1">
      <c r="D487" s="112">
        <v>-77.041252136230469</v>
      </c>
      <c r="E487" s="112">
        <v>8.8487424850463867</v>
      </c>
      <c r="F487" s="91"/>
      <c r="G487" s="112">
        <v>171.46749877929688</v>
      </c>
      <c r="H487" s="112">
        <v>8.3210506439208984</v>
      </c>
    </row>
    <row r="488" spans="4:8" ht="12.6" customHeight="1">
      <c r="D488" s="112">
        <v>-76.682083129882813</v>
      </c>
      <c r="E488" s="112">
        <v>8.9201364517211914</v>
      </c>
      <c r="F488" s="91"/>
      <c r="G488" s="112">
        <v>171.8236083984375</v>
      </c>
      <c r="H488" s="112">
        <v>8.7318716049194336</v>
      </c>
    </row>
    <row r="489" spans="4:8" ht="12.6" customHeight="1">
      <c r="D489" s="112">
        <v>-76.322914123535156</v>
      </c>
      <c r="E489" s="112">
        <v>9.1100521087646484</v>
      </c>
      <c r="F489" s="91"/>
      <c r="G489" s="112">
        <v>172.17973327636719</v>
      </c>
      <c r="H489" s="112">
        <v>8.4609146118164063</v>
      </c>
    </row>
    <row r="490" spans="4:8" ht="12.6" customHeight="1">
      <c r="D490" s="112">
        <v>-75.9637451171875</v>
      </c>
      <c r="E490" s="112">
        <v>8.8304948806762695</v>
      </c>
      <c r="F490" s="91"/>
      <c r="G490" s="112">
        <v>172.53584289550781</v>
      </c>
      <c r="H490" s="112">
        <v>8.4765863418579102</v>
      </c>
    </row>
    <row r="491" spans="4:8" ht="12.6" customHeight="1">
      <c r="D491" s="112">
        <v>-75.604583740234375</v>
      </c>
      <c r="E491" s="112">
        <v>8.9833660125732422</v>
      </c>
      <c r="F491" s="91"/>
      <c r="G491" s="112">
        <v>172.89195251464844</v>
      </c>
      <c r="H491" s="112">
        <v>8.5303287506103516</v>
      </c>
    </row>
    <row r="492" spans="4:8" ht="12.6" customHeight="1">
      <c r="D492" s="112">
        <v>-75.245414733886719</v>
      </c>
      <c r="E492" s="112">
        <v>8.8152618408203125</v>
      </c>
      <c r="F492" s="91"/>
      <c r="G492" s="112">
        <v>173.24806213378906</v>
      </c>
      <c r="H492" s="112">
        <v>8.3684406280517578</v>
      </c>
    </row>
    <row r="493" spans="4:8" ht="12.6" customHeight="1">
      <c r="D493" s="112">
        <v>-74.886245727539063</v>
      </c>
      <c r="E493" s="112">
        <v>8.9712409973144531</v>
      </c>
      <c r="F493" s="91"/>
      <c r="G493" s="112">
        <v>173.60417175292969</v>
      </c>
      <c r="H493" s="112">
        <v>8.3909292221069336</v>
      </c>
    </row>
    <row r="494" spans="4:8" ht="12.6" customHeight="1">
      <c r="D494" s="112">
        <v>-74.527084350585938</v>
      </c>
      <c r="E494" s="112">
        <v>8.3966350555419922</v>
      </c>
      <c r="F494" s="91"/>
      <c r="G494" s="112">
        <v>173.96028137207031</v>
      </c>
      <c r="H494" s="112">
        <v>8.3785419464111328</v>
      </c>
    </row>
    <row r="495" spans="4:8" ht="12.6" customHeight="1">
      <c r="D495" s="112">
        <v>-74.167915344238281</v>
      </c>
      <c r="E495" s="112">
        <v>8.6459121704101563</v>
      </c>
      <c r="F495" s="91"/>
      <c r="G495" s="112">
        <v>174.31639099121094</v>
      </c>
      <c r="H495" s="112">
        <v>8.5448427200317383</v>
      </c>
    </row>
    <row r="496" spans="4:8" ht="12.6" customHeight="1">
      <c r="D496" s="112">
        <v>-73.808746337890625</v>
      </c>
      <c r="E496" s="112">
        <v>8.9375677108764648</v>
      </c>
      <c r="F496" s="91"/>
      <c r="G496" s="112">
        <v>174.67250061035156</v>
      </c>
      <c r="H496" s="112">
        <v>8.3040485382080078</v>
      </c>
    </row>
    <row r="497" spans="4:8" ht="12.6" customHeight="1">
      <c r="D497" s="112">
        <v>-73.4495849609375</v>
      </c>
      <c r="E497" s="112">
        <v>8.8708972930908203</v>
      </c>
      <c r="F497" s="91"/>
      <c r="G497" s="112">
        <v>175.02861022949219</v>
      </c>
      <c r="H497" s="112">
        <v>8.2821559906005859</v>
      </c>
    </row>
    <row r="498" spans="4:8" ht="12.6" customHeight="1">
      <c r="D498" s="112">
        <v>-73.090415954589844</v>
      </c>
      <c r="E498" s="112">
        <v>8.8111305236816406</v>
      </c>
      <c r="F498" s="91"/>
      <c r="G498" s="112">
        <v>175.38471984863281</v>
      </c>
      <c r="H498" s="112">
        <v>8.6098403930664063</v>
      </c>
    </row>
    <row r="499" spans="4:8" ht="12.6" customHeight="1">
      <c r="D499" s="112">
        <v>-72.731246948242188</v>
      </c>
      <c r="E499" s="112">
        <v>9.0466375350952148</v>
      </c>
      <c r="F499" s="91"/>
      <c r="G499" s="112">
        <v>175.7408447265625</v>
      </c>
      <c r="H499" s="112">
        <v>8.4073467254638672</v>
      </c>
    </row>
    <row r="500" spans="4:8" ht="12.6" customHeight="1">
      <c r="D500" s="112">
        <v>-72.372085571289063</v>
      </c>
      <c r="E500" s="112">
        <v>9.0330657958984375</v>
      </c>
      <c r="F500" s="91"/>
      <c r="G500" s="112">
        <v>176.09695434570313</v>
      </c>
      <c r="H500" s="112">
        <v>8.46588134765625</v>
      </c>
    </row>
    <row r="501" spans="4:8" ht="12.6" customHeight="1">
      <c r="D501" s="112">
        <v>-72.012916564941406</v>
      </c>
      <c r="E501" s="112">
        <v>8.6963529586791992</v>
      </c>
      <c r="F501" s="91"/>
      <c r="G501" s="112">
        <v>176.45306396484375</v>
      </c>
      <c r="H501" s="112">
        <v>8.4743890762329102</v>
      </c>
    </row>
    <row r="502" spans="4:8" ht="12.6" customHeight="1">
      <c r="D502" s="112">
        <v>-71.65374755859375</v>
      </c>
      <c r="E502" s="112">
        <v>8.9845285415649414</v>
      </c>
      <c r="F502" s="91"/>
      <c r="G502" s="112">
        <v>176.80917358398438</v>
      </c>
      <c r="H502" s="112">
        <v>8.4281787872314453</v>
      </c>
    </row>
    <row r="503" spans="4:8" ht="12.6" customHeight="1">
      <c r="D503" s="112">
        <v>-71.294578552246094</v>
      </c>
      <c r="E503" s="112">
        <v>8.6754045486450195</v>
      </c>
      <c r="F503" s="91"/>
      <c r="G503" s="112">
        <v>177.165283203125</v>
      </c>
      <c r="H503" s="112">
        <v>8.5083456039428711</v>
      </c>
    </row>
    <row r="504" spans="4:8" ht="12.6" customHeight="1">
      <c r="D504" s="112">
        <v>-70.935417175292969</v>
      </c>
      <c r="E504" s="112">
        <v>9.0646553039550781</v>
      </c>
      <c r="F504" s="91"/>
      <c r="G504" s="112">
        <v>177.52139282226563</v>
      </c>
      <c r="H504" s="112">
        <v>8.5127973556518555</v>
      </c>
    </row>
    <row r="505" spans="4:8" ht="12.6" customHeight="1">
      <c r="D505" s="112">
        <v>-70.576248168945313</v>
      </c>
      <c r="E505" s="112">
        <v>8.6347246170043945</v>
      </c>
      <c r="F505" s="91"/>
      <c r="G505" s="112">
        <v>177.87750244140625</v>
      </c>
      <c r="H505" s="112">
        <v>8.5718574523925781</v>
      </c>
    </row>
    <row r="506" spans="4:8" ht="12.6" customHeight="1">
      <c r="D506" s="112">
        <v>-70.217079162597656</v>
      </c>
      <c r="E506" s="112">
        <v>8.7628755569458008</v>
      </c>
      <c r="F506" s="91"/>
      <c r="G506" s="112">
        <v>178.23361206054688</v>
      </c>
      <c r="H506" s="112">
        <v>8.5566329956054688</v>
      </c>
    </row>
    <row r="507" spans="4:8" ht="12.6" customHeight="1">
      <c r="D507" s="112">
        <v>-69.857917785644531</v>
      </c>
      <c r="E507" s="112">
        <v>9.1314592361450195</v>
      </c>
      <c r="F507" s="91"/>
      <c r="G507" s="112">
        <v>178.5897216796875</v>
      </c>
      <c r="H507" s="112">
        <v>8.5322656631469727</v>
      </c>
    </row>
    <row r="508" spans="4:8" ht="12.6" customHeight="1">
      <c r="D508" s="112">
        <v>-69.498748779296875</v>
      </c>
      <c r="E508" s="112">
        <v>9.0816745758056641</v>
      </c>
      <c r="F508" s="91"/>
      <c r="G508" s="112">
        <v>178.94583129882813</v>
      </c>
      <c r="H508" s="112">
        <v>8.4539461135864258</v>
      </c>
    </row>
    <row r="509" spans="4:8" ht="12.6" customHeight="1">
      <c r="D509" s="112">
        <v>-69.139579772949219</v>
      </c>
      <c r="E509" s="112">
        <v>8.8361797332763672</v>
      </c>
      <c r="F509" s="91"/>
      <c r="G509" s="112">
        <v>179.30194091796875</v>
      </c>
      <c r="H509" s="112">
        <v>8.5312013626098633</v>
      </c>
    </row>
    <row r="510" spans="4:8" ht="12.6" customHeight="1">
      <c r="D510" s="112">
        <v>-68.780418395996094</v>
      </c>
      <c r="E510" s="112">
        <v>8.9227705001831055</v>
      </c>
      <c r="F510" s="91"/>
      <c r="G510" s="112">
        <v>179.65806579589844</v>
      </c>
      <c r="H510" s="112">
        <v>8.4723033905029297</v>
      </c>
    </row>
    <row r="511" spans="4:8" ht="12.6" customHeight="1">
      <c r="D511" s="112">
        <v>-68.421249389648438</v>
      </c>
      <c r="E511" s="112">
        <v>8.4747285842895508</v>
      </c>
      <c r="F511" s="91"/>
      <c r="G511" s="112">
        <v>180.01417541503906</v>
      </c>
      <c r="H511" s="112">
        <v>8.2826118469238281</v>
      </c>
    </row>
    <row r="512" spans="4:8" ht="12.6" customHeight="1">
      <c r="D512" s="112">
        <v>-68.062080383300781</v>
      </c>
      <c r="E512" s="112">
        <v>8.7177495956420898</v>
      </c>
      <c r="F512" s="91"/>
      <c r="G512" s="112">
        <v>180.37028503417969</v>
      </c>
      <c r="H512" s="112">
        <v>8.4278392791748047</v>
      </c>
    </row>
    <row r="513" spans="4:8" ht="12.6" customHeight="1">
      <c r="D513" s="112">
        <v>-67.702919006347656</v>
      </c>
      <c r="E513" s="112">
        <v>8.6310882568359375</v>
      </c>
      <c r="F513" s="91"/>
      <c r="G513" s="112">
        <v>180.72639465332031</v>
      </c>
      <c r="H513" s="112">
        <v>8.4731435775756836</v>
      </c>
    </row>
    <row r="514" spans="4:8" ht="12.6" customHeight="1">
      <c r="D514" s="112">
        <v>-67.34375</v>
      </c>
      <c r="E514" s="112">
        <v>9.1370058059692383</v>
      </c>
      <c r="F514" s="91"/>
      <c r="G514" s="112">
        <v>181.08250427246094</v>
      </c>
      <c r="H514" s="112">
        <v>8.4405326843261719</v>
      </c>
    </row>
    <row r="515" spans="4:8" ht="12.6" customHeight="1">
      <c r="D515" s="112">
        <v>-66.984580993652344</v>
      </c>
      <c r="E515" s="112">
        <v>8.7779884338378906</v>
      </c>
      <c r="F515" s="91"/>
      <c r="G515" s="112">
        <v>181.43861389160156</v>
      </c>
      <c r="H515" s="112">
        <v>8.4966411590576172</v>
      </c>
    </row>
    <row r="516" spans="4:8" ht="12.6" customHeight="1">
      <c r="D516" s="112">
        <v>-66.625411987304688</v>
      </c>
      <c r="E516" s="112">
        <v>8.8771629333496094</v>
      </c>
      <c r="F516" s="91"/>
      <c r="G516" s="112">
        <v>181.79472351074219</v>
      </c>
      <c r="H516" s="112">
        <v>8.3238630294799805</v>
      </c>
    </row>
    <row r="517" spans="4:8" ht="12.6" customHeight="1">
      <c r="D517" s="112">
        <v>-66.266250610351563</v>
      </c>
      <c r="E517" s="112">
        <v>8.8280963897705078</v>
      </c>
      <c r="F517" s="91"/>
      <c r="G517" s="112">
        <v>182.15083312988281</v>
      </c>
      <c r="H517" s="112">
        <v>8.3842363357543945</v>
      </c>
    </row>
    <row r="518" spans="4:8" ht="12.6" customHeight="1">
      <c r="D518" s="112">
        <v>-65.907081604003906</v>
      </c>
      <c r="E518" s="112">
        <v>8.6462984085083008</v>
      </c>
      <c r="F518" s="91"/>
      <c r="G518" s="112">
        <v>182.50694274902344</v>
      </c>
      <c r="H518" s="112">
        <v>8.6202793121337891</v>
      </c>
    </row>
    <row r="519" spans="4:8" ht="12.6" customHeight="1">
      <c r="D519" s="112">
        <v>-65.54791259765625</v>
      </c>
      <c r="E519" s="112">
        <v>8.8983211517333984</v>
      </c>
      <c r="F519" s="91"/>
      <c r="G519" s="112">
        <v>182.86305236816406</v>
      </c>
      <c r="H519" s="112">
        <v>8.5691900253295898</v>
      </c>
    </row>
    <row r="520" spans="4:8" ht="12.6" customHeight="1">
      <c r="D520" s="112">
        <v>-65.188751220703125</v>
      </c>
      <c r="E520" s="112">
        <v>8.7850360870361328</v>
      </c>
      <c r="F520" s="91"/>
      <c r="G520" s="112">
        <v>183.21917724609375</v>
      </c>
      <c r="H520" s="112">
        <v>8.2904224395751953</v>
      </c>
    </row>
    <row r="521" spans="4:8" ht="12.6" customHeight="1">
      <c r="D521" s="112">
        <v>-64.829582214355469</v>
      </c>
      <c r="E521" s="112">
        <v>8.8693342208862305</v>
      </c>
      <c r="F521" s="91"/>
      <c r="G521" s="112">
        <v>183.57528686523438</v>
      </c>
      <c r="H521" s="112">
        <v>8.3578987121582031</v>
      </c>
    </row>
    <row r="522" spans="4:8" ht="12.6" customHeight="1">
      <c r="D522" s="112">
        <v>-64.470413208007813</v>
      </c>
      <c r="E522" s="112">
        <v>8.6527061462402344</v>
      </c>
      <c r="F522" s="91"/>
      <c r="G522" s="112">
        <v>183.931396484375</v>
      </c>
      <c r="H522" s="112">
        <v>8.4547853469848633</v>
      </c>
    </row>
    <row r="523" spans="4:8" ht="12.6" customHeight="1">
      <c r="D523" s="112">
        <v>-64.111251831054688</v>
      </c>
      <c r="E523" s="112">
        <v>9.1110506057739258</v>
      </c>
      <c r="F523" s="91"/>
      <c r="G523" s="112">
        <v>184.28750610351563</v>
      </c>
      <c r="H523" s="112">
        <v>8.4827890396118164</v>
      </c>
    </row>
    <row r="524" spans="4:8" ht="12.6" customHeight="1">
      <c r="D524" s="112">
        <v>-63.752082824707031</v>
      </c>
      <c r="E524" s="112">
        <v>8.4688501358032227</v>
      </c>
      <c r="F524" s="91"/>
      <c r="G524" s="112">
        <v>184.64361572265625</v>
      </c>
      <c r="H524" s="112">
        <v>8.5171165466308594</v>
      </c>
    </row>
    <row r="525" spans="4:8" ht="12.6" customHeight="1">
      <c r="D525" s="112">
        <v>-63.392913818359375</v>
      </c>
      <c r="E525" s="112">
        <v>9.088810920715332</v>
      </c>
      <c r="F525" s="91"/>
      <c r="G525" s="112">
        <v>184.99972534179688</v>
      </c>
      <c r="H525" s="112">
        <v>8.2706995010375977</v>
      </c>
    </row>
    <row r="526" spans="4:8" ht="12.6" customHeight="1">
      <c r="D526" s="112">
        <v>-63.033748626708984</v>
      </c>
      <c r="E526" s="112">
        <v>8.8709249496459961</v>
      </c>
      <c r="F526" s="91"/>
      <c r="G526" s="112">
        <v>185.3558349609375</v>
      </c>
      <c r="H526" s="112">
        <v>8.288029670715332</v>
      </c>
    </row>
    <row r="527" spans="4:8" ht="12.6" customHeight="1">
      <c r="D527" s="112">
        <v>-62.674583435058594</v>
      </c>
      <c r="E527" s="112">
        <v>8.6388101577758789</v>
      </c>
      <c r="F527" s="91"/>
      <c r="G527" s="112">
        <v>185.71194458007813</v>
      </c>
      <c r="H527" s="112">
        <v>8.4488601684570313</v>
      </c>
    </row>
    <row r="528" spans="4:8" ht="12.6" customHeight="1">
      <c r="D528" s="112">
        <v>-62.315414428710938</v>
      </c>
      <c r="E528" s="112">
        <v>8.8821392059326172</v>
      </c>
      <c r="F528" s="91"/>
      <c r="G528" s="112">
        <v>186.06805419921875</v>
      </c>
      <c r="H528" s="112">
        <v>8.6092023849487305</v>
      </c>
    </row>
    <row r="529" spans="4:8" ht="12.6" customHeight="1">
      <c r="D529" s="112">
        <v>-61.956249237060547</v>
      </c>
      <c r="E529" s="112">
        <v>8.7126197814941406</v>
      </c>
      <c r="F529" s="91"/>
      <c r="G529" s="112">
        <v>186.42416381835938</v>
      </c>
      <c r="H529" s="112">
        <v>8.3632850646972656</v>
      </c>
    </row>
    <row r="530" spans="4:8" ht="12.6" customHeight="1">
      <c r="D530" s="112">
        <v>-61.597084045410156</v>
      </c>
      <c r="E530" s="112">
        <v>8.7422332763671875</v>
      </c>
      <c r="F530" s="91"/>
      <c r="G530" s="112">
        <v>186.78028869628906</v>
      </c>
      <c r="H530" s="112">
        <v>8.2731552124023438</v>
      </c>
    </row>
    <row r="531" spans="4:8" ht="12.6" customHeight="1">
      <c r="D531" s="112">
        <v>-61.2379150390625</v>
      </c>
      <c r="E531" s="112">
        <v>8.2826557159423828</v>
      </c>
      <c r="F531" s="91"/>
      <c r="G531" s="112">
        <v>187.13639831542969</v>
      </c>
      <c r="H531" s="112">
        <v>8.5165739059448242</v>
      </c>
    </row>
    <row r="532" spans="4:8" ht="12.6" customHeight="1">
      <c r="D532" s="112">
        <v>-60.878749847412109</v>
      </c>
      <c r="E532" s="112">
        <v>8.5989475250244141</v>
      </c>
      <c r="F532" s="91"/>
      <c r="G532" s="112">
        <v>187.49250793457031</v>
      </c>
      <c r="H532" s="112">
        <v>8.4538984298706055</v>
      </c>
    </row>
    <row r="533" spans="4:8" ht="12.6" customHeight="1">
      <c r="D533" s="112">
        <v>-60.519580841064453</v>
      </c>
      <c r="E533" s="112">
        <v>9.0379276275634766</v>
      </c>
      <c r="F533" s="91"/>
      <c r="G533" s="112">
        <v>187.84861755371094</v>
      </c>
      <c r="H533" s="112">
        <v>8.5421218872070313</v>
      </c>
    </row>
    <row r="534" spans="4:8" ht="12.6" customHeight="1">
      <c r="D534" s="112">
        <v>-60.160415649414063</v>
      </c>
      <c r="E534" s="112">
        <v>8.5550622940063477</v>
      </c>
      <c r="F534" s="91"/>
      <c r="G534" s="112">
        <v>188.20472717285156</v>
      </c>
      <c r="H534" s="112">
        <v>8.6570262908935547</v>
      </c>
    </row>
    <row r="535" spans="4:8" ht="12.6" customHeight="1">
      <c r="D535" s="112">
        <v>-59.801250457763672</v>
      </c>
      <c r="E535" s="112">
        <v>9.0660438537597656</v>
      </c>
      <c r="F535" s="91"/>
      <c r="G535" s="112">
        <v>188.56083679199219</v>
      </c>
      <c r="H535" s="112">
        <v>8.5282115936279297</v>
      </c>
    </row>
    <row r="536" spans="4:8" ht="12.6" customHeight="1">
      <c r="D536" s="112">
        <v>-59.442081451416016</v>
      </c>
      <c r="E536" s="112">
        <v>8.8421230316162109</v>
      </c>
      <c r="F536" s="91"/>
      <c r="G536" s="112">
        <v>188.91694641113281</v>
      </c>
      <c r="H536" s="112">
        <v>8.1928606033325195</v>
      </c>
    </row>
    <row r="537" spans="4:8" ht="12.6" customHeight="1">
      <c r="D537" s="112">
        <v>-59.082916259765625</v>
      </c>
      <c r="E537" s="112">
        <v>8.8279085159301758</v>
      </c>
      <c r="F537" s="91"/>
      <c r="G537" s="112">
        <v>189.27305603027344</v>
      </c>
      <c r="H537" s="112">
        <v>8.3699283599853516</v>
      </c>
    </row>
    <row r="538" spans="4:8" ht="12.6" customHeight="1">
      <c r="D538" s="112">
        <v>-58.723747253417969</v>
      </c>
      <c r="E538" s="112">
        <v>8.8069896697998047</v>
      </c>
      <c r="F538" s="91"/>
      <c r="G538" s="112">
        <v>189.62916564941406</v>
      </c>
      <c r="H538" s="112">
        <v>8.4287328720092773</v>
      </c>
    </row>
    <row r="539" spans="4:8" ht="12.6" customHeight="1">
      <c r="D539" s="112">
        <v>-58.364582061767578</v>
      </c>
      <c r="E539" s="112">
        <v>8.6918115615844727</v>
      </c>
      <c r="F539" s="91"/>
      <c r="G539" s="112">
        <v>189.98527526855469</v>
      </c>
      <c r="H539" s="112">
        <v>8.388519287109375</v>
      </c>
    </row>
    <row r="540" spans="4:8" ht="12.6" customHeight="1">
      <c r="D540" s="112">
        <v>-58.005416870117188</v>
      </c>
      <c r="E540" s="112">
        <v>8.9500837326049805</v>
      </c>
      <c r="F540" s="91"/>
      <c r="G540" s="112">
        <v>190.34140014648438</v>
      </c>
      <c r="H540" s="112">
        <v>8.3601064682006836</v>
      </c>
    </row>
    <row r="541" spans="4:8" ht="12.6" customHeight="1">
      <c r="D541" s="112">
        <v>-57.646247863769531</v>
      </c>
      <c r="E541" s="112">
        <v>8.8320236206054688</v>
      </c>
      <c r="F541" s="91"/>
      <c r="G541" s="112">
        <v>190.697509765625</v>
      </c>
      <c r="H541" s="112">
        <v>8.5142250061035156</v>
      </c>
    </row>
    <row r="542" spans="4:8" ht="12.6" customHeight="1">
      <c r="D542" s="112">
        <v>-57.287082672119141</v>
      </c>
      <c r="E542" s="112">
        <v>8.0060482025146484</v>
      </c>
      <c r="F542" s="91"/>
      <c r="G542" s="112">
        <v>191.05361938476563</v>
      </c>
      <c r="H542" s="112">
        <v>8.3649435043334961</v>
      </c>
    </row>
    <row r="543" spans="4:8" ht="12.6" customHeight="1">
      <c r="D543" s="112">
        <v>-56.92791748046875</v>
      </c>
      <c r="E543" s="112">
        <v>8.876093864440918</v>
      </c>
      <c r="F543" s="91"/>
      <c r="G543" s="112">
        <v>191.40972900390625</v>
      </c>
      <c r="H543" s="112">
        <v>8.4975223541259766</v>
      </c>
    </row>
    <row r="544" spans="4:8" ht="12.6" customHeight="1">
      <c r="D544" s="112">
        <v>-56.568748474121094</v>
      </c>
      <c r="E544" s="112">
        <v>8.6816596984863281</v>
      </c>
      <c r="F544" s="91"/>
      <c r="G544" s="112">
        <v>191.76583862304688</v>
      </c>
      <c r="H544" s="112">
        <v>8.3178520202636719</v>
      </c>
    </row>
    <row r="545" spans="4:8" ht="12.6" customHeight="1">
      <c r="D545" s="112">
        <v>-56.209583282470703</v>
      </c>
      <c r="E545" s="112">
        <v>8.837742805480957</v>
      </c>
      <c r="F545" s="91"/>
      <c r="G545" s="112">
        <v>192.1219482421875</v>
      </c>
      <c r="H545" s="112">
        <v>8.2393150329589844</v>
      </c>
    </row>
    <row r="546" spans="4:8" ht="12.6" customHeight="1">
      <c r="D546" s="112">
        <v>-55.850414276123047</v>
      </c>
      <c r="E546" s="112">
        <v>8.8387203216552734</v>
      </c>
      <c r="F546" s="91"/>
      <c r="G546" s="112">
        <v>192.47805786132813</v>
      </c>
      <c r="H546" s="112">
        <v>8.3919477462768555</v>
      </c>
    </row>
    <row r="547" spans="4:8" ht="12.6" customHeight="1">
      <c r="D547" s="112">
        <v>-55.491249084472656</v>
      </c>
      <c r="E547" s="112">
        <v>8.8604965209960938</v>
      </c>
      <c r="F547" s="91"/>
      <c r="G547" s="112">
        <v>192.83416748046875</v>
      </c>
      <c r="H547" s="112">
        <v>8.5334377288818359</v>
      </c>
    </row>
    <row r="548" spans="4:8" ht="12.6" customHeight="1">
      <c r="D548" s="112">
        <v>-55.132083892822266</v>
      </c>
      <c r="E548" s="112">
        <v>8.7349386215209961</v>
      </c>
      <c r="F548" s="91"/>
      <c r="G548" s="112">
        <v>193.19027709960938</v>
      </c>
      <c r="H548" s="112">
        <v>8.2736120223999023</v>
      </c>
    </row>
    <row r="549" spans="4:8" ht="12.6" customHeight="1">
      <c r="D549" s="112">
        <v>-54.772914886474609</v>
      </c>
      <c r="E549" s="112">
        <v>8.5936708450317383</v>
      </c>
      <c r="F549" s="91"/>
      <c r="G549" s="112">
        <v>193.54638671875</v>
      </c>
      <c r="H549" s="112">
        <v>8.6815814971923828</v>
      </c>
    </row>
    <row r="550" spans="4:8" ht="12.6" customHeight="1">
      <c r="D550" s="112">
        <v>-54.413749694824219</v>
      </c>
      <c r="E550" s="112">
        <v>8.965118408203125</v>
      </c>
      <c r="F550" s="91"/>
      <c r="G550" s="112">
        <v>193.90251159667969</v>
      </c>
      <c r="H550" s="112">
        <v>8.3381252288818359</v>
      </c>
    </row>
    <row r="551" spans="4:8" ht="12.6" customHeight="1">
      <c r="D551" s="112">
        <v>-54.054580688476563</v>
      </c>
      <c r="E551" s="112">
        <v>8.5403127670288086</v>
      </c>
      <c r="F551" s="91"/>
      <c r="G551" s="112">
        <v>194.25862121582031</v>
      </c>
      <c r="H551" s="112">
        <v>8.4693832397460938</v>
      </c>
    </row>
    <row r="552" spans="4:8" ht="12.6" customHeight="1">
      <c r="D552" s="112">
        <v>-53.695415496826172</v>
      </c>
      <c r="E552" s="112">
        <v>8.7293004989624023</v>
      </c>
      <c r="F552" s="91"/>
      <c r="G552" s="112">
        <v>194.61473083496094</v>
      </c>
      <c r="H552" s="112">
        <v>8.3711767196655273</v>
      </c>
    </row>
    <row r="553" spans="4:8" ht="12.6" customHeight="1">
      <c r="D553" s="112">
        <v>-53.336250305175781</v>
      </c>
      <c r="E553" s="112">
        <v>9.0951089859008789</v>
      </c>
      <c r="F553" s="91"/>
      <c r="G553" s="112">
        <v>194.97084045410156</v>
      </c>
      <c r="H553" s="112">
        <v>8.3884334564208984</v>
      </c>
    </row>
    <row r="554" spans="4:8" ht="12.6" customHeight="1">
      <c r="D554" s="112">
        <v>-52.977081298828125</v>
      </c>
      <c r="E554" s="112">
        <v>8.9306631088256836</v>
      </c>
      <c r="F554" s="91"/>
      <c r="G554" s="112">
        <v>195.32695007324219</v>
      </c>
      <c r="H554" s="112">
        <v>8.4046792984008789</v>
      </c>
    </row>
    <row r="555" spans="4:8" ht="12.6" customHeight="1">
      <c r="D555" s="112">
        <v>-52.617916107177734</v>
      </c>
      <c r="E555" s="112">
        <v>8.6940402984619141</v>
      </c>
      <c r="F555" s="91"/>
      <c r="G555" s="112">
        <v>195.68305969238281</v>
      </c>
      <c r="H555" s="112">
        <v>8.5043811798095703</v>
      </c>
    </row>
    <row r="556" spans="4:8" ht="12.6" customHeight="1">
      <c r="D556" s="112">
        <v>-52.258750915527344</v>
      </c>
      <c r="E556" s="112">
        <v>8.784210205078125</v>
      </c>
      <c r="F556" s="91"/>
      <c r="G556" s="112">
        <v>196.03916931152344</v>
      </c>
      <c r="H556" s="112">
        <v>8.5654563903808594</v>
      </c>
    </row>
    <row r="557" spans="4:8" ht="12.6" customHeight="1">
      <c r="D557" s="112">
        <v>-51.899581909179688</v>
      </c>
      <c r="E557" s="112">
        <v>8.9077014923095703</v>
      </c>
      <c r="F557" s="91"/>
      <c r="G557" s="112">
        <v>196.39527893066406</v>
      </c>
      <c r="H557" s="112">
        <v>8.3525400161743164</v>
      </c>
    </row>
    <row r="558" spans="4:8" ht="12.6" customHeight="1">
      <c r="D558" s="112">
        <v>-51.540416717529297</v>
      </c>
      <c r="E558" s="112">
        <v>9.048008918762207</v>
      </c>
      <c r="F558" s="91"/>
      <c r="G558" s="112">
        <v>196.75138854980469</v>
      </c>
      <c r="H558" s="112">
        <v>8.4817361831665039</v>
      </c>
    </row>
    <row r="559" spans="4:8" ht="12.6" customHeight="1">
      <c r="D559" s="112">
        <v>-51.181247711181641</v>
      </c>
      <c r="E559" s="112">
        <v>8.5652332305908203</v>
      </c>
      <c r="F559" s="91"/>
      <c r="G559" s="112">
        <v>197.10749816894531</v>
      </c>
      <c r="H559" s="112">
        <v>8.3224115371704102</v>
      </c>
    </row>
    <row r="560" spans="4:8" ht="12.6" customHeight="1">
      <c r="D560" s="112">
        <v>-50.82208251953125</v>
      </c>
      <c r="E560" s="112">
        <v>8.7819480895996094</v>
      </c>
      <c r="F560" s="91"/>
      <c r="G560" s="112">
        <v>197.463623046875</v>
      </c>
      <c r="H560" s="112">
        <v>8.4461469650268555</v>
      </c>
    </row>
    <row r="561" spans="4:8" ht="12.6" customHeight="1">
      <c r="D561" s="112">
        <v>-50.462917327880859</v>
      </c>
      <c r="E561" s="112">
        <v>8.8077917098999023</v>
      </c>
      <c r="F561" s="91"/>
      <c r="G561" s="112">
        <v>197.81973266601563</v>
      </c>
      <c r="H561" s="112">
        <v>8.4449367523193359</v>
      </c>
    </row>
    <row r="562" spans="4:8" ht="12.6" customHeight="1">
      <c r="D562" s="112">
        <v>-50.103748321533203</v>
      </c>
      <c r="E562" s="112">
        <v>8.8833084106445313</v>
      </c>
      <c r="F562" s="91"/>
      <c r="G562" s="112">
        <v>198.17584228515625</v>
      </c>
      <c r="H562" s="112">
        <v>8.3962297439575195</v>
      </c>
    </row>
    <row r="563" spans="4:8" ht="12.6" customHeight="1">
      <c r="D563" s="112">
        <v>-49.744583129882813</v>
      </c>
      <c r="E563" s="112">
        <v>8.8989076614379883</v>
      </c>
      <c r="F563" s="91"/>
      <c r="G563" s="112">
        <v>198.53195190429688</v>
      </c>
      <c r="H563" s="112">
        <v>8.2690935134887695</v>
      </c>
    </row>
    <row r="564" spans="4:8" ht="12.6" customHeight="1">
      <c r="D564" s="112">
        <v>-49.385414123535156</v>
      </c>
      <c r="E564" s="112">
        <v>8.6713905334472656</v>
      </c>
      <c r="F564" s="91"/>
      <c r="G564" s="112">
        <v>198.8880615234375</v>
      </c>
      <c r="H564" s="112">
        <v>8.3186273574829102</v>
      </c>
    </row>
    <row r="565" spans="4:8" ht="12.6" customHeight="1">
      <c r="D565" s="112">
        <v>-49.026248931884766</v>
      </c>
      <c r="E565" s="112">
        <v>8.6831340789794922</v>
      </c>
      <c r="F565" s="91"/>
      <c r="G565" s="112">
        <v>199.24417114257813</v>
      </c>
      <c r="H565" s="112">
        <v>8.4624528884887695</v>
      </c>
    </row>
    <row r="566" spans="4:8" ht="12.6" customHeight="1">
      <c r="D566" s="112">
        <v>-48.667083740234375</v>
      </c>
      <c r="E566" s="112">
        <v>8.6909055709838867</v>
      </c>
      <c r="F566" s="91"/>
      <c r="G566" s="112">
        <v>199.60028076171875</v>
      </c>
      <c r="H566" s="112">
        <v>8.4354591369628906</v>
      </c>
    </row>
    <row r="567" spans="4:8" ht="12.6" customHeight="1">
      <c r="D567" s="112">
        <v>-48.307914733886719</v>
      </c>
      <c r="E567" s="112">
        <v>8.9233675003051758</v>
      </c>
      <c r="F567" s="91"/>
      <c r="G567" s="112">
        <v>199.95639038085938</v>
      </c>
      <c r="H567" s="112">
        <v>8.4733343124389648</v>
      </c>
    </row>
    <row r="568" spans="4:8" ht="12.6" customHeight="1">
      <c r="D568" s="112">
        <v>-47.948749542236328</v>
      </c>
      <c r="E568" s="112">
        <v>8.9160690307617188</v>
      </c>
      <c r="F568" s="91"/>
      <c r="G568" s="112">
        <v>200.3125</v>
      </c>
      <c r="H568" s="112">
        <v>8.5177898406982422</v>
      </c>
    </row>
    <row r="569" spans="4:8" ht="12.6" customHeight="1">
      <c r="D569" s="112">
        <v>-47.589584350585938</v>
      </c>
      <c r="E569" s="112">
        <v>9.0598258972167969</v>
      </c>
      <c r="F569" s="91"/>
      <c r="G569" s="112">
        <v>200.66860961914063</v>
      </c>
      <c r="H569" s="112">
        <v>8.56793212890625</v>
      </c>
    </row>
    <row r="570" spans="4:8" ht="12.6" customHeight="1">
      <c r="D570" s="112">
        <v>-47.230415344238281</v>
      </c>
      <c r="E570" s="112">
        <v>9.1009750366210938</v>
      </c>
      <c r="F570" s="91"/>
      <c r="G570" s="112">
        <v>201.02471923828125</v>
      </c>
      <c r="H570" s="112">
        <v>8.4698972702026367</v>
      </c>
    </row>
    <row r="571" spans="4:8" ht="12.6" customHeight="1">
      <c r="D571" s="112">
        <v>-46.871250152587891</v>
      </c>
      <c r="E571" s="112">
        <v>8.8875007629394531</v>
      </c>
      <c r="F571" s="91"/>
      <c r="G571" s="112">
        <v>201.38084411621094</v>
      </c>
      <c r="H571" s="112">
        <v>8.5686569213867188</v>
      </c>
    </row>
    <row r="572" spans="4:8" ht="12.6" customHeight="1">
      <c r="D572" s="112">
        <v>-46.512081146240234</v>
      </c>
      <c r="E572" s="112">
        <v>8.4663534164428711</v>
      </c>
      <c r="F572" s="91"/>
      <c r="G572" s="112">
        <v>201.73695373535156</v>
      </c>
      <c r="H572" s="112">
        <v>8.289149284362793</v>
      </c>
    </row>
    <row r="573" spans="4:8" ht="12.6" customHeight="1">
      <c r="D573" s="112">
        <v>-46.152915954589844</v>
      </c>
      <c r="E573" s="112">
        <v>8.6572704315185547</v>
      </c>
      <c r="F573" s="91"/>
      <c r="G573" s="112">
        <v>202.09306335449219</v>
      </c>
      <c r="H573" s="112">
        <v>8.4531717300415039</v>
      </c>
    </row>
    <row r="574" spans="4:8" ht="12.6" customHeight="1">
      <c r="D574" s="112">
        <v>-45.793750762939453</v>
      </c>
      <c r="E574" s="112">
        <v>8.9315519332885742</v>
      </c>
      <c r="F574" s="91"/>
      <c r="G574" s="112">
        <v>202.44917297363281</v>
      </c>
      <c r="H574" s="112">
        <v>8.4368820190429688</v>
      </c>
    </row>
    <row r="575" spans="4:8" ht="12.6" customHeight="1">
      <c r="D575" s="112">
        <v>-45.434581756591797</v>
      </c>
      <c r="E575" s="112">
        <v>8.3011989593505859</v>
      </c>
      <c r="F575" s="91"/>
      <c r="G575" s="112">
        <v>202.80528259277344</v>
      </c>
      <c r="H575" s="112">
        <v>8.2696876525878906</v>
      </c>
    </row>
    <row r="576" spans="4:8" ht="12.6" customHeight="1">
      <c r="D576" s="112">
        <v>-45.075416564941406</v>
      </c>
      <c r="E576" s="112">
        <v>8.7050628662109375</v>
      </c>
      <c r="F576" s="91"/>
      <c r="G576" s="112">
        <v>203.16139221191406</v>
      </c>
      <c r="H576" s="112">
        <v>8.2094659805297852</v>
      </c>
    </row>
    <row r="577" spans="4:8" ht="12.6" customHeight="1">
      <c r="D577" s="112">
        <v>-44.71624755859375</v>
      </c>
      <c r="E577" s="112">
        <v>8.7180051803588867</v>
      </c>
      <c r="F577" s="91"/>
      <c r="G577" s="112">
        <v>203.51750183105469</v>
      </c>
      <c r="H577" s="112">
        <v>8.4234848022460938</v>
      </c>
    </row>
    <row r="578" spans="4:8" ht="12.6" customHeight="1">
      <c r="D578" s="112">
        <v>-44.357082366943359</v>
      </c>
      <c r="E578" s="112">
        <v>8.8795270919799805</v>
      </c>
      <c r="F578" s="91"/>
      <c r="G578" s="112">
        <v>203.87361145019531</v>
      </c>
      <c r="H578" s="112">
        <v>8.5248126983642578</v>
      </c>
    </row>
    <row r="579" spans="4:8" ht="12.6" customHeight="1">
      <c r="D579" s="112">
        <v>-43.997917175292969</v>
      </c>
      <c r="E579" s="112">
        <v>8.5922822952270508</v>
      </c>
      <c r="F579" s="91"/>
      <c r="G579" s="112">
        <v>204.22972106933594</v>
      </c>
      <c r="H579" s="112">
        <v>8.4293155670166016</v>
      </c>
    </row>
    <row r="580" spans="4:8" ht="12.6" customHeight="1">
      <c r="D580" s="112">
        <v>-43.638748168945313</v>
      </c>
      <c r="E580" s="112">
        <v>8.9110908508300781</v>
      </c>
      <c r="F580" s="91"/>
      <c r="G580" s="112">
        <v>204.58583068847656</v>
      </c>
      <c r="H580" s="112">
        <v>8.3884086608886719</v>
      </c>
    </row>
    <row r="581" spans="4:8" ht="12.6" customHeight="1">
      <c r="D581" s="112">
        <v>-43.279582977294922</v>
      </c>
      <c r="E581" s="112">
        <v>8.778162956237793</v>
      </c>
      <c r="F581" s="91"/>
      <c r="G581" s="112">
        <v>204.94195556640625</v>
      </c>
      <c r="H581" s="112">
        <v>8.4530649185180664</v>
      </c>
    </row>
    <row r="582" spans="4:8" ht="12.6" customHeight="1">
      <c r="D582" s="112">
        <v>-42.920417785644531</v>
      </c>
      <c r="E582" s="112">
        <v>9.1695156097412109</v>
      </c>
      <c r="F582" s="91"/>
      <c r="G582" s="112">
        <v>205.29806518554688</v>
      </c>
      <c r="H582" s="112">
        <v>8.4161233901977539</v>
      </c>
    </row>
    <row r="583" spans="4:8" ht="12.6" customHeight="1">
      <c r="D583" s="112">
        <v>-42.561248779296875</v>
      </c>
      <c r="E583" s="112">
        <v>9.0900955200195313</v>
      </c>
      <c r="F583" s="91"/>
      <c r="G583" s="112">
        <v>205.6541748046875</v>
      </c>
      <c r="H583" s="112">
        <v>8.3779029846191406</v>
      </c>
    </row>
    <row r="584" spans="4:8" ht="12.6" customHeight="1">
      <c r="D584" s="112">
        <v>-42.202083587646484</v>
      </c>
      <c r="E584" s="112">
        <v>8.7559404373168945</v>
      </c>
      <c r="F584" s="91"/>
      <c r="G584" s="112">
        <v>206.01028442382813</v>
      </c>
      <c r="H584" s="112">
        <v>8.6071319580078125</v>
      </c>
    </row>
    <row r="585" spans="4:8" ht="12.6" customHeight="1">
      <c r="D585" s="112">
        <v>-41.842914581298828</v>
      </c>
      <c r="E585" s="112">
        <v>8.6582632064819336</v>
      </c>
      <c r="F585" s="91"/>
      <c r="G585" s="112">
        <v>206.36639404296875</v>
      </c>
      <c r="H585" s="112">
        <v>8.4506645202636719</v>
      </c>
    </row>
    <row r="586" spans="4:8" ht="12.6" customHeight="1">
      <c r="D586" s="112">
        <v>-41.483749389648438</v>
      </c>
      <c r="E586" s="112">
        <v>8.5763320922851563</v>
      </c>
      <c r="F586" s="91"/>
      <c r="G586" s="112">
        <v>206.72250366210938</v>
      </c>
      <c r="H586" s="112">
        <v>8.4371137619018555</v>
      </c>
    </row>
    <row r="587" spans="4:8" ht="12.6" customHeight="1">
      <c r="D587" s="112">
        <v>-41.124584197998047</v>
      </c>
      <c r="E587" s="112">
        <v>8.847224235534668</v>
      </c>
      <c r="F587" s="91"/>
      <c r="G587" s="112">
        <v>207.07861328125</v>
      </c>
      <c r="H587" s="112">
        <v>8.2531089782714844</v>
      </c>
    </row>
    <row r="588" spans="4:8" ht="12.6" customHeight="1">
      <c r="D588" s="112">
        <v>-40.765415191650391</v>
      </c>
      <c r="E588" s="112">
        <v>8.7525606155395508</v>
      </c>
      <c r="F588" s="91"/>
      <c r="G588" s="112">
        <v>207.43472290039063</v>
      </c>
      <c r="H588" s="112">
        <v>8.387873649597168</v>
      </c>
    </row>
    <row r="589" spans="4:8" ht="12.6" customHeight="1">
      <c r="D589" s="112">
        <v>-40.40625</v>
      </c>
      <c r="E589" s="112">
        <v>8.7736139297485352</v>
      </c>
      <c r="F589" s="91"/>
      <c r="G589" s="112">
        <v>207.79083251953125</v>
      </c>
      <c r="H589" s="112">
        <v>8.6190757751464844</v>
      </c>
    </row>
    <row r="590" spans="4:8" ht="12.6" customHeight="1">
      <c r="D590" s="112">
        <v>-40.047080993652344</v>
      </c>
      <c r="E590" s="112">
        <v>9.1112804412841797</v>
      </c>
      <c r="F590" s="91"/>
      <c r="G590" s="112">
        <v>208.14694213867188</v>
      </c>
      <c r="H590" s="112">
        <v>8.3104114532470703</v>
      </c>
    </row>
    <row r="591" spans="4:8" ht="12.6" customHeight="1">
      <c r="D591" s="112">
        <v>-39.687915802001953</v>
      </c>
      <c r="E591" s="112">
        <v>8.6446828842163086</v>
      </c>
      <c r="F591" s="91"/>
      <c r="G591" s="112">
        <v>208.50306701660156</v>
      </c>
      <c r="H591" s="112">
        <v>8.5788497924804688</v>
      </c>
    </row>
    <row r="592" spans="4:8" ht="12.6" customHeight="1">
      <c r="D592" s="112">
        <v>-39.328750610351563</v>
      </c>
      <c r="E592" s="112">
        <v>8.6996679306030273</v>
      </c>
      <c r="F592" s="91"/>
      <c r="G592" s="112">
        <v>208.85917663574219</v>
      </c>
      <c r="H592" s="112">
        <v>8.5389118194580078</v>
      </c>
    </row>
    <row r="593" spans="4:8" ht="12.6" customHeight="1">
      <c r="D593" s="112">
        <v>-38.969581604003906</v>
      </c>
      <c r="E593" s="112">
        <v>8.9668025970458984</v>
      </c>
      <c r="F593" s="91"/>
      <c r="G593" s="112">
        <v>209.21528625488281</v>
      </c>
      <c r="H593" s="112">
        <v>8.4227657318115234</v>
      </c>
    </row>
    <row r="594" spans="4:8" ht="12.6" customHeight="1">
      <c r="D594" s="112">
        <v>-38.610416412353516</v>
      </c>
      <c r="E594" s="112">
        <v>8.500727653503418</v>
      </c>
      <c r="F594" s="91"/>
      <c r="G594" s="112">
        <v>209.57139587402344</v>
      </c>
      <c r="H594" s="112">
        <v>8.2741317749023438</v>
      </c>
    </row>
    <row r="595" spans="4:8" ht="12.6" customHeight="1">
      <c r="D595" s="112">
        <v>-38.251251220703125</v>
      </c>
      <c r="E595" s="112">
        <v>8.8389053344726563</v>
      </c>
      <c r="F595" s="91"/>
      <c r="G595" s="112">
        <v>209.92750549316406</v>
      </c>
      <c r="H595" s="112">
        <v>8.4504680633544922</v>
      </c>
    </row>
    <row r="596" spans="4:8" ht="12.6" customHeight="1">
      <c r="D596" s="112">
        <v>-37.892082214355469</v>
      </c>
      <c r="E596" s="112">
        <v>8.6593198776245117</v>
      </c>
      <c r="F596" s="91"/>
      <c r="G596" s="112">
        <v>210.28361511230469</v>
      </c>
      <c r="H596" s="112">
        <v>8.3241062164306641</v>
      </c>
    </row>
    <row r="597" spans="4:8" ht="12.6" customHeight="1">
      <c r="D597" s="112">
        <v>-37.532917022705078</v>
      </c>
      <c r="E597" s="112">
        <v>8.9261369705200195</v>
      </c>
      <c r="F597" s="91"/>
      <c r="G597" s="112">
        <v>210.63972473144531</v>
      </c>
      <c r="H597" s="112">
        <v>8.3232498168945313</v>
      </c>
    </row>
    <row r="598" spans="4:8" ht="12.6" customHeight="1">
      <c r="D598" s="112">
        <v>-37.173748016357422</v>
      </c>
      <c r="E598" s="112">
        <v>8.6955318450927734</v>
      </c>
      <c r="F598" s="91"/>
      <c r="G598" s="112">
        <v>210.99583435058594</v>
      </c>
      <c r="H598" s="112">
        <v>8.3745594024658203</v>
      </c>
    </row>
    <row r="599" spans="4:8" ht="12.6" customHeight="1">
      <c r="D599" s="112">
        <v>-36.814582824707031</v>
      </c>
      <c r="E599" s="112">
        <v>8.9773893356323242</v>
      </c>
      <c r="F599" s="91"/>
      <c r="G599" s="112">
        <v>211.35194396972656</v>
      </c>
      <c r="H599" s="112">
        <v>8.3452081680297852</v>
      </c>
    </row>
    <row r="600" spans="4:8" ht="12.6" customHeight="1">
      <c r="D600" s="112">
        <v>-36.455417633056641</v>
      </c>
      <c r="E600" s="112">
        <v>8.8943061828613281</v>
      </c>
      <c r="F600" s="91"/>
      <c r="G600" s="112">
        <v>211.70805358886719</v>
      </c>
      <c r="H600" s="112">
        <v>8.3659391403198242</v>
      </c>
    </row>
    <row r="601" spans="4:8" ht="12.6" customHeight="1">
      <c r="D601" s="112">
        <v>-36.096248626708984</v>
      </c>
      <c r="E601" s="112">
        <v>8.5378303527832031</v>
      </c>
      <c r="F601" s="91"/>
      <c r="G601" s="112">
        <v>212.06417846679688</v>
      </c>
      <c r="H601" s="112">
        <v>8.4873847961425781</v>
      </c>
    </row>
    <row r="602" spans="4:8" ht="12.6" customHeight="1">
      <c r="D602" s="112">
        <v>-35.737083435058594</v>
      </c>
      <c r="E602" s="112">
        <v>8.7576436996459961</v>
      </c>
      <c r="F602" s="91"/>
      <c r="G602" s="112">
        <v>212.4202880859375</v>
      </c>
      <c r="H602" s="112">
        <v>8.5359029769897461</v>
      </c>
    </row>
    <row r="603" spans="4:8" ht="12.6" customHeight="1">
      <c r="D603" s="112">
        <v>-35.377914428710938</v>
      </c>
      <c r="E603" s="112">
        <v>8.9377126693725586</v>
      </c>
      <c r="F603" s="91"/>
      <c r="G603" s="112">
        <v>212.77639770507813</v>
      </c>
      <c r="H603" s="112">
        <v>8.3724031448364258</v>
      </c>
    </row>
    <row r="604" spans="4:8" ht="12.6" customHeight="1">
      <c r="D604" s="112">
        <v>-35.018749237060547</v>
      </c>
      <c r="E604" s="112">
        <v>8.8504171371459961</v>
      </c>
      <c r="F604" s="91"/>
      <c r="G604" s="112">
        <v>213.13250732421875</v>
      </c>
      <c r="H604" s="112">
        <v>8.5165433883666992</v>
      </c>
    </row>
    <row r="605" spans="4:8" ht="12.6" customHeight="1">
      <c r="D605" s="112">
        <v>-34.659584045410156</v>
      </c>
      <c r="E605" s="112">
        <v>8.8127832412719727</v>
      </c>
      <c r="F605" s="91"/>
      <c r="G605" s="112">
        <v>213.48861694335938</v>
      </c>
      <c r="H605" s="112">
        <v>8.4714574813842773</v>
      </c>
    </row>
    <row r="606" spans="4:8" ht="12.6" customHeight="1">
      <c r="D606" s="112">
        <v>-34.3004150390625</v>
      </c>
      <c r="E606" s="112">
        <v>8.7945566177368164</v>
      </c>
      <c r="F606" s="91"/>
      <c r="G606" s="112">
        <v>213.8447265625</v>
      </c>
      <c r="H606" s="112">
        <v>8.4187660217285156</v>
      </c>
    </row>
    <row r="607" spans="4:8" ht="12.6" customHeight="1">
      <c r="D607" s="112">
        <v>-33.941249847412109</v>
      </c>
      <c r="E607" s="112">
        <v>9.0052947998046875</v>
      </c>
      <c r="F607" s="91"/>
      <c r="G607" s="112">
        <v>214.20083618164063</v>
      </c>
      <c r="H607" s="112">
        <v>8.4446306228637695</v>
      </c>
    </row>
    <row r="608" spans="4:8" ht="12.6" customHeight="1">
      <c r="D608" s="112">
        <v>-33.582084655761719</v>
      </c>
      <c r="E608" s="112">
        <v>8.7057561874389648</v>
      </c>
      <c r="F608" s="91"/>
      <c r="G608" s="112">
        <v>214.55694580078125</v>
      </c>
      <c r="H608" s="112">
        <v>8.4072961807250977</v>
      </c>
    </row>
    <row r="609" spans="4:8" ht="12.6" customHeight="1">
      <c r="D609" s="112">
        <v>-33.222915649414063</v>
      </c>
      <c r="E609" s="112">
        <v>8.5990638732910156</v>
      </c>
      <c r="F609" s="91"/>
      <c r="G609" s="112">
        <v>214.91305541992188</v>
      </c>
      <c r="H609" s="112">
        <v>8.4966249465942383</v>
      </c>
    </row>
    <row r="610" spans="4:8" ht="12.6" customHeight="1">
      <c r="D610" s="112">
        <v>-32.863750457763672</v>
      </c>
      <c r="E610" s="112">
        <v>8.5590314865112305</v>
      </c>
      <c r="F610" s="91"/>
      <c r="G610" s="112">
        <v>215.2691650390625</v>
      </c>
      <c r="H610" s="112">
        <v>8.293212890625</v>
      </c>
    </row>
    <row r="611" spans="4:8" ht="12.6" customHeight="1">
      <c r="D611" s="112">
        <v>-32.504581451416016</v>
      </c>
      <c r="E611" s="112">
        <v>8.8281373977661133</v>
      </c>
      <c r="F611" s="91"/>
      <c r="G611" s="112">
        <v>215.62528991699219</v>
      </c>
      <c r="H611" s="112">
        <v>8.4363727569580078</v>
      </c>
    </row>
    <row r="612" spans="4:8" ht="12.6" customHeight="1">
      <c r="D612" s="112">
        <v>-32.145416259765625</v>
      </c>
      <c r="E612" s="112">
        <v>9.0779237747192383</v>
      </c>
      <c r="F612" s="91"/>
      <c r="G612" s="112">
        <v>215.98139953613281</v>
      </c>
      <c r="H612" s="112">
        <v>8.3255367279052734</v>
      </c>
    </row>
    <row r="613" spans="4:8" ht="12.6" customHeight="1">
      <c r="D613" s="112">
        <v>-31.786249160766602</v>
      </c>
      <c r="E613" s="112">
        <v>8.8696746826171875</v>
      </c>
      <c r="F613" s="91"/>
      <c r="G613" s="112">
        <v>216.33750915527344</v>
      </c>
      <c r="H613" s="112">
        <v>8.4565029144287109</v>
      </c>
    </row>
    <row r="614" spans="4:8" ht="12.6" customHeight="1">
      <c r="D614" s="112">
        <v>-31.427082061767578</v>
      </c>
      <c r="E614" s="112">
        <v>8.7099390029907227</v>
      </c>
      <c r="F614" s="91"/>
      <c r="G614" s="112">
        <v>216.69361877441406</v>
      </c>
      <c r="H614" s="112">
        <v>8.4269094467163086</v>
      </c>
    </row>
    <row r="615" spans="4:8" ht="12.6" customHeight="1">
      <c r="D615" s="112">
        <v>-31.067916870117188</v>
      </c>
      <c r="E615" s="112">
        <v>8.8683452606201172</v>
      </c>
      <c r="F615" s="91"/>
      <c r="G615" s="112">
        <v>217.04972839355469</v>
      </c>
      <c r="H615" s="112">
        <v>8.260807991027832</v>
      </c>
    </row>
    <row r="616" spans="4:8" ht="12.6" customHeight="1">
      <c r="D616" s="112">
        <v>-30.708749771118164</v>
      </c>
      <c r="E616" s="112">
        <v>8.7093439102172852</v>
      </c>
      <c r="F616" s="91"/>
      <c r="G616" s="112">
        <v>217.40583801269531</v>
      </c>
      <c r="H616" s="112">
        <v>8.3226919174194336</v>
      </c>
    </row>
    <row r="617" spans="4:8" ht="12.6" customHeight="1">
      <c r="D617" s="112">
        <v>-30.349582672119141</v>
      </c>
      <c r="E617" s="112">
        <v>9.0149650573730469</v>
      </c>
      <c r="F617" s="91"/>
      <c r="G617" s="112">
        <v>217.76194763183594</v>
      </c>
      <c r="H617" s="112">
        <v>8.4406280517578125</v>
      </c>
    </row>
    <row r="618" spans="4:8" ht="12.6" customHeight="1">
      <c r="D618" s="112">
        <v>-29.990415573120117</v>
      </c>
      <c r="E618" s="112">
        <v>8.5410804748535156</v>
      </c>
      <c r="F618" s="91"/>
      <c r="G618" s="112">
        <v>218.11805725097656</v>
      </c>
      <c r="H618" s="112">
        <v>8.4608278274536133</v>
      </c>
    </row>
    <row r="619" spans="4:8" ht="12.6" customHeight="1">
      <c r="D619" s="112">
        <v>-29.631250381469727</v>
      </c>
      <c r="E619" s="112">
        <v>8.6851415634155273</v>
      </c>
      <c r="F619" s="91"/>
      <c r="G619" s="112">
        <v>218.47416687011719</v>
      </c>
      <c r="H619" s="112">
        <v>8.4149179458618164</v>
      </c>
    </row>
    <row r="620" spans="4:8" ht="12.6" customHeight="1">
      <c r="D620" s="112">
        <v>-29.272083282470703</v>
      </c>
      <c r="E620" s="112">
        <v>8.7218894958496094</v>
      </c>
      <c r="F620" s="91"/>
      <c r="G620" s="112">
        <v>218.83027648925781</v>
      </c>
      <c r="H620" s="112">
        <v>8.3109073638916016</v>
      </c>
    </row>
    <row r="621" spans="4:8" ht="12.6" customHeight="1">
      <c r="D621" s="112">
        <v>-28.91291618347168</v>
      </c>
      <c r="E621" s="112">
        <v>8.8104381561279297</v>
      </c>
      <c r="F621" s="91"/>
      <c r="G621" s="112">
        <v>219.18638610839844</v>
      </c>
      <c r="H621" s="112">
        <v>8.3636760711669922</v>
      </c>
    </row>
    <row r="622" spans="4:8" ht="12.6" customHeight="1">
      <c r="D622" s="112">
        <v>-28.553749084472656</v>
      </c>
      <c r="E622" s="112">
        <v>8.5817708969116211</v>
      </c>
      <c r="F622" s="91"/>
      <c r="G622" s="112">
        <v>219.54251098632813</v>
      </c>
      <c r="H622" s="112">
        <v>8.3631105422973633</v>
      </c>
    </row>
    <row r="623" spans="4:8" ht="12.6" customHeight="1">
      <c r="D623" s="112">
        <v>-28.194581985473633</v>
      </c>
      <c r="E623" s="112">
        <v>8.8046865463256836</v>
      </c>
      <c r="F623" s="91"/>
      <c r="G623" s="112">
        <v>219.89862060546875</v>
      </c>
      <c r="H623" s="112">
        <v>8.49737548828125</v>
      </c>
    </row>
    <row r="624" spans="4:8" ht="12.6" customHeight="1">
      <c r="D624" s="112">
        <v>-27.835416793823242</v>
      </c>
      <c r="E624" s="112">
        <v>8.4373512268066406</v>
      </c>
      <c r="F624" s="91"/>
      <c r="G624" s="112">
        <v>220.25473022460938</v>
      </c>
      <c r="H624" s="112">
        <v>8.43902587890625</v>
      </c>
    </row>
    <row r="625" spans="4:8" ht="12.6" customHeight="1">
      <c r="D625" s="112">
        <v>-27.476249694824219</v>
      </c>
      <c r="E625" s="112">
        <v>8.7197408676147461</v>
      </c>
      <c r="F625" s="91"/>
      <c r="G625" s="112">
        <v>220.61083984375</v>
      </c>
      <c r="H625" s="112">
        <v>8.4184532165527344</v>
      </c>
    </row>
    <row r="626" spans="4:8" ht="12.6" customHeight="1">
      <c r="D626" s="112">
        <v>-27.117082595825195</v>
      </c>
      <c r="E626" s="112">
        <v>8.7581844329833984</v>
      </c>
      <c r="F626" s="91"/>
      <c r="G626" s="112">
        <v>220.96694946289063</v>
      </c>
      <c r="H626" s="112">
        <v>8.1684951782226563</v>
      </c>
    </row>
    <row r="627" spans="4:8" ht="12.6" customHeight="1">
      <c r="D627" s="112">
        <v>-26.757915496826172</v>
      </c>
      <c r="E627" s="112">
        <v>8.6970148086547852</v>
      </c>
      <c r="F627" s="91"/>
      <c r="G627" s="112">
        <v>221.32305908203125</v>
      </c>
      <c r="H627" s="112">
        <v>8.4183187484741211</v>
      </c>
    </row>
    <row r="628" spans="4:8" ht="12.6" customHeight="1">
      <c r="D628" s="112">
        <v>-26.398750305175781</v>
      </c>
      <c r="E628" s="112">
        <v>8.8580217361450195</v>
      </c>
      <c r="F628" s="91"/>
      <c r="G628" s="112">
        <v>221.67916870117188</v>
      </c>
      <c r="H628" s="112">
        <v>8.4623022079467773</v>
      </c>
    </row>
    <row r="629" spans="4:8" ht="12.6" customHeight="1">
      <c r="D629" s="112">
        <v>-26.039583206176758</v>
      </c>
      <c r="E629" s="112">
        <v>8.8495140075683594</v>
      </c>
      <c r="F629" s="91"/>
      <c r="G629" s="112">
        <v>222.0352783203125</v>
      </c>
      <c r="H629" s="112">
        <v>8.2421607971191406</v>
      </c>
    </row>
    <row r="630" spans="4:8" ht="12.6" customHeight="1">
      <c r="D630" s="112">
        <v>-25.680416107177734</v>
      </c>
      <c r="E630" s="112">
        <v>8.8564271926879883</v>
      </c>
      <c r="F630" s="91"/>
      <c r="G630" s="112">
        <v>222.39138793945313</v>
      </c>
      <c r="H630" s="112">
        <v>8.2755250930786133</v>
      </c>
    </row>
    <row r="631" spans="4:8" ht="12.6" customHeight="1">
      <c r="D631" s="112">
        <v>-25.321249008178711</v>
      </c>
      <c r="E631" s="112">
        <v>8.6201868057250977</v>
      </c>
      <c r="F631" s="91"/>
      <c r="G631" s="112">
        <v>222.74749755859375</v>
      </c>
      <c r="H631" s="112">
        <v>8.451136589050293</v>
      </c>
    </row>
    <row r="632" spans="4:8" ht="12.6" customHeight="1">
      <c r="D632" s="112">
        <v>-24.96208381652832</v>
      </c>
      <c r="E632" s="112">
        <v>8.813420295715332</v>
      </c>
      <c r="F632" s="91"/>
      <c r="G632" s="112">
        <v>223.10362243652344</v>
      </c>
      <c r="H632" s="112">
        <v>8.4076471328735352</v>
      </c>
    </row>
    <row r="633" spans="4:8" ht="12.6" customHeight="1">
      <c r="D633" s="112">
        <v>-24.602916717529297</v>
      </c>
      <c r="E633" s="112">
        <v>8.8703908920288086</v>
      </c>
      <c r="F633" s="91"/>
      <c r="G633" s="112">
        <v>223.45973205566406</v>
      </c>
      <c r="H633" s="112">
        <v>8.5530824661254883</v>
      </c>
    </row>
    <row r="634" spans="4:8" ht="12.6" customHeight="1">
      <c r="D634" s="112">
        <v>-24.243749618530273</v>
      </c>
      <c r="E634" s="112">
        <v>8.7155303955078125</v>
      </c>
      <c r="F634" s="91"/>
      <c r="G634" s="112">
        <v>223.81584167480469</v>
      </c>
      <c r="H634" s="112">
        <v>8.4994220733642578</v>
      </c>
    </row>
    <row r="635" spans="4:8" ht="12.6" customHeight="1">
      <c r="D635" s="112">
        <v>-23.88458251953125</v>
      </c>
      <c r="E635" s="112">
        <v>8.5664558410644531</v>
      </c>
      <c r="F635" s="91"/>
      <c r="G635" s="112">
        <v>224.17195129394531</v>
      </c>
      <c r="H635" s="112">
        <v>8.5383739471435547</v>
      </c>
    </row>
    <row r="636" spans="4:8" ht="12.6" customHeight="1">
      <c r="D636" s="112">
        <v>-23.525415420532227</v>
      </c>
      <c r="E636" s="112">
        <v>8.773106575012207</v>
      </c>
      <c r="F636" s="91"/>
      <c r="G636" s="112">
        <v>224.52806091308594</v>
      </c>
      <c r="H636" s="112">
        <v>8.4576406478881836</v>
      </c>
    </row>
    <row r="637" spans="4:8" ht="12.6" customHeight="1">
      <c r="D637" s="112">
        <v>-23.166250228881836</v>
      </c>
      <c r="E637" s="112">
        <v>8.6826896667480469</v>
      </c>
      <c r="F637" s="91"/>
      <c r="G637" s="112">
        <v>224.88417053222656</v>
      </c>
      <c r="H637" s="112">
        <v>8.2225961685180664</v>
      </c>
    </row>
    <row r="638" spans="4:8" ht="12.6" customHeight="1">
      <c r="D638" s="112">
        <v>-22.807083129882813</v>
      </c>
      <c r="E638" s="112">
        <v>8.9890012741088867</v>
      </c>
      <c r="F638" s="91"/>
      <c r="G638" s="112">
        <v>225.24028015136719</v>
      </c>
      <c r="H638" s="112">
        <v>8.5830574035644531</v>
      </c>
    </row>
    <row r="639" spans="4:8" ht="12.6" customHeight="1">
      <c r="D639" s="112">
        <v>-22.447916030883789</v>
      </c>
      <c r="E639" s="112">
        <v>8.5994586944580078</v>
      </c>
      <c r="F639" s="91"/>
      <c r="G639" s="112">
        <v>225.59638977050781</v>
      </c>
      <c r="H639" s="112">
        <v>8.3275108337402344</v>
      </c>
    </row>
    <row r="640" spans="4:8" ht="12.6" customHeight="1">
      <c r="D640" s="112">
        <v>-22.088748931884766</v>
      </c>
      <c r="E640" s="112">
        <v>8.9539165496826172</v>
      </c>
      <c r="F640" s="91"/>
      <c r="G640" s="112">
        <v>225.95249938964844</v>
      </c>
      <c r="H640" s="112">
        <v>8.4492435455322266</v>
      </c>
    </row>
    <row r="641" spans="4:8" ht="12.6" customHeight="1">
      <c r="D641" s="112">
        <v>-21.729583740234375</v>
      </c>
      <c r="E641" s="112">
        <v>8.7370595932006836</v>
      </c>
      <c r="F641" s="91"/>
      <c r="G641" s="112">
        <v>226.30860900878906</v>
      </c>
      <c r="H641" s="112">
        <v>8.3423223495483398</v>
      </c>
    </row>
    <row r="642" spans="4:8" ht="12.6" customHeight="1">
      <c r="D642" s="112">
        <v>-21.370416641235352</v>
      </c>
      <c r="E642" s="112">
        <v>8.9389934539794922</v>
      </c>
      <c r="F642" s="91"/>
      <c r="G642" s="112">
        <v>226.66473388671875</v>
      </c>
      <c r="H642" s="112">
        <v>8.5017375946044922</v>
      </c>
    </row>
    <row r="643" spans="4:8" ht="12.6" customHeight="1">
      <c r="D643" s="112">
        <v>-21.011249542236328</v>
      </c>
      <c r="E643" s="112">
        <v>8.7561273574829102</v>
      </c>
      <c r="F643" s="91"/>
      <c r="G643" s="112">
        <v>227.02084350585938</v>
      </c>
      <c r="H643" s="112">
        <v>8.2476282119750977</v>
      </c>
    </row>
    <row r="644" spans="4:8" ht="12.6" customHeight="1">
      <c r="D644" s="112">
        <v>-20.652082443237305</v>
      </c>
      <c r="E644" s="112">
        <v>8.7324371337890625</v>
      </c>
      <c r="F644" s="91"/>
      <c r="G644" s="112">
        <v>227.376953125</v>
      </c>
      <c r="H644" s="112">
        <v>8.3568191528320313</v>
      </c>
    </row>
    <row r="645" spans="4:8" ht="12.6" customHeight="1">
      <c r="D645" s="112">
        <v>-20.292917251586914</v>
      </c>
      <c r="E645" s="112">
        <v>8.8282146453857422</v>
      </c>
      <c r="F645" s="91"/>
      <c r="G645" s="112">
        <v>227.73306274414063</v>
      </c>
      <c r="H645" s="112">
        <v>8.2719697952270508</v>
      </c>
    </row>
    <row r="646" spans="4:8" ht="12.6" customHeight="1">
      <c r="D646" s="112">
        <v>-19.933750152587891</v>
      </c>
      <c r="E646" s="112">
        <v>8.953282356262207</v>
      </c>
      <c r="F646" s="91"/>
      <c r="G646" s="112">
        <v>228.08917236328125</v>
      </c>
      <c r="H646" s="112">
        <v>8.2813663482666016</v>
      </c>
    </row>
    <row r="647" spans="4:8" ht="12.6" customHeight="1">
      <c r="D647" s="112">
        <v>-19.574583053588867</v>
      </c>
      <c r="E647" s="112">
        <v>8.8832149505615234</v>
      </c>
      <c r="F647" s="91"/>
      <c r="G647" s="112">
        <v>228.44528198242188</v>
      </c>
      <c r="H647" s="112">
        <v>8.2611837387084961</v>
      </c>
    </row>
    <row r="648" spans="4:8" ht="12.6" customHeight="1">
      <c r="D648" s="112">
        <v>-19.215415954589844</v>
      </c>
      <c r="E648" s="112">
        <v>8.7061367034912109</v>
      </c>
      <c r="F648" s="91"/>
      <c r="G648" s="112">
        <v>228.8013916015625</v>
      </c>
      <c r="H648" s="112">
        <v>8.5337238311767578</v>
      </c>
    </row>
    <row r="649" spans="4:8" ht="12.6" customHeight="1">
      <c r="D649" s="112">
        <v>-18.85624885559082</v>
      </c>
      <c r="E649" s="112">
        <v>8.6317052841186523</v>
      </c>
      <c r="F649" s="91"/>
      <c r="G649" s="112">
        <v>229.15750122070313</v>
      </c>
      <c r="H649" s="112">
        <v>8.2743444442749023</v>
      </c>
    </row>
    <row r="650" spans="4:8" ht="12.6" customHeight="1">
      <c r="D650" s="112">
        <v>-18.49708366394043</v>
      </c>
      <c r="E650" s="112">
        <v>8.7163505554199219</v>
      </c>
      <c r="F650" s="91"/>
      <c r="G650" s="112">
        <v>229.51361083984375</v>
      </c>
      <c r="H650" s="112">
        <v>8.5096168518066406</v>
      </c>
    </row>
    <row r="651" spans="4:8" ht="12.6" customHeight="1">
      <c r="D651" s="112">
        <v>-18.137916564941406</v>
      </c>
      <c r="E651" s="112">
        <v>8.5352592468261719</v>
      </c>
      <c r="F651" s="91"/>
      <c r="G651" s="112">
        <v>229.86972045898438</v>
      </c>
      <c r="H651" s="112">
        <v>8.5122432708740234</v>
      </c>
    </row>
    <row r="652" spans="4:8" ht="12.6" customHeight="1">
      <c r="D652" s="112">
        <v>-17.778749465942383</v>
      </c>
      <c r="E652" s="112">
        <v>8.8562002182006836</v>
      </c>
      <c r="F652" s="91"/>
      <c r="G652" s="112">
        <v>230.22584533691406</v>
      </c>
      <c r="H652" s="112">
        <v>8.4453659057617188</v>
      </c>
    </row>
    <row r="653" spans="4:8" ht="12.6" customHeight="1">
      <c r="D653" s="112">
        <v>-17.419582366943359</v>
      </c>
      <c r="E653" s="112">
        <v>8.6936092376708984</v>
      </c>
      <c r="F653" s="91"/>
      <c r="G653" s="112">
        <v>230.58195495605469</v>
      </c>
      <c r="H653" s="112">
        <v>8.5364542007446289</v>
      </c>
    </row>
    <row r="654" spans="4:8" ht="12.6" customHeight="1">
      <c r="D654" s="112">
        <v>-17.060417175292969</v>
      </c>
      <c r="E654" s="112">
        <v>8.7883510589599609</v>
      </c>
      <c r="F654" s="91"/>
      <c r="G654" s="112">
        <v>230.93806457519531</v>
      </c>
      <c r="H654" s="112">
        <v>8.4109973907470703</v>
      </c>
    </row>
    <row r="655" spans="4:8" ht="12.6" customHeight="1">
      <c r="D655" s="112">
        <v>-16.701250076293945</v>
      </c>
      <c r="E655" s="112">
        <v>8.8770418167114258</v>
      </c>
      <c r="F655" s="91"/>
      <c r="G655" s="112">
        <v>231.29417419433594</v>
      </c>
      <c r="H655" s="112">
        <v>8.429661750793457</v>
      </c>
    </row>
    <row r="656" spans="4:8" ht="12.6" customHeight="1">
      <c r="D656" s="112">
        <v>-16.342082977294922</v>
      </c>
      <c r="E656" s="112">
        <v>8.7932138442993164</v>
      </c>
      <c r="F656" s="91"/>
      <c r="G656" s="112">
        <v>231.65028381347656</v>
      </c>
      <c r="H656" s="112">
        <v>8.3899974822998047</v>
      </c>
    </row>
    <row r="657" spans="4:8" ht="12.6" customHeight="1">
      <c r="D657" s="112">
        <v>-15.982916831970215</v>
      </c>
      <c r="E657" s="112">
        <v>8.9828519821166992</v>
      </c>
      <c r="F657" s="91"/>
      <c r="G657" s="112">
        <v>232.00639343261719</v>
      </c>
      <c r="H657" s="112">
        <v>8.4642219543457031</v>
      </c>
    </row>
    <row r="658" spans="4:8" ht="12.6" customHeight="1">
      <c r="D658" s="112">
        <v>-15.623749732971191</v>
      </c>
      <c r="E658" s="112">
        <v>8.8077239990234375</v>
      </c>
      <c r="F658" s="91"/>
      <c r="G658" s="112">
        <v>232.36250305175781</v>
      </c>
      <c r="H658" s="112">
        <v>8.3867616653442383</v>
      </c>
    </row>
    <row r="659" spans="4:8" ht="12.6" customHeight="1">
      <c r="D659" s="112">
        <v>-15.264582633972168</v>
      </c>
      <c r="E659" s="112">
        <v>8.7443370819091797</v>
      </c>
      <c r="F659" s="91"/>
      <c r="G659" s="112">
        <v>232.71861267089844</v>
      </c>
      <c r="H659" s="112">
        <v>8.3619174957275391</v>
      </c>
    </row>
    <row r="660" spans="4:8" ht="12.6" customHeight="1">
      <c r="D660" s="112">
        <v>-14.905416488647461</v>
      </c>
      <c r="E660" s="112">
        <v>8.9803581237792969</v>
      </c>
      <c r="F660" s="91"/>
      <c r="G660" s="112">
        <v>233.07472229003906</v>
      </c>
      <c r="H660" s="112">
        <v>8.3000602722167969</v>
      </c>
    </row>
    <row r="661" spans="4:8" ht="12.6" customHeight="1">
      <c r="D661" s="112">
        <v>-14.546249389648438</v>
      </c>
      <c r="E661" s="112">
        <v>8.6805257797241211</v>
      </c>
      <c r="F661" s="91"/>
      <c r="G661" s="112">
        <v>233.43083190917969</v>
      </c>
      <c r="H661" s="112">
        <v>8.4756708145141602</v>
      </c>
    </row>
    <row r="662" spans="4:8" ht="12.6" customHeight="1">
      <c r="D662" s="112">
        <v>-14.18708324432373</v>
      </c>
      <c r="E662" s="112">
        <v>8.8204584121704102</v>
      </c>
      <c r="F662" s="91"/>
      <c r="G662" s="112">
        <v>233.78695678710938</v>
      </c>
      <c r="H662" s="112">
        <v>8.3348398208618164</v>
      </c>
    </row>
    <row r="663" spans="4:8" ht="12.6" customHeight="1">
      <c r="D663" s="112">
        <v>-13.827916145324707</v>
      </c>
      <c r="E663" s="112">
        <v>8.9820957183837891</v>
      </c>
      <c r="F663" s="91"/>
      <c r="G663" s="112">
        <v>234.14306640625</v>
      </c>
      <c r="H663" s="112">
        <v>8.4737005233764648</v>
      </c>
    </row>
    <row r="664" spans="4:8" ht="12.6" customHeight="1">
      <c r="D664" s="112">
        <v>-13.46875</v>
      </c>
      <c r="E664" s="112">
        <v>8.9579849243164063</v>
      </c>
      <c r="F664" s="91"/>
      <c r="G664" s="112">
        <v>234.49917602539063</v>
      </c>
      <c r="H664" s="112">
        <v>8.4658164978027344</v>
      </c>
    </row>
    <row r="665" spans="4:8" ht="12.6" customHeight="1">
      <c r="D665" s="112">
        <v>-13.109582901000977</v>
      </c>
      <c r="E665" s="112">
        <v>8.8795223236083984</v>
      </c>
      <c r="F665" s="91"/>
      <c r="G665" s="112">
        <v>234.85528564453125</v>
      </c>
      <c r="H665" s="112">
        <v>8.5521440505981445</v>
      </c>
    </row>
    <row r="666" spans="4:8" ht="12.6" customHeight="1">
      <c r="D666" s="112">
        <v>-12.75041675567627</v>
      </c>
      <c r="E666" s="112">
        <v>8.9659919738769531</v>
      </c>
      <c r="F666" s="91"/>
      <c r="G666" s="112">
        <v>235.21139526367188</v>
      </c>
      <c r="H666" s="112">
        <v>8.5120563507080078</v>
      </c>
    </row>
    <row r="667" spans="4:8" ht="12.6" customHeight="1">
      <c r="D667" s="112">
        <v>-12.391249656677246</v>
      </c>
      <c r="E667" s="112">
        <v>8.6129493713378906</v>
      </c>
      <c r="F667" s="91"/>
      <c r="G667" s="112">
        <v>235.5675048828125</v>
      </c>
      <c r="H667" s="112">
        <v>8.4480123519897461</v>
      </c>
    </row>
    <row r="668" spans="4:8" ht="12.6" customHeight="1">
      <c r="D668" s="112">
        <v>-12.032083511352539</v>
      </c>
      <c r="E668" s="112">
        <v>8.8913116455078125</v>
      </c>
      <c r="F668" s="91"/>
      <c r="G668" s="112">
        <v>235.92361450195313</v>
      </c>
      <c r="H668" s="112">
        <v>8.3695573806762695</v>
      </c>
    </row>
    <row r="669" spans="4:8" ht="12.6" customHeight="1">
      <c r="D669" s="112">
        <v>-11.672916412353516</v>
      </c>
      <c r="E669" s="112">
        <v>8.7313194274902344</v>
      </c>
      <c r="F669" s="91"/>
      <c r="G669" s="112">
        <v>236.27972412109375</v>
      </c>
      <c r="H669" s="112">
        <v>8.4820938110351563</v>
      </c>
    </row>
    <row r="670" spans="4:8" ht="12.6" customHeight="1">
      <c r="D670" s="112">
        <v>-11.313750267028809</v>
      </c>
      <c r="E670" s="112">
        <v>8.6330270767211914</v>
      </c>
      <c r="F670" s="91"/>
      <c r="G670" s="112">
        <v>236.63583374023438</v>
      </c>
      <c r="H670" s="112">
        <v>8.2678499221801758</v>
      </c>
    </row>
    <row r="671" spans="4:8" ht="12.6" customHeight="1">
      <c r="D671" s="112">
        <v>-10.954583168029785</v>
      </c>
      <c r="E671" s="112">
        <v>8.6824684143066406</v>
      </c>
      <c r="F671" s="91"/>
      <c r="G671" s="112">
        <v>236.991943359375</v>
      </c>
      <c r="H671" s="112">
        <v>8.5287103652954102</v>
      </c>
    </row>
    <row r="672" spans="4:8" ht="12.6" customHeight="1">
      <c r="D672" s="112">
        <v>-10.595416069030762</v>
      </c>
      <c r="E672" s="112">
        <v>8.8681440353393555</v>
      </c>
      <c r="F672" s="91"/>
      <c r="G672" s="112">
        <v>237.34806823730469</v>
      </c>
      <c r="H672" s="112">
        <v>8.5246772766113281</v>
      </c>
    </row>
    <row r="673" spans="4:8" ht="12.6" customHeight="1">
      <c r="D673" s="112">
        <v>-10.236249923706055</v>
      </c>
      <c r="E673" s="112">
        <v>8.522242546081543</v>
      </c>
      <c r="F673" s="91"/>
      <c r="G673" s="112">
        <v>237.70417785644531</v>
      </c>
      <c r="H673" s="112">
        <v>8.3401994705200195</v>
      </c>
    </row>
    <row r="674" spans="4:8" ht="12.6" customHeight="1">
      <c r="D674" s="112">
        <v>-9.8770828247070313</v>
      </c>
      <c r="E674" s="112">
        <v>8.8532991409301758</v>
      </c>
      <c r="F674" s="91"/>
      <c r="G674" s="112">
        <v>238.06028747558594</v>
      </c>
      <c r="H674" s="112">
        <v>8.4324426651000977</v>
      </c>
    </row>
    <row r="675" spans="4:8" ht="12.6" customHeight="1">
      <c r="D675" s="112">
        <v>-9.5179166793823242</v>
      </c>
      <c r="E675" s="112">
        <v>8.8874444961547852</v>
      </c>
      <c r="F675" s="91"/>
      <c r="G675" s="112">
        <v>238.41639709472656</v>
      </c>
      <c r="H675" s="112">
        <v>8.6185522079467773</v>
      </c>
    </row>
    <row r="676" spans="4:8" ht="12.6" customHeight="1">
      <c r="D676" s="112">
        <v>-9.1587495803833008</v>
      </c>
      <c r="E676" s="112">
        <v>8.6300687789916992</v>
      </c>
      <c r="F676" s="91"/>
      <c r="G676" s="112">
        <v>238.77250671386719</v>
      </c>
      <c r="H676" s="112">
        <v>8.477900505065918</v>
      </c>
    </row>
    <row r="677" spans="4:8" ht="12.6" customHeight="1">
      <c r="D677" s="112">
        <v>-8.7995834350585938</v>
      </c>
      <c r="E677" s="112">
        <v>8.7802915573120117</v>
      </c>
      <c r="F677" s="91"/>
      <c r="G677" s="112">
        <v>239.12861633300781</v>
      </c>
      <c r="H677" s="112">
        <v>8.3237838745117188</v>
      </c>
    </row>
    <row r="678" spans="4:8" ht="12.6" customHeight="1">
      <c r="D678" s="112">
        <v>-8.4404163360595703</v>
      </c>
      <c r="E678" s="112">
        <v>8.47125244140625</v>
      </c>
      <c r="F678" s="91"/>
      <c r="G678" s="112">
        <v>239.48472595214844</v>
      </c>
      <c r="H678" s="112">
        <v>8.3845014572143555</v>
      </c>
    </row>
    <row r="679" spans="4:8" ht="12.6" customHeight="1">
      <c r="D679" s="112">
        <v>-8.0812501907348633</v>
      </c>
      <c r="E679" s="112">
        <v>8.8700389862060547</v>
      </c>
      <c r="F679" s="91"/>
      <c r="G679" s="112">
        <v>239.84083557128906</v>
      </c>
      <c r="H679" s="112">
        <v>8.3536958694458008</v>
      </c>
    </row>
    <row r="680" spans="4:8" ht="12.6" customHeight="1">
      <c r="D680" s="112">
        <v>-7.7220830917358398</v>
      </c>
      <c r="E680" s="112">
        <v>8.6245632171630859</v>
      </c>
      <c r="F680" s="91"/>
      <c r="G680" s="112">
        <v>240.19694519042969</v>
      </c>
      <c r="H680" s="112">
        <v>8.3138818740844727</v>
      </c>
    </row>
    <row r="681" spans="4:8" ht="12.6" customHeight="1">
      <c r="D681" s="112">
        <v>-7.3629164695739746</v>
      </c>
      <c r="E681" s="112">
        <v>8.5392856597900391</v>
      </c>
      <c r="F681" s="91"/>
      <c r="G681" s="112">
        <v>240.55305480957031</v>
      </c>
      <c r="H681" s="112">
        <v>8.4855051040649414</v>
      </c>
    </row>
    <row r="682" spans="4:8" ht="12.6" customHeight="1">
      <c r="D682" s="112">
        <v>-7.0037498474121094</v>
      </c>
      <c r="E682" s="112">
        <v>8.8583335876464844</v>
      </c>
      <c r="F682" s="91"/>
      <c r="G682" s="112">
        <v>240.90916442871094</v>
      </c>
      <c r="H682" s="112">
        <v>8.5885381698608398</v>
      </c>
    </row>
    <row r="683" spans="4:8" ht="12.6" customHeight="1">
      <c r="D683" s="112">
        <v>-6.6445832252502441</v>
      </c>
      <c r="E683" s="112">
        <v>8.6027975082397461</v>
      </c>
      <c r="F683" s="91"/>
      <c r="G683" s="112">
        <v>241.26528930664063</v>
      </c>
      <c r="H683" s="112">
        <v>8.3737220764160156</v>
      </c>
    </row>
    <row r="684" spans="4:8" ht="12.6" customHeight="1">
      <c r="D684" s="112">
        <v>-6.2854166030883789</v>
      </c>
      <c r="E684" s="112">
        <v>8.8730440139770508</v>
      </c>
      <c r="F684" s="91"/>
      <c r="G684" s="112">
        <v>241.62139892578125</v>
      </c>
      <c r="H684" s="112">
        <v>8.5420198440551758</v>
      </c>
    </row>
    <row r="685" spans="4:8" ht="12.6" customHeight="1">
      <c r="D685" s="112">
        <v>-5.9262499809265137</v>
      </c>
      <c r="E685" s="112">
        <v>8.7139701843261719</v>
      </c>
      <c r="F685" s="91"/>
      <c r="G685" s="112">
        <v>241.97750854492188</v>
      </c>
      <c r="H685" s="112">
        <v>8.424443244934082</v>
      </c>
    </row>
    <row r="686" spans="4:8" ht="12.6" customHeight="1">
      <c r="D686" s="112">
        <v>-5.5670833587646484</v>
      </c>
      <c r="E686" s="112">
        <v>9.0136680603027344</v>
      </c>
      <c r="F686" s="91"/>
      <c r="G686" s="112">
        <v>242.3336181640625</v>
      </c>
      <c r="H686" s="112">
        <v>8.2049703598022461</v>
      </c>
    </row>
    <row r="687" spans="4:8" ht="12.6" customHeight="1">
      <c r="D687" s="112">
        <v>-5.2079167366027832</v>
      </c>
      <c r="E687" s="112">
        <v>8.664067268371582</v>
      </c>
      <c r="F687" s="91"/>
      <c r="G687" s="112">
        <v>242.68972778320313</v>
      </c>
      <c r="H687" s="112">
        <v>8.3142471313476563</v>
      </c>
    </row>
    <row r="688" spans="4:8" ht="12.6" customHeight="1">
      <c r="D688" s="112">
        <v>-4.848750114440918</v>
      </c>
      <c r="E688" s="112">
        <v>9.0109310150146484</v>
      </c>
      <c r="F688" s="91"/>
      <c r="G688" s="112">
        <v>243.04583740234375</v>
      </c>
      <c r="H688" s="112">
        <v>8.3458766937255859</v>
      </c>
    </row>
    <row r="689" spans="4:8" ht="12.6" customHeight="1">
      <c r="D689" s="112">
        <v>-4.4895834922790527</v>
      </c>
      <c r="E689" s="112">
        <v>8.7350311279296875</v>
      </c>
      <c r="F689" s="91"/>
      <c r="G689" s="112">
        <v>243.40194702148438</v>
      </c>
      <c r="H689" s="112">
        <v>8.5232524871826172</v>
      </c>
    </row>
    <row r="690" spans="4:8" ht="12.6" customHeight="1">
      <c r="D690" s="112">
        <v>-4.1304163932800293</v>
      </c>
      <c r="E690" s="112">
        <v>8.8218812942504883</v>
      </c>
      <c r="F690" s="91"/>
      <c r="G690" s="112">
        <v>243.758056640625</v>
      </c>
      <c r="H690" s="112">
        <v>8.3698177337646484</v>
      </c>
    </row>
    <row r="691" spans="4:8" ht="12.6" customHeight="1">
      <c r="D691" s="112">
        <v>-3.7712500095367432</v>
      </c>
      <c r="E691" s="112">
        <v>8.6135044097900391</v>
      </c>
      <c r="F691" s="91"/>
      <c r="G691" s="112">
        <v>244.11416625976563</v>
      </c>
      <c r="H691" s="112">
        <v>8.4261760711669922</v>
      </c>
    </row>
    <row r="692" spans="4:8" ht="12.6" customHeight="1">
      <c r="D692" s="112">
        <v>-3.4120833873748779</v>
      </c>
      <c r="E692" s="112">
        <v>8.7903690338134766</v>
      </c>
      <c r="F692" s="91"/>
      <c r="G692" s="112">
        <v>244.47027587890625</v>
      </c>
      <c r="H692" s="112">
        <v>8.262176513671875</v>
      </c>
    </row>
    <row r="693" spans="4:8" ht="12.6" customHeight="1">
      <c r="D693" s="112">
        <v>-3.0529165267944336</v>
      </c>
      <c r="E693" s="112">
        <v>8.7144441604614258</v>
      </c>
      <c r="F693" s="91"/>
      <c r="G693" s="112">
        <v>244.82640075683594</v>
      </c>
      <c r="H693" s="112">
        <v>8.433232307434082</v>
      </c>
    </row>
    <row r="694" spans="4:8" ht="12.6" customHeight="1">
      <c r="D694" s="112">
        <v>-2.6937499046325684</v>
      </c>
      <c r="E694" s="112">
        <v>8.7612419128417969</v>
      </c>
      <c r="F694" s="91"/>
      <c r="G694" s="112">
        <v>245.18251037597656</v>
      </c>
      <c r="H694" s="112">
        <v>8.3641538619995117</v>
      </c>
    </row>
    <row r="695" spans="4:8" ht="12.6" customHeight="1">
      <c r="D695" s="112">
        <v>-2.3345832824707031</v>
      </c>
      <c r="E695" s="112">
        <v>8.8432197570800781</v>
      </c>
      <c r="F695" s="91"/>
      <c r="G695" s="112">
        <v>245.53861999511719</v>
      </c>
      <c r="H695" s="112">
        <v>8.3393735885620117</v>
      </c>
    </row>
    <row r="696" spans="4:8" ht="12.6" customHeight="1">
      <c r="D696" s="112">
        <v>-1.9754166603088379</v>
      </c>
      <c r="E696" s="112">
        <v>8.8736200332641602</v>
      </c>
      <c r="F696" s="91"/>
      <c r="G696" s="112">
        <v>245.89472961425781</v>
      </c>
      <c r="H696" s="112">
        <v>8.340510368347168</v>
      </c>
    </row>
    <row r="697" spans="4:8" ht="12.6" customHeight="1">
      <c r="D697" s="112">
        <v>-1.6162499189376831</v>
      </c>
      <c r="E697" s="112">
        <v>8.767817497253418</v>
      </c>
      <c r="F697" s="91"/>
      <c r="G697" s="112">
        <v>246.25083923339844</v>
      </c>
      <c r="H697" s="112">
        <v>8.3490304946899414</v>
      </c>
    </row>
    <row r="698" spans="4:8" ht="12.6" customHeight="1">
      <c r="D698" s="112">
        <v>-1.2570832967758179</v>
      </c>
      <c r="E698" s="112">
        <v>8.7926254272460938</v>
      </c>
      <c r="F698" s="91"/>
      <c r="G698" s="112">
        <v>246.60694885253906</v>
      </c>
      <c r="H698" s="112">
        <v>8.5160531997680664</v>
      </c>
    </row>
    <row r="699" spans="4:8" ht="12.6" customHeight="1">
      <c r="D699" s="112">
        <v>-0.89791667461395264</v>
      </c>
      <c r="E699" s="112">
        <v>8.8145380020141602</v>
      </c>
      <c r="F699" s="91"/>
      <c r="G699" s="112">
        <v>246.96305847167969</v>
      </c>
      <c r="H699" s="112">
        <v>8.4345741271972656</v>
      </c>
    </row>
    <row r="700" spans="4:8" ht="12.6" customHeight="1">
      <c r="D700" s="112">
        <v>-0.53874999284744263</v>
      </c>
      <c r="E700" s="112">
        <v>8.6317272186279297</v>
      </c>
      <c r="F700" s="91"/>
      <c r="G700" s="112">
        <v>247.31916809082031</v>
      </c>
      <c r="H700" s="112">
        <v>8.267857551574707</v>
      </c>
    </row>
    <row r="701" spans="4:8" ht="12.6" customHeight="1">
      <c r="D701" s="112">
        <v>-0.17958332598209381</v>
      </c>
      <c r="E701" s="112">
        <v>8.6144247055053711</v>
      </c>
      <c r="F701" s="91"/>
      <c r="G701" s="112">
        <v>247.67527770996094</v>
      </c>
      <c r="H701" s="112">
        <v>8.2767152786254883</v>
      </c>
    </row>
    <row r="702" spans="4:8" ht="12.6" customHeight="1">
      <c r="D702" s="112"/>
      <c r="E702" s="112"/>
      <c r="F702" s="91"/>
      <c r="G702" s="112">
        <v>248.74362182617188</v>
      </c>
      <c r="H702" s="112">
        <v>8.4818687438964844</v>
      </c>
    </row>
    <row r="703" spans="4:8" ht="12.6" customHeight="1">
      <c r="D703" s="112"/>
      <c r="E703" s="112"/>
      <c r="F703" s="91"/>
      <c r="G703" s="112">
        <v>249.0997314453125</v>
      </c>
      <c r="H703" s="112">
        <v>8.5667285919189453</v>
      </c>
    </row>
    <row r="704" spans="4:8" ht="12.6" customHeight="1">
      <c r="D704" s="112"/>
      <c r="E704" s="112"/>
      <c r="F704" s="91"/>
      <c r="G704" s="112">
        <v>249.45584106445313</v>
      </c>
      <c r="H704" s="112">
        <v>8.3478841781616211</v>
      </c>
    </row>
    <row r="705" spans="4:8" ht="12.6" customHeight="1" thickBot="1">
      <c r="D705" s="113"/>
      <c r="E705" s="113"/>
      <c r="F705" s="83"/>
      <c r="G705" s="113">
        <v>249.81195068359375</v>
      </c>
      <c r="H705" s="113">
        <v>8.3587818145751953</v>
      </c>
    </row>
    <row r="706" spans="4:8" ht="12.6" customHeight="1">
      <c r="D706" s="112"/>
      <c r="E706" s="112"/>
      <c r="F706" s="91"/>
      <c r="G706" s="112"/>
      <c r="H706" s="112"/>
    </row>
    <row r="707" spans="4:8" ht="12.6" customHeight="1">
      <c r="D707" s="76" t="s">
        <v>197</v>
      </c>
      <c r="E707" s="112"/>
      <c r="F707" s="91"/>
      <c r="G707" s="112"/>
      <c r="H707" s="112"/>
    </row>
    <row r="708" spans="4:8" ht="12.6" customHeight="1">
      <c r="D708" s="76" t="s">
        <v>921</v>
      </c>
      <c r="E708" s="112"/>
      <c r="F708" s="91"/>
      <c r="G708" s="112"/>
      <c r="H708" s="112"/>
    </row>
    <row r="709" spans="4:8" ht="12.6" customHeight="1">
      <c r="D709" s="112"/>
      <c r="E709" s="112"/>
      <c r="F709" s="91"/>
      <c r="G709" s="112"/>
      <c r="H709" s="112"/>
    </row>
    <row r="710" spans="4:8" ht="12.6" customHeight="1">
      <c r="D710" s="112"/>
      <c r="E710" s="112"/>
      <c r="F710" s="91"/>
      <c r="G710" s="112"/>
      <c r="H710" s="112"/>
    </row>
    <row r="711" spans="4:8" ht="12.6" customHeight="1">
      <c r="D711" s="112"/>
      <c r="E711" s="112"/>
      <c r="F711" s="91"/>
      <c r="G711" s="112"/>
      <c r="H711" s="112"/>
    </row>
    <row r="712" spans="4:8" ht="12.6" customHeight="1">
      <c r="D712" s="112"/>
      <c r="E712" s="112"/>
      <c r="F712" s="91"/>
      <c r="G712" s="112"/>
      <c r="H712" s="112"/>
    </row>
    <row r="713" spans="4:8" ht="12.6" customHeight="1">
      <c r="D713" s="112"/>
      <c r="E713" s="112"/>
      <c r="F713" s="91"/>
      <c r="G713" s="112"/>
      <c r="H713" s="112"/>
    </row>
    <row r="714" spans="4:8" ht="12.6" customHeight="1">
      <c r="D714" s="112"/>
      <c r="E714" s="112"/>
      <c r="F714" s="91"/>
      <c r="G714" s="112"/>
      <c r="H714" s="112"/>
    </row>
    <row r="715" spans="4:8" ht="12.6" customHeight="1">
      <c r="D715" s="112"/>
      <c r="E715" s="112"/>
      <c r="F715" s="91"/>
      <c r="G715" s="112"/>
      <c r="H715" s="112"/>
    </row>
    <row r="716" spans="4:8" ht="12.6" customHeight="1">
      <c r="D716" s="112"/>
      <c r="E716" s="112"/>
      <c r="F716" s="91"/>
      <c r="G716" s="112"/>
      <c r="H716" s="112"/>
    </row>
    <row r="717" spans="4:8" ht="12.6" customHeight="1">
      <c r="D717" s="112"/>
      <c r="E717" s="112"/>
      <c r="F717" s="91"/>
      <c r="G717" s="112"/>
      <c r="H717" s="112"/>
    </row>
    <row r="718" spans="4:8" ht="12.6" customHeight="1">
      <c r="D718" s="112"/>
      <c r="E718" s="112"/>
      <c r="F718" s="91"/>
      <c r="G718" s="112"/>
      <c r="H718" s="112"/>
    </row>
    <row r="719" spans="4:8" ht="12.6" customHeight="1">
      <c r="D719" s="112"/>
      <c r="E719" s="112"/>
      <c r="F719" s="91"/>
      <c r="G719" s="112"/>
      <c r="H719" s="112"/>
    </row>
    <row r="720" spans="4:8" ht="12.6" customHeight="1">
      <c r="D720" s="112"/>
      <c r="E720" s="112"/>
      <c r="F720" s="91"/>
      <c r="G720" s="112"/>
      <c r="H720" s="112"/>
    </row>
    <row r="721" spans="4:8" ht="12.6" customHeight="1">
      <c r="D721" s="112"/>
      <c r="E721" s="112"/>
      <c r="F721" s="91"/>
      <c r="G721" s="112"/>
      <c r="H721" s="112"/>
    </row>
    <row r="722" spans="4:8" ht="12.6" customHeight="1">
      <c r="D722" s="112"/>
      <c r="E722" s="112"/>
      <c r="F722" s="91"/>
      <c r="G722" s="112"/>
      <c r="H722" s="112"/>
    </row>
    <row r="723" spans="4:8" ht="12.6" customHeight="1">
      <c r="D723" s="112"/>
      <c r="E723" s="112"/>
      <c r="F723" s="91"/>
      <c r="G723" s="112"/>
      <c r="H723" s="112"/>
    </row>
    <row r="724" spans="4:8" ht="12.6" customHeight="1">
      <c r="D724" s="112"/>
      <c r="E724" s="112"/>
      <c r="F724" s="91"/>
      <c r="G724" s="112"/>
      <c r="H724" s="112"/>
    </row>
    <row r="725" spans="4:8" ht="12.6" customHeight="1">
      <c r="D725" s="112"/>
      <c r="E725" s="112"/>
      <c r="F725" s="91"/>
      <c r="G725" s="112"/>
      <c r="H725" s="112"/>
    </row>
    <row r="726" spans="4:8" ht="12.6" customHeight="1">
      <c r="D726" s="112"/>
      <c r="E726" s="112"/>
      <c r="F726" s="91"/>
      <c r="G726" s="112"/>
      <c r="H726" s="112"/>
    </row>
    <row r="727" spans="4:8" ht="12.6" customHeight="1">
      <c r="D727" s="112"/>
      <c r="E727" s="112"/>
      <c r="F727" s="91"/>
      <c r="G727" s="112"/>
      <c r="H727" s="112"/>
    </row>
    <row r="728" spans="4:8" ht="12.6" customHeight="1">
      <c r="D728" s="112"/>
      <c r="E728" s="112"/>
      <c r="F728" s="91"/>
      <c r="G728" s="112"/>
      <c r="H728" s="112"/>
    </row>
    <row r="729" spans="4:8" ht="12.6" customHeight="1">
      <c r="D729" s="112"/>
      <c r="E729" s="112"/>
      <c r="F729" s="91"/>
      <c r="G729" s="112"/>
      <c r="H729" s="112"/>
    </row>
    <row r="730" spans="4:8" ht="12.6" customHeight="1">
      <c r="D730" s="112"/>
      <c r="E730" s="112"/>
      <c r="F730" s="91"/>
      <c r="G730" s="112"/>
      <c r="H730" s="112"/>
    </row>
    <row r="731" spans="4:8" ht="12.6" customHeight="1">
      <c r="D731" s="112"/>
      <c r="E731" s="112"/>
      <c r="F731" s="91"/>
      <c r="G731" s="112"/>
      <c r="H731" s="112"/>
    </row>
    <row r="732" spans="4:8" ht="12.6" customHeight="1">
      <c r="D732" s="112"/>
      <c r="E732" s="112"/>
      <c r="F732" s="91"/>
      <c r="G732" s="112"/>
      <c r="H732" s="112"/>
    </row>
    <row r="733" spans="4:8" ht="12.6" customHeight="1">
      <c r="D733" s="112"/>
      <c r="E733" s="112"/>
      <c r="F733" s="91"/>
      <c r="G733" s="112"/>
      <c r="H733" s="112"/>
    </row>
    <row r="734" spans="4:8" ht="12.6" customHeight="1">
      <c r="D734" s="112"/>
      <c r="E734" s="112"/>
      <c r="F734" s="91"/>
      <c r="G734" s="112"/>
      <c r="H734" s="112"/>
    </row>
    <row r="735" spans="4:8" ht="12.6" customHeight="1">
      <c r="D735" s="112"/>
      <c r="E735" s="112"/>
      <c r="F735" s="91"/>
      <c r="G735" s="112"/>
      <c r="H735" s="112"/>
    </row>
    <row r="736" spans="4:8" ht="12.6" customHeight="1">
      <c r="D736" s="112"/>
      <c r="E736" s="112"/>
      <c r="F736" s="91"/>
      <c r="G736" s="112"/>
      <c r="H736" s="112"/>
    </row>
    <row r="737" spans="4:8" ht="12.6" customHeight="1">
      <c r="D737" s="112"/>
      <c r="E737" s="112"/>
      <c r="F737" s="91"/>
      <c r="G737" s="112"/>
      <c r="H737" s="112"/>
    </row>
    <row r="738" spans="4:8" ht="12.6" customHeight="1">
      <c r="D738" s="112"/>
      <c r="E738" s="112"/>
      <c r="F738" s="91"/>
      <c r="G738" s="112"/>
      <c r="H738" s="112"/>
    </row>
    <row r="739" spans="4:8" ht="12.6" customHeight="1">
      <c r="D739" s="112"/>
      <c r="E739" s="112"/>
      <c r="F739" s="91"/>
      <c r="G739" s="91"/>
      <c r="H739" s="91"/>
    </row>
    <row r="740" spans="4:8" ht="12.6" customHeight="1">
      <c r="D740" s="112"/>
      <c r="E740" s="112"/>
      <c r="F740" s="91"/>
      <c r="G740" s="91"/>
      <c r="H740" s="91"/>
    </row>
    <row r="741" spans="4:8" ht="12.6" customHeight="1">
      <c r="D741" s="112"/>
      <c r="E741" s="112"/>
      <c r="F741" s="91"/>
      <c r="G741" s="91"/>
      <c r="H741" s="91"/>
    </row>
    <row r="742" spans="4:8" ht="12.6" customHeight="1">
      <c r="D742" s="112"/>
      <c r="E742" s="112"/>
      <c r="F742" s="91"/>
      <c r="G742" s="91"/>
      <c r="H742" s="91"/>
    </row>
    <row r="743" spans="4:8" ht="12.6" customHeight="1">
      <c r="D743" s="112"/>
      <c r="E743" s="112"/>
      <c r="F743" s="91"/>
      <c r="G743" s="91"/>
      <c r="H743" s="91"/>
    </row>
    <row r="744" spans="4:8" ht="12.6" customHeight="1">
      <c r="D744" s="112"/>
      <c r="E744" s="112"/>
      <c r="F744" s="91"/>
      <c r="G744" s="91"/>
      <c r="H744" s="91"/>
    </row>
    <row r="745" spans="4:8" ht="12.6" customHeight="1">
      <c r="D745" s="112"/>
      <c r="E745" s="112"/>
      <c r="F745" s="91"/>
      <c r="G745" s="91"/>
      <c r="H745" s="91"/>
    </row>
    <row r="746" spans="4:8" ht="12.6" customHeight="1">
      <c r="D746" s="112"/>
      <c r="E746" s="112"/>
      <c r="F746" s="91"/>
      <c r="G746" s="91"/>
      <c r="H746" s="91"/>
    </row>
    <row r="747" spans="4:8" ht="12.6" customHeight="1">
      <c r="D747" s="112"/>
      <c r="E747" s="112"/>
      <c r="F747" s="91"/>
      <c r="G747" s="91"/>
      <c r="H747" s="91"/>
    </row>
    <row r="748" spans="4:8" ht="12.6" customHeight="1">
      <c r="D748" s="112"/>
      <c r="E748" s="112"/>
      <c r="F748" s="91"/>
      <c r="G748" s="91"/>
      <c r="H748" s="91"/>
    </row>
    <row r="749" spans="4:8" ht="12.6" customHeight="1">
      <c r="D749" s="112"/>
      <c r="E749" s="112"/>
      <c r="F749" s="91"/>
      <c r="G749" s="91"/>
      <c r="H749" s="91"/>
    </row>
    <row r="750" spans="4:8" ht="12.6" customHeight="1">
      <c r="D750" s="112"/>
      <c r="E750" s="112"/>
      <c r="F750" s="91"/>
      <c r="G750" s="91"/>
      <c r="H750" s="91"/>
    </row>
    <row r="751" spans="4:8" ht="12.6" customHeight="1">
      <c r="D751" s="112"/>
      <c r="E751" s="112"/>
      <c r="F751" s="91"/>
      <c r="G751" s="91"/>
      <c r="H751" s="91"/>
    </row>
    <row r="752" spans="4:8" ht="12.6" customHeight="1">
      <c r="D752" s="112"/>
      <c r="E752" s="112"/>
      <c r="F752" s="91"/>
      <c r="G752" s="91"/>
      <c r="H752" s="91"/>
    </row>
    <row r="753" spans="4:8" ht="12.6" customHeight="1">
      <c r="D753" s="112"/>
      <c r="E753" s="112"/>
      <c r="F753" s="91"/>
      <c r="G753" s="91"/>
      <c r="H753" s="91"/>
    </row>
    <row r="754" spans="4:8" ht="12.6" customHeight="1">
      <c r="D754" s="112"/>
      <c r="E754" s="112"/>
      <c r="F754" s="91"/>
      <c r="G754" s="91"/>
      <c r="H754" s="91"/>
    </row>
    <row r="755" spans="4:8" ht="12.6" customHeight="1">
      <c r="D755" s="112"/>
      <c r="E755" s="112"/>
      <c r="F755" s="91"/>
      <c r="G755" s="91"/>
      <c r="H755" s="91"/>
    </row>
    <row r="756" spans="4:8" ht="12.6" customHeight="1">
      <c r="D756" s="112"/>
      <c r="E756" s="112"/>
      <c r="F756" s="91"/>
      <c r="G756" s="91"/>
      <c r="H756" s="91"/>
    </row>
    <row r="757" spans="4:8" ht="12.6" customHeight="1">
      <c r="D757" s="112"/>
      <c r="E757" s="112"/>
      <c r="F757" s="91"/>
      <c r="G757" s="91"/>
      <c r="H757" s="91"/>
    </row>
    <row r="758" spans="4:8" ht="12.6" customHeight="1">
      <c r="D758" s="112"/>
      <c r="E758" s="112"/>
      <c r="F758" s="91"/>
      <c r="G758" s="91"/>
      <c r="H758" s="91"/>
    </row>
    <row r="759" spans="4:8" ht="12.6" customHeight="1">
      <c r="D759" s="112"/>
      <c r="E759" s="112"/>
      <c r="F759" s="91"/>
      <c r="G759" s="91"/>
      <c r="H759" s="91"/>
    </row>
    <row r="760" spans="4:8" ht="12.6" customHeight="1">
      <c r="D760" s="112"/>
      <c r="E760" s="112"/>
      <c r="F760" s="91"/>
      <c r="G760" s="91"/>
      <c r="H760" s="91"/>
    </row>
    <row r="761" spans="4:8" ht="12.6" customHeight="1">
      <c r="D761" s="112"/>
      <c r="E761" s="112"/>
      <c r="F761" s="91"/>
      <c r="G761" s="91"/>
      <c r="H761" s="91"/>
    </row>
    <row r="762" spans="4:8" ht="12.6" customHeight="1">
      <c r="D762" s="112"/>
      <c r="E762" s="112"/>
      <c r="F762" s="91"/>
      <c r="G762" s="91"/>
      <c r="H762" s="91"/>
    </row>
    <row r="763" spans="4:8" ht="12.6" customHeight="1">
      <c r="D763" s="112"/>
      <c r="E763" s="112"/>
      <c r="F763" s="91"/>
      <c r="G763" s="91"/>
      <c r="H763" s="91"/>
    </row>
    <row r="764" spans="4:8" ht="12.6" customHeight="1">
      <c r="D764" s="112"/>
      <c r="E764" s="112"/>
      <c r="F764" s="91"/>
      <c r="G764" s="91"/>
      <c r="H764" s="91"/>
    </row>
    <row r="765" spans="4:8" ht="12.6" customHeight="1">
      <c r="D765" s="112"/>
      <c r="E765" s="112"/>
      <c r="F765" s="91"/>
      <c r="G765" s="91"/>
      <c r="H765" s="91"/>
    </row>
    <row r="766" spans="4:8" ht="12.6" customHeight="1">
      <c r="D766" s="112"/>
      <c r="E766" s="112"/>
      <c r="F766" s="91"/>
      <c r="G766" s="91"/>
      <c r="H766" s="91"/>
    </row>
    <row r="767" spans="4:8" ht="12.6" customHeight="1">
      <c r="D767" s="112"/>
      <c r="E767" s="112"/>
      <c r="F767" s="91"/>
      <c r="G767" s="91"/>
      <c r="H767" s="91"/>
    </row>
    <row r="768" spans="4:8" ht="12.6" customHeight="1">
      <c r="D768" s="112"/>
      <c r="E768" s="112"/>
      <c r="F768" s="91"/>
      <c r="G768" s="91"/>
      <c r="H768" s="91"/>
    </row>
    <row r="769" spans="4:8" ht="12.6" customHeight="1">
      <c r="D769" s="112"/>
      <c r="E769" s="112"/>
      <c r="F769" s="91"/>
      <c r="G769" s="91"/>
      <c r="H769" s="91"/>
    </row>
    <row r="770" spans="4:8" ht="12.6" customHeight="1">
      <c r="D770" s="112"/>
      <c r="E770" s="112"/>
      <c r="F770" s="91"/>
      <c r="G770" s="91"/>
      <c r="H770" s="91"/>
    </row>
    <row r="771" spans="4:8" ht="12.6" customHeight="1">
      <c r="D771" s="112"/>
      <c r="E771" s="112"/>
      <c r="F771" s="91"/>
      <c r="G771" s="91"/>
      <c r="H771" s="91"/>
    </row>
    <row r="772" spans="4:8" ht="12.6" customHeight="1">
      <c r="D772" s="112"/>
      <c r="E772" s="112"/>
      <c r="F772" s="91"/>
      <c r="G772" s="91"/>
      <c r="H772" s="91"/>
    </row>
    <row r="773" spans="4:8" ht="12.6" customHeight="1">
      <c r="D773" s="112"/>
      <c r="E773" s="112"/>
      <c r="F773" s="91"/>
      <c r="G773" s="91"/>
      <c r="H773" s="91"/>
    </row>
    <row r="774" spans="4:8" ht="12.6" customHeight="1">
      <c r="D774" s="112"/>
      <c r="E774" s="112"/>
      <c r="F774" s="91"/>
      <c r="G774" s="91"/>
      <c r="H774" s="91"/>
    </row>
    <row r="775" spans="4:8" ht="12.6" customHeight="1">
      <c r="D775" s="112"/>
      <c r="E775" s="112"/>
      <c r="F775" s="91"/>
      <c r="G775" s="91"/>
      <c r="H775" s="91"/>
    </row>
    <row r="776" spans="4:8" ht="12.6" customHeight="1">
      <c r="D776" s="112"/>
      <c r="E776" s="112"/>
      <c r="F776" s="91"/>
      <c r="G776" s="91"/>
      <c r="H776" s="91"/>
    </row>
    <row r="777" spans="4:8" ht="12.6" customHeight="1">
      <c r="D777" s="112"/>
      <c r="E777" s="112"/>
      <c r="F777" s="91"/>
      <c r="G777" s="91"/>
      <c r="H777" s="91"/>
    </row>
    <row r="778" spans="4:8" ht="12.6" customHeight="1">
      <c r="D778" s="112"/>
      <c r="E778" s="112"/>
      <c r="F778" s="91"/>
      <c r="G778" s="91"/>
      <c r="H778" s="91"/>
    </row>
    <row r="779" spans="4:8" ht="12.6" customHeight="1">
      <c r="D779" s="112"/>
      <c r="E779" s="112"/>
      <c r="F779" s="91"/>
      <c r="G779" s="91"/>
      <c r="H779" s="91"/>
    </row>
    <row r="780" spans="4:8" ht="12.6" customHeight="1">
      <c r="D780" s="112"/>
      <c r="E780" s="112"/>
      <c r="F780" s="91"/>
      <c r="G780" s="91"/>
      <c r="H780" s="91"/>
    </row>
    <row r="781" spans="4:8" ht="12.6" customHeight="1">
      <c r="D781" s="112"/>
      <c r="E781" s="112"/>
      <c r="F781" s="91"/>
      <c r="G781" s="91"/>
      <c r="H781" s="91"/>
    </row>
    <row r="782" spans="4:8" ht="12.6" customHeight="1">
      <c r="D782" s="112"/>
      <c r="E782" s="112"/>
      <c r="F782" s="91"/>
      <c r="G782" s="91"/>
      <c r="H782" s="91"/>
    </row>
    <row r="783" spans="4:8" ht="12.6" customHeight="1">
      <c r="D783" s="112"/>
      <c r="E783" s="112"/>
      <c r="F783" s="91"/>
      <c r="G783" s="91"/>
      <c r="H783" s="91"/>
    </row>
    <row r="784" spans="4:8" ht="12.6" customHeight="1">
      <c r="D784" s="112"/>
      <c r="E784" s="112"/>
      <c r="F784" s="91"/>
      <c r="G784" s="91"/>
      <c r="H784" s="91"/>
    </row>
    <row r="785" spans="4:8" ht="12.6" customHeight="1">
      <c r="D785" s="112"/>
      <c r="E785" s="112"/>
      <c r="F785" s="91"/>
      <c r="G785" s="91"/>
      <c r="H785" s="91"/>
    </row>
    <row r="786" spans="4:8" ht="12.6" customHeight="1">
      <c r="D786" s="112"/>
      <c r="E786" s="112"/>
      <c r="F786" s="91"/>
      <c r="G786" s="91"/>
      <c r="H786" s="91"/>
    </row>
    <row r="787" spans="4:8" ht="12.6" customHeight="1">
      <c r="D787" s="112"/>
      <c r="E787" s="112"/>
      <c r="F787" s="91"/>
      <c r="G787" s="91"/>
      <c r="H787" s="91"/>
    </row>
    <row r="788" spans="4:8" ht="12.6" customHeight="1">
      <c r="D788" s="112"/>
      <c r="E788" s="112"/>
      <c r="F788" s="91"/>
      <c r="G788" s="91"/>
      <c r="H788" s="91"/>
    </row>
    <row r="789" spans="4:8" ht="12.6" customHeight="1">
      <c r="D789" s="112"/>
      <c r="E789" s="112"/>
      <c r="F789" s="91"/>
      <c r="G789" s="91"/>
      <c r="H789" s="91"/>
    </row>
    <row r="790" spans="4:8" ht="12.6" customHeight="1">
      <c r="D790" s="112"/>
      <c r="E790" s="112"/>
      <c r="F790" s="91"/>
      <c r="G790" s="91"/>
      <c r="H790" s="91"/>
    </row>
    <row r="791" spans="4:8" ht="12.6" customHeight="1">
      <c r="D791" s="112"/>
      <c r="E791" s="112"/>
      <c r="F791" s="91"/>
      <c r="G791" s="91"/>
      <c r="H791" s="91"/>
    </row>
    <row r="792" spans="4:8" ht="12.6" customHeight="1">
      <c r="D792" s="112"/>
      <c r="E792" s="112"/>
      <c r="F792" s="91"/>
      <c r="G792" s="91"/>
      <c r="H792" s="91"/>
    </row>
    <row r="793" spans="4:8" ht="12.6" customHeight="1">
      <c r="D793" s="112"/>
      <c r="E793" s="112"/>
      <c r="F793" s="91"/>
      <c r="G793" s="91"/>
      <c r="H793" s="91"/>
    </row>
    <row r="794" spans="4:8" ht="12.6" customHeight="1">
      <c r="D794" s="112"/>
      <c r="E794" s="112"/>
      <c r="F794" s="91"/>
      <c r="G794" s="91"/>
      <c r="H794" s="91"/>
    </row>
    <row r="795" spans="4:8" ht="12.6" customHeight="1">
      <c r="D795" s="112"/>
      <c r="E795" s="112"/>
      <c r="F795" s="91"/>
      <c r="G795" s="91"/>
      <c r="H795" s="91"/>
    </row>
    <row r="796" spans="4:8" ht="12.6" customHeight="1">
      <c r="D796" s="112"/>
      <c r="E796" s="112"/>
      <c r="F796" s="91"/>
      <c r="G796" s="91"/>
      <c r="H796" s="91"/>
    </row>
    <row r="797" spans="4:8" ht="12.6" customHeight="1">
      <c r="D797" s="112"/>
      <c r="E797" s="112"/>
      <c r="F797" s="91"/>
      <c r="G797" s="91"/>
      <c r="H797" s="91"/>
    </row>
    <row r="798" spans="4:8" ht="12.6" customHeight="1">
      <c r="D798" s="112"/>
      <c r="E798" s="112"/>
      <c r="F798" s="91"/>
      <c r="G798" s="91"/>
      <c r="H798" s="91"/>
    </row>
    <row r="799" spans="4:8" ht="12.6" customHeight="1">
      <c r="D799" s="112"/>
      <c r="E799" s="112"/>
      <c r="F799" s="91"/>
      <c r="G799" s="91"/>
      <c r="H799" s="91"/>
    </row>
    <row r="800" spans="4:8" ht="12.6" customHeight="1">
      <c r="D800" s="112"/>
      <c r="E800" s="112"/>
      <c r="F800" s="91"/>
      <c r="G800" s="91"/>
      <c r="H800" s="91"/>
    </row>
    <row r="801" spans="4:8" ht="12.6" customHeight="1">
      <c r="D801" s="112"/>
      <c r="E801" s="112"/>
      <c r="F801" s="91"/>
      <c r="G801" s="91"/>
      <c r="H801" s="91"/>
    </row>
    <row r="802" spans="4:8" ht="12.6" customHeight="1">
      <c r="D802" s="112"/>
      <c r="E802" s="112"/>
      <c r="F802" s="91"/>
      <c r="G802" s="91"/>
      <c r="H802" s="91"/>
    </row>
    <row r="803" spans="4:8" ht="12.6" customHeight="1">
      <c r="D803" s="112"/>
      <c r="E803" s="112"/>
      <c r="F803" s="91"/>
      <c r="G803" s="91"/>
      <c r="H803" s="91"/>
    </row>
    <row r="804" spans="4:8" ht="12.6" customHeight="1">
      <c r="D804" s="112"/>
      <c r="E804" s="112"/>
      <c r="F804" s="91"/>
      <c r="G804" s="91"/>
      <c r="H804" s="91"/>
    </row>
    <row r="805" spans="4:8" ht="12.6" customHeight="1">
      <c r="D805" s="112"/>
      <c r="E805" s="112"/>
      <c r="F805" s="91"/>
      <c r="G805" s="91"/>
      <c r="H805" s="91"/>
    </row>
    <row r="806" spans="4:8" ht="12.6" customHeight="1">
      <c r="D806" s="112"/>
      <c r="E806" s="112"/>
      <c r="F806" s="91"/>
      <c r="G806" s="91"/>
      <c r="H806" s="91"/>
    </row>
    <row r="807" spans="4:8" ht="12.6" customHeight="1">
      <c r="D807" s="112"/>
      <c r="E807" s="112"/>
      <c r="F807" s="91"/>
      <c r="G807" s="91"/>
      <c r="H807" s="91"/>
    </row>
    <row r="808" spans="4:8" ht="12.6" customHeight="1">
      <c r="D808" s="112"/>
      <c r="E808" s="112"/>
      <c r="F808" s="91"/>
      <c r="G808" s="91"/>
      <c r="H808" s="91"/>
    </row>
    <row r="809" spans="4:8" ht="12.6" customHeight="1">
      <c r="D809" s="112"/>
      <c r="E809" s="112"/>
      <c r="F809" s="91"/>
      <c r="G809" s="91"/>
      <c r="H809" s="91"/>
    </row>
    <row r="810" spans="4:8" ht="12.6" customHeight="1">
      <c r="D810" s="112"/>
      <c r="E810" s="112"/>
      <c r="F810" s="91"/>
      <c r="G810" s="91"/>
      <c r="H810" s="91"/>
    </row>
    <row r="811" spans="4:8" ht="12.6" customHeight="1">
      <c r="D811" s="112"/>
      <c r="E811" s="112"/>
      <c r="F811" s="91"/>
      <c r="G811" s="91"/>
      <c r="H811" s="91"/>
    </row>
    <row r="812" spans="4:8" ht="12.6" customHeight="1">
      <c r="D812" s="112"/>
      <c r="E812" s="112"/>
      <c r="F812" s="91"/>
      <c r="G812" s="91"/>
      <c r="H812" s="91"/>
    </row>
    <row r="813" spans="4:8" ht="12.6" customHeight="1">
      <c r="D813" s="112"/>
      <c r="E813" s="112"/>
      <c r="F813" s="91"/>
      <c r="G813" s="91"/>
      <c r="H813" s="91"/>
    </row>
    <row r="814" spans="4:8" ht="12.6" customHeight="1">
      <c r="D814" s="112"/>
      <c r="E814" s="112"/>
      <c r="F814" s="91"/>
      <c r="G814" s="91"/>
      <c r="H814" s="91"/>
    </row>
    <row r="815" spans="4:8" ht="12.6" customHeight="1">
      <c r="D815" s="112"/>
      <c r="E815" s="112"/>
      <c r="F815" s="91"/>
      <c r="G815" s="91"/>
      <c r="H815" s="91"/>
    </row>
    <row r="816" spans="4:8" ht="12.6" customHeight="1">
      <c r="D816" s="112"/>
      <c r="E816" s="112"/>
      <c r="F816" s="91"/>
      <c r="G816" s="91"/>
      <c r="H816" s="91"/>
    </row>
    <row r="817" spans="4:8" ht="12.6" customHeight="1">
      <c r="D817" s="112"/>
      <c r="E817" s="112"/>
      <c r="F817" s="91"/>
      <c r="G817" s="91"/>
      <c r="H817" s="91"/>
    </row>
    <row r="818" spans="4:8" ht="12.6" customHeight="1">
      <c r="D818" s="112"/>
      <c r="E818" s="112"/>
      <c r="F818" s="91"/>
      <c r="G818" s="91"/>
      <c r="H818" s="91"/>
    </row>
    <row r="819" spans="4:8" ht="12.6" customHeight="1">
      <c r="D819" s="112"/>
      <c r="E819" s="112"/>
      <c r="F819" s="91"/>
      <c r="G819" s="91"/>
      <c r="H819" s="91"/>
    </row>
    <row r="820" spans="4:8" ht="12.6" customHeight="1">
      <c r="D820" s="112"/>
      <c r="E820" s="112"/>
      <c r="F820" s="91"/>
      <c r="G820" s="91"/>
      <c r="H820" s="91"/>
    </row>
    <row r="821" spans="4:8" ht="12.6" customHeight="1">
      <c r="D821" s="112"/>
      <c r="E821" s="112"/>
      <c r="F821" s="91"/>
      <c r="G821" s="91"/>
      <c r="H821" s="91"/>
    </row>
    <row r="822" spans="4:8" ht="12.6" customHeight="1">
      <c r="D822" s="112"/>
      <c r="E822" s="112"/>
      <c r="F822" s="91"/>
      <c r="G822" s="91"/>
      <c r="H822" s="91"/>
    </row>
    <row r="823" spans="4:8" ht="12.6" customHeight="1">
      <c r="D823" s="112"/>
      <c r="E823" s="112"/>
      <c r="F823" s="91"/>
      <c r="G823" s="91"/>
      <c r="H823" s="91"/>
    </row>
    <row r="824" spans="4:8" ht="12.6" customHeight="1">
      <c r="D824" s="112"/>
      <c r="E824" s="112"/>
      <c r="F824" s="91"/>
      <c r="G824" s="91"/>
      <c r="H824" s="91"/>
    </row>
    <row r="825" spans="4:8" ht="12.6" customHeight="1">
      <c r="D825" s="112"/>
      <c r="E825" s="112"/>
      <c r="F825" s="91"/>
      <c r="G825" s="91"/>
      <c r="H825" s="91"/>
    </row>
    <row r="826" spans="4:8" ht="12.6" customHeight="1">
      <c r="D826" s="112"/>
      <c r="E826" s="112"/>
      <c r="F826" s="91"/>
      <c r="G826" s="91"/>
      <c r="H826" s="91"/>
    </row>
    <row r="827" spans="4:8" ht="12.6" customHeight="1">
      <c r="D827" s="112"/>
      <c r="E827" s="112"/>
      <c r="F827" s="91"/>
      <c r="G827" s="91"/>
      <c r="H827" s="91"/>
    </row>
    <row r="828" spans="4:8" ht="12.6" customHeight="1">
      <c r="D828" s="112"/>
      <c r="E828" s="112"/>
      <c r="F828" s="91"/>
      <c r="G828" s="91"/>
      <c r="H828" s="91"/>
    </row>
    <row r="829" spans="4:8" ht="12.6" customHeight="1">
      <c r="D829" s="112"/>
      <c r="E829" s="112"/>
      <c r="F829" s="91"/>
      <c r="G829" s="91"/>
      <c r="H829" s="91"/>
    </row>
    <row r="830" spans="4:8" ht="12.6" customHeight="1">
      <c r="D830" s="112"/>
      <c r="E830" s="112"/>
      <c r="F830" s="91"/>
      <c r="G830" s="91"/>
      <c r="H830" s="91"/>
    </row>
    <row r="831" spans="4:8" ht="12.6" customHeight="1">
      <c r="D831" s="112"/>
      <c r="E831" s="112"/>
      <c r="F831" s="91"/>
      <c r="G831" s="91"/>
      <c r="H831" s="91"/>
    </row>
    <row r="832" spans="4:8" ht="12.6" customHeight="1">
      <c r="D832" s="112"/>
      <c r="E832" s="112"/>
      <c r="F832" s="91"/>
      <c r="G832" s="91"/>
      <c r="H832" s="91"/>
    </row>
    <row r="833" spans="4:8" ht="12.6" customHeight="1">
      <c r="D833" s="112"/>
      <c r="E833" s="112"/>
      <c r="F833" s="91"/>
      <c r="G833" s="91"/>
      <c r="H833" s="91"/>
    </row>
    <row r="834" spans="4:8" ht="12.6" customHeight="1">
      <c r="D834" s="112"/>
      <c r="E834" s="112"/>
      <c r="F834" s="91"/>
      <c r="G834" s="91"/>
      <c r="H834" s="91"/>
    </row>
    <row r="835" spans="4:8" ht="12.6" customHeight="1">
      <c r="D835" s="112"/>
      <c r="E835" s="112"/>
      <c r="F835" s="91"/>
      <c r="G835" s="91"/>
      <c r="H835" s="91"/>
    </row>
    <row r="836" spans="4:8" ht="12.6" customHeight="1">
      <c r="D836" s="112"/>
      <c r="E836" s="112"/>
      <c r="F836" s="91"/>
      <c r="G836" s="91"/>
      <c r="H836" s="91"/>
    </row>
    <row r="837" spans="4:8" ht="12.6" customHeight="1">
      <c r="D837" s="112"/>
      <c r="E837" s="112"/>
      <c r="F837" s="91"/>
      <c r="G837" s="91"/>
      <c r="H837" s="91"/>
    </row>
    <row r="838" spans="4:8" ht="12.6" customHeight="1">
      <c r="D838" s="112"/>
      <c r="E838" s="112"/>
      <c r="F838" s="91"/>
      <c r="G838" s="91"/>
      <c r="H838" s="91"/>
    </row>
    <row r="839" spans="4:8" ht="12.6" customHeight="1">
      <c r="D839" s="112"/>
      <c r="E839" s="112"/>
      <c r="F839" s="91"/>
      <c r="G839" s="91"/>
      <c r="H839" s="91"/>
    </row>
    <row r="840" spans="4:8" ht="12.6" customHeight="1">
      <c r="D840" s="112"/>
      <c r="E840" s="112"/>
      <c r="F840" s="91"/>
      <c r="G840" s="91"/>
      <c r="H840" s="91"/>
    </row>
    <row r="841" spans="4:8" ht="12.6" customHeight="1">
      <c r="D841" s="112"/>
      <c r="E841" s="112"/>
      <c r="F841" s="91"/>
      <c r="G841" s="91"/>
      <c r="H841" s="91"/>
    </row>
    <row r="842" spans="4:8" ht="12.6" customHeight="1">
      <c r="D842" s="112"/>
      <c r="E842" s="112"/>
      <c r="F842" s="91"/>
      <c r="G842" s="91"/>
      <c r="H842" s="91"/>
    </row>
    <row r="843" spans="4:8" ht="12.6" customHeight="1">
      <c r="D843" s="112"/>
      <c r="E843" s="112"/>
      <c r="F843" s="91"/>
      <c r="G843" s="91"/>
      <c r="H843" s="91"/>
    </row>
    <row r="844" spans="4:8" ht="12.6" customHeight="1">
      <c r="D844" s="112"/>
      <c r="E844" s="112"/>
      <c r="F844" s="91"/>
      <c r="G844" s="91"/>
      <c r="H844" s="91"/>
    </row>
    <row r="845" spans="4:8" ht="12.6" customHeight="1">
      <c r="D845" s="112"/>
      <c r="E845" s="112"/>
      <c r="F845" s="91"/>
      <c r="G845" s="91"/>
      <c r="H845" s="91"/>
    </row>
    <row r="846" spans="4:8" ht="12.6" customHeight="1">
      <c r="D846" s="112"/>
      <c r="E846" s="112"/>
      <c r="F846" s="91"/>
      <c r="G846" s="91"/>
      <c r="H846" s="91"/>
    </row>
    <row r="847" spans="4:8" ht="12.6" customHeight="1">
      <c r="D847" s="112"/>
      <c r="E847" s="112"/>
      <c r="F847" s="91"/>
      <c r="G847" s="91"/>
      <c r="H847" s="91"/>
    </row>
    <row r="848" spans="4:8" ht="12.6" customHeight="1">
      <c r="D848" s="112"/>
      <c r="E848" s="112"/>
      <c r="F848" s="91"/>
      <c r="G848" s="91"/>
      <c r="H848" s="91"/>
    </row>
    <row r="849" spans="4:8" ht="12.6" customHeight="1">
      <c r="D849" s="112"/>
      <c r="E849" s="112"/>
      <c r="F849" s="91"/>
      <c r="G849" s="91"/>
      <c r="H849" s="91"/>
    </row>
    <row r="850" spans="4:8" ht="12.6" customHeight="1">
      <c r="D850" s="112"/>
      <c r="E850" s="112"/>
      <c r="F850" s="91"/>
      <c r="G850" s="91"/>
      <c r="H850" s="91"/>
    </row>
    <row r="851" spans="4:8" ht="12.6" customHeight="1">
      <c r="D851" s="112"/>
      <c r="E851" s="112"/>
      <c r="F851" s="91"/>
      <c r="G851" s="91"/>
      <c r="H851" s="91"/>
    </row>
    <row r="852" spans="4:8" ht="12.6" customHeight="1">
      <c r="D852" s="112"/>
      <c r="E852" s="112"/>
      <c r="F852" s="91"/>
      <c r="G852" s="91"/>
      <c r="H852" s="91"/>
    </row>
    <row r="853" spans="4:8" ht="12.6" customHeight="1">
      <c r="D853" s="112"/>
      <c r="E853" s="112"/>
      <c r="F853" s="91"/>
      <c r="G853" s="91"/>
      <c r="H853" s="91"/>
    </row>
    <row r="854" spans="4:8" ht="12.6" customHeight="1">
      <c r="D854" s="112"/>
      <c r="E854" s="112"/>
      <c r="F854" s="91"/>
      <c r="G854" s="91"/>
      <c r="H854" s="91"/>
    </row>
    <row r="855" spans="4:8" ht="12.6" customHeight="1">
      <c r="D855" s="112"/>
      <c r="E855" s="112"/>
      <c r="F855" s="91"/>
      <c r="G855" s="91"/>
      <c r="H855" s="91"/>
    </row>
    <row r="856" spans="4:8" ht="12.6" customHeight="1">
      <c r="D856" s="112"/>
      <c r="E856" s="112"/>
      <c r="F856" s="91"/>
      <c r="G856" s="91"/>
      <c r="H856" s="91"/>
    </row>
    <row r="857" spans="4:8" ht="12.6" customHeight="1">
      <c r="D857" s="112"/>
      <c r="E857" s="112"/>
      <c r="F857" s="91"/>
      <c r="G857" s="91"/>
      <c r="H857" s="91"/>
    </row>
    <row r="858" spans="4:8" ht="12.6" customHeight="1">
      <c r="D858" s="112"/>
      <c r="E858" s="112"/>
      <c r="F858" s="91"/>
      <c r="G858" s="91"/>
      <c r="H858" s="91"/>
    </row>
    <row r="859" spans="4:8" ht="12.6" customHeight="1">
      <c r="D859" s="112"/>
      <c r="E859" s="112"/>
      <c r="F859" s="91"/>
      <c r="G859" s="91"/>
      <c r="H859" s="91"/>
    </row>
    <row r="860" spans="4:8" ht="12.6" customHeight="1">
      <c r="D860" s="112"/>
      <c r="E860" s="112"/>
      <c r="F860" s="91"/>
      <c r="G860" s="91"/>
      <c r="H860" s="91"/>
    </row>
    <row r="861" spans="4:8" ht="12.6" customHeight="1">
      <c r="D861" s="112"/>
      <c r="E861" s="112"/>
      <c r="F861" s="91"/>
      <c r="G861" s="91"/>
      <c r="H861" s="91"/>
    </row>
    <row r="862" spans="4:8" ht="12.6" customHeight="1">
      <c r="D862" s="112"/>
      <c r="E862" s="112"/>
      <c r="F862" s="91"/>
      <c r="G862" s="91"/>
      <c r="H862" s="91"/>
    </row>
    <row r="863" spans="4:8" ht="12.6" customHeight="1">
      <c r="D863" s="112"/>
      <c r="E863" s="112"/>
      <c r="F863" s="91"/>
      <c r="G863" s="91"/>
      <c r="H863" s="91"/>
    </row>
    <row r="864" spans="4:8" ht="12.6" customHeight="1">
      <c r="D864" s="112"/>
      <c r="E864" s="112"/>
      <c r="F864" s="91"/>
      <c r="G864" s="91"/>
      <c r="H864" s="91"/>
    </row>
    <row r="865" spans="4:8" ht="12.6" customHeight="1">
      <c r="D865" s="112"/>
      <c r="E865" s="112"/>
      <c r="F865" s="91"/>
      <c r="G865" s="91"/>
      <c r="H865" s="91"/>
    </row>
    <row r="866" spans="4:8" ht="12.6" customHeight="1">
      <c r="D866" s="112"/>
      <c r="E866" s="112"/>
      <c r="F866" s="91"/>
      <c r="G866" s="91"/>
      <c r="H866" s="91"/>
    </row>
    <row r="867" spans="4:8" ht="12.6" customHeight="1">
      <c r="D867" s="112"/>
      <c r="E867" s="112"/>
      <c r="F867" s="91"/>
      <c r="G867" s="91"/>
      <c r="H867" s="91"/>
    </row>
    <row r="868" spans="4:8" ht="12.6" customHeight="1">
      <c r="D868" s="112"/>
      <c r="E868" s="112"/>
      <c r="F868" s="91"/>
      <c r="G868" s="91"/>
      <c r="H868" s="91"/>
    </row>
    <row r="869" spans="4:8" ht="12.6" customHeight="1">
      <c r="D869" s="112"/>
      <c r="E869" s="112"/>
      <c r="F869" s="91"/>
      <c r="G869" s="91"/>
      <c r="H869" s="91"/>
    </row>
    <row r="870" spans="4:8" ht="12.6" customHeight="1">
      <c r="D870" s="112"/>
      <c r="E870" s="112"/>
      <c r="F870" s="91"/>
      <c r="G870" s="91"/>
      <c r="H870" s="91"/>
    </row>
    <row r="871" spans="4:8" ht="12.6" customHeight="1">
      <c r="D871" s="112"/>
      <c r="E871" s="112"/>
      <c r="F871" s="91"/>
      <c r="G871" s="91"/>
      <c r="H871" s="91"/>
    </row>
    <row r="872" spans="4:8" ht="12.6" customHeight="1">
      <c r="D872" s="112"/>
      <c r="E872" s="112"/>
      <c r="F872" s="91"/>
      <c r="G872" s="91"/>
      <c r="H872" s="91"/>
    </row>
    <row r="873" spans="4:8" ht="12.6" customHeight="1">
      <c r="D873" s="112"/>
      <c r="E873" s="112"/>
      <c r="F873" s="91"/>
      <c r="G873" s="91"/>
      <c r="H873" s="91"/>
    </row>
    <row r="874" spans="4:8" ht="12.6" customHeight="1">
      <c r="D874" s="112"/>
      <c r="E874" s="112"/>
      <c r="F874" s="91"/>
      <c r="G874" s="91"/>
      <c r="H874" s="91"/>
    </row>
    <row r="875" spans="4:8" ht="12.6" customHeight="1">
      <c r="D875" s="112"/>
      <c r="E875" s="112"/>
      <c r="F875" s="91"/>
      <c r="G875" s="91"/>
      <c r="H875" s="91"/>
    </row>
    <row r="876" spans="4:8" ht="12.6" customHeight="1">
      <c r="D876" s="112"/>
      <c r="E876" s="112"/>
      <c r="F876" s="91"/>
      <c r="G876" s="91"/>
      <c r="H876" s="91"/>
    </row>
    <row r="877" spans="4:8" ht="12.6" customHeight="1">
      <c r="D877" s="112"/>
      <c r="E877" s="112"/>
      <c r="F877" s="91"/>
      <c r="G877" s="91"/>
      <c r="H877" s="91"/>
    </row>
    <row r="878" spans="4:8" ht="12.6" customHeight="1">
      <c r="D878" s="112"/>
      <c r="E878" s="112"/>
      <c r="F878" s="91"/>
      <c r="G878" s="91"/>
      <c r="H878" s="91"/>
    </row>
    <row r="879" spans="4:8" ht="12.6" customHeight="1">
      <c r="D879" s="112"/>
      <c r="E879" s="112"/>
      <c r="F879" s="91"/>
      <c r="G879" s="91"/>
      <c r="H879" s="91"/>
    </row>
    <row r="880" spans="4:8" ht="12.6" customHeight="1">
      <c r="D880" s="112"/>
      <c r="E880" s="112"/>
      <c r="F880" s="91"/>
      <c r="G880" s="91"/>
      <c r="H880" s="91"/>
    </row>
    <row r="881" spans="4:8" ht="12.6" customHeight="1">
      <c r="D881" s="112"/>
      <c r="E881" s="112"/>
      <c r="F881" s="91"/>
      <c r="G881" s="91"/>
      <c r="H881" s="91"/>
    </row>
    <row r="882" spans="4:8" ht="12.6" customHeight="1">
      <c r="D882" s="112"/>
      <c r="E882" s="112"/>
      <c r="F882" s="91"/>
      <c r="G882" s="91"/>
      <c r="H882" s="91"/>
    </row>
    <row r="883" spans="4:8" ht="12.6" customHeight="1">
      <c r="D883" s="112"/>
      <c r="E883" s="112"/>
      <c r="F883" s="91"/>
      <c r="G883" s="91"/>
      <c r="H883" s="91"/>
    </row>
    <row r="884" spans="4:8" ht="12.6" customHeight="1">
      <c r="D884" s="112"/>
      <c r="E884" s="112"/>
      <c r="F884" s="91"/>
      <c r="G884" s="91"/>
      <c r="H884" s="91"/>
    </row>
    <row r="885" spans="4:8" ht="12.6" customHeight="1">
      <c r="D885" s="112"/>
      <c r="E885" s="112"/>
      <c r="F885" s="91"/>
      <c r="G885" s="91"/>
      <c r="H885" s="91"/>
    </row>
    <row r="886" spans="4:8" ht="12.6" customHeight="1">
      <c r="D886" s="112"/>
      <c r="E886" s="112"/>
      <c r="F886" s="91"/>
      <c r="G886" s="91"/>
      <c r="H886" s="91"/>
    </row>
    <row r="887" spans="4:8" ht="12.6" customHeight="1">
      <c r="D887" s="112"/>
      <c r="E887" s="112"/>
      <c r="F887" s="91"/>
      <c r="G887" s="91"/>
      <c r="H887" s="91"/>
    </row>
    <row r="888" spans="4:8" ht="12.6" customHeight="1">
      <c r="D888" s="112"/>
      <c r="E888" s="112"/>
      <c r="F888" s="91"/>
      <c r="G888" s="91"/>
      <c r="H888" s="91"/>
    </row>
    <row r="889" spans="4:8" ht="12.6" customHeight="1">
      <c r="D889" s="112"/>
      <c r="E889" s="112"/>
      <c r="F889" s="91"/>
      <c r="G889" s="91"/>
      <c r="H889" s="91"/>
    </row>
    <row r="890" spans="4:8" ht="12.6" customHeight="1">
      <c r="D890" s="112"/>
      <c r="E890" s="112"/>
      <c r="F890" s="91"/>
      <c r="G890" s="91"/>
      <c r="H890" s="91"/>
    </row>
    <row r="891" spans="4:8" ht="12.6" customHeight="1">
      <c r="D891" s="112"/>
      <c r="E891" s="112"/>
      <c r="F891" s="91"/>
      <c r="G891" s="91"/>
      <c r="H891" s="91"/>
    </row>
    <row r="892" spans="4:8" ht="12.6" customHeight="1">
      <c r="D892" s="112"/>
      <c r="E892" s="112"/>
      <c r="F892" s="91"/>
      <c r="G892" s="91"/>
      <c r="H892" s="91"/>
    </row>
    <row r="893" spans="4:8" ht="12.6" customHeight="1">
      <c r="D893" s="112"/>
      <c r="E893" s="112"/>
      <c r="F893" s="91"/>
      <c r="G893" s="91"/>
      <c r="H893" s="91"/>
    </row>
    <row r="894" spans="4:8" ht="12.6" customHeight="1">
      <c r="D894" s="112"/>
      <c r="E894" s="112"/>
      <c r="F894" s="91"/>
      <c r="G894" s="91"/>
      <c r="H894" s="91"/>
    </row>
    <row r="895" spans="4:8" ht="12.6" customHeight="1">
      <c r="D895" s="112"/>
      <c r="E895" s="112"/>
      <c r="F895" s="91"/>
      <c r="G895" s="91"/>
      <c r="H895" s="91"/>
    </row>
    <row r="896" spans="4:8" ht="12.6" customHeight="1">
      <c r="D896" s="112"/>
      <c r="E896" s="112"/>
      <c r="F896" s="91"/>
      <c r="G896" s="91"/>
      <c r="H896" s="91"/>
    </row>
    <row r="897" spans="4:8" ht="12.6" customHeight="1">
      <c r="D897" s="112"/>
      <c r="E897" s="112"/>
      <c r="F897" s="91"/>
      <c r="G897" s="91"/>
      <c r="H897" s="91"/>
    </row>
    <row r="898" spans="4:8" ht="12.6" customHeight="1">
      <c r="D898" s="112"/>
      <c r="E898" s="112"/>
      <c r="F898" s="91"/>
      <c r="G898" s="91"/>
      <c r="H898" s="91"/>
    </row>
    <row r="899" spans="4:8" ht="12.6" customHeight="1">
      <c r="D899" s="112"/>
      <c r="E899" s="112"/>
      <c r="F899" s="91"/>
      <c r="G899" s="91"/>
      <c r="H899" s="91"/>
    </row>
    <row r="900" spans="4:8" ht="12.6" customHeight="1">
      <c r="D900" s="112"/>
      <c r="E900" s="112"/>
      <c r="F900" s="91"/>
      <c r="G900" s="91"/>
      <c r="H900" s="91"/>
    </row>
    <row r="901" spans="4:8" ht="12.6" customHeight="1">
      <c r="D901" s="112"/>
      <c r="E901" s="112"/>
      <c r="F901" s="91"/>
      <c r="G901" s="91"/>
      <c r="H901" s="91"/>
    </row>
    <row r="902" spans="4:8" ht="12.6" customHeight="1">
      <c r="D902" s="112"/>
      <c r="E902" s="112"/>
      <c r="F902" s="91"/>
      <c r="G902" s="91"/>
      <c r="H902" s="91"/>
    </row>
    <row r="903" spans="4:8" ht="12.6" customHeight="1">
      <c r="D903" s="112"/>
      <c r="E903" s="112"/>
      <c r="F903" s="91"/>
      <c r="G903" s="91"/>
      <c r="H903" s="91"/>
    </row>
    <row r="904" spans="4:8" ht="12.6" customHeight="1">
      <c r="D904" s="112"/>
      <c r="E904" s="112"/>
      <c r="F904" s="91"/>
      <c r="G904" s="91"/>
      <c r="H904" s="91"/>
    </row>
    <row r="905" spans="4:8" ht="12.6" customHeight="1">
      <c r="D905" s="112"/>
      <c r="E905" s="112"/>
      <c r="F905" s="91"/>
      <c r="G905" s="91"/>
      <c r="H905" s="91"/>
    </row>
    <row r="906" spans="4:8" ht="12.6" customHeight="1">
      <c r="D906" s="112"/>
      <c r="E906" s="112"/>
      <c r="F906" s="91"/>
      <c r="G906" s="91"/>
      <c r="H906" s="91"/>
    </row>
    <row r="907" spans="4:8" ht="12.6" customHeight="1">
      <c r="D907" s="112"/>
      <c r="E907" s="112"/>
      <c r="F907" s="91"/>
      <c r="G907" s="91"/>
      <c r="H907" s="91"/>
    </row>
    <row r="908" spans="4:8" ht="12.6" customHeight="1">
      <c r="D908" s="112"/>
      <c r="E908" s="112"/>
      <c r="F908" s="91"/>
      <c r="G908" s="91"/>
      <c r="H908" s="91"/>
    </row>
    <row r="909" spans="4:8" ht="12.6" customHeight="1">
      <c r="D909" s="112"/>
      <c r="E909" s="112"/>
      <c r="F909" s="91"/>
      <c r="G909" s="91"/>
      <c r="H909" s="91"/>
    </row>
    <row r="910" spans="4:8" ht="12.6" customHeight="1">
      <c r="D910" s="112"/>
      <c r="E910" s="112"/>
      <c r="F910" s="91"/>
      <c r="G910" s="91"/>
      <c r="H910" s="91"/>
    </row>
    <row r="911" spans="4:8" ht="12.6" customHeight="1">
      <c r="D911" s="112"/>
      <c r="E911" s="112"/>
      <c r="F911" s="91"/>
      <c r="G911" s="91"/>
      <c r="H911" s="91"/>
    </row>
    <row r="912" spans="4:8" ht="12.6" customHeight="1">
      <c r="D912" s="112"/>
      <c r="E912" s="112"/>
      <c r="F912" s="91"/>
      <c r="G912" s="91"/>
      <c r="H912" s="91"/>
    </row>
    <row r="913" spans="4:8" ht="12.6" customHeight="1">
      <c r="D913" s="112"/>
      <c r="E913" s="112"/>
      <c r="F913" s="91"/>
      <c r="G913" s="91"/>
      <c r="H913" s="91"/>
    </row>
    <row r="914" spans="4:8" ht="12.6" customHeight="1">
      <c r="D914" s="112"/>
      <c r="E914" s="112"/>
      <c r="F914" s="91"/>
      <c r="G914" s="91"/>
      <c r="H914" s="91"/>
    </row>
    <row r="915" spans="4:8" ht="12.6" customHeight="1">
      <c r="D915" s="112"/>
      <c r="E915" s="112"/>
      <c r="F915" s="91"/>
      <c r="G915" s="91"/>
      <c r="H915" s="91"/>
    </row>
    <row r="916" spans="4:8" ht="12.6" customHeight="1">
      <c r="D916" s="112"/>
      <c r="E916" s="112"/>
      <c r="F916" s="91"/>
      <c r="G916" s="91"/>
      <c r="H916" s="91"/>
    </row>
    <row r="917" spans="4:8" ht="12.6" customHeight="1">
      <c r="D917" s="112"/>
      <c r="E917" s="112"/>
      <c r="F917" s="91"/>
      <c r="G917" s="91"/>
      <c r="H917" s="91"/>
    </row>
    <row r="918" spans="4:8" ht="12.6" customHeight="1">
      <c r="D918" s="112"/>
      <c r="E918" s="112"/>
      <c r="F918" s="91"/>
      <c r="G918" s="91"/>
      <c r="H918" s="91"/>
    </row>
    <row r="919" spans="4:8" ht="12.6" customHeight="1">
      <c r="D919" s="112"/>
      <c r="E919" s="112"/>
      <c r="F919" s="91"/>
      <c r="G919" s="91"/>
      <c r="H919" s="91"/>
    </row>
    <row r="920" spans="4:8" ht="12.6" customHeight="1">
      <c r="D920" s="112"/>
      <c r="E920" s="112"/>
      <c r="F920" s="91"/>
      <c r="G920" s="91"/>
      <c r="H920" s="91"/>
    </row>
    <row r="921" spans="4:8" ht="12.6" customHeight="1">
      <c r="D921" s="112"/>
      <c r="E921" s="112"/>
      <c r="F921" s="91"/>
      <c r="G921" s="91"/>
      <c r="H921" s="91"/>
    </row>
    <row r="922" spans="4:8" ht="12.6" customHeight="1">
      <c r="D922" s="112"/>
      <c r="E922" s="112"/>
      <c r="F922" s="91"/>
      <c r="G922" s="91"/>
      <c r="H922" s="91"/>
    </row>
    <row r="923" spans="4:8" ht="12.6" customHeight="1">
      <c r="D923" s="112"/>
      <c r="E923" s="112"/>
      <c r="F923" s="91"/>
      <c r="G923" s="91"/>
      <c r="H923" s="91"/>
    </row>
    <row r="924" spans="4:8" ht="12.6" customHeight="1">
      <c r="D924" s="112"/>
      <c r="E924" s="112"/>
      <c r="F924" s="91"/>
      <c r="G924" s="91"/>
      <c r="H924" s="91"/>
    </row>
    <row r="925" spans="4:8" ht="12.6" customHeight="1">
      <c r="D925" s="112"/>
      <c r="E925" s="112"/>
      <c r="F925" s="91"/>
      <c r="G925" s="91"/>
      <c r="H925" s="91"/>
    </row>
    <row r="926" spans="4:8" ht="12.6" customHeight="1">
      <c r="D926" s="112"/>
      <c r="E926" s="112"/>
      <c r="F926" s="91"/>
      <c r="G926" s="91"/>
      <c r="H926" s="91"/>
    </row>
    <row r="927" spans="4:8" ht="12.6" customHeight="1">
      <c r="D927" s="112"/>
      <c r="E927" s="112"/>
      <c r="F927" s="91"/>
      <c r="G927" s="91"/>
      <c r="H927" s="91"/>
    </row>
    <row r="928" spans="4:8" ht="12.6" customHeight="1">
      <c r="D928" s="112"/>
      <c r="E928" s="112"/>
      <c r="F928" s="91"/>
      <c r="G928" s="91"/>
      <c r="H928" s="91"/>
    </row>
    <row r="929" spans="4:8" ht="12.6" customHeight="1">
      <c r="D929" s="112"/>
      <c r="E929" s="112"/>
      <c r="F929" s="91"/>
      <c r="G929" s="91"/>
      <c r="H929" s="91"/>
    </row>
    <row r="930" spans="4:8" ht="12.6" customHeight="1">
      <c r="D930" s="112"/>
      <c r="E930" s="112"/>
      <c r="F930" s="91"/>
      <c r="G930" s="91"/>
      <c r="H930" s="91"/>
    </row>
    <row r="931" spans="4:8" ht="12.6" customHeight="1">
      <c r="D931" s="112"/>
      <c r="E931" s="112"/>
      <c r="F931" s="91"/>
      <c r="G931" s="91"/>
      <c r="H931" s="91"/>
    </row>
    <row r="932" spans="4:8" ht="12.6" customHeight="1">
      <c r="D932" s="112"/>
      <c r="E932" s="112"/>
      <c r="F932" s="91"/>
      <c r="G932" s="91"/>
      <c r="H932" s="91"/>
    </row>
    <row r="933" spans="4:8" ht="12.6" customHeight="1">
      <c r="D933" s="112"/>
      <c r="E933" s="112"/>
      <c r="F933" s="91"/>
      <c r="G933" s="91"/>
      <c r="H933" s="91"/>
    </row>
    <row r="934" spans="4:8" ht="12.6" customHeight="1">
      <c r="D934" s="112"/>
      <c r="E934" s="112"/>
      <c r="F934" s="91"/>
      <c r="G934" s="91"/>
      <c r="H934" s="91"/>
    </row>
    <row r="935" spans="4:8" ht="12.6" customHeight="1">
      <c r="D935" s="112"/>
      <c r="E935" s="112"/>
      <c r="F935" s="91"/>
      <c r="G935" s="91"/>
      <c r="H935" s="91"/>
    </row>
    <row r="936" spans="4:8" ht="12.6" customHeight="1">
      <c r="D936" s="112"/>
      <c r="E936" s="112"/>
      <c r="F936" s="91"/>
      <c r="G936" s="91"/>
      <c r="H936" s="91"/>
    </row>
    <row r="937" spans="4:8" ht="12.6" customHeight="1">
      <c r="D937" s="112"/>
      <c r="E937" s="112"/>
      <c r="F937" s="91"/>
      <c r="G937" s="91"/>
      <c r="H937" s="91"/>
    </row>
    <row r="938" spans="4:8" ht="12.6" customHeight="1">
      <c r="D938" s="112"/>
      <c r="E938" s="112"/>
      <c r="F938" s="91"/>
      <c r="G938" s="91"/>
      <c r="H938" s="91"/>
    </row>
    <row r="939" spans="4:8" ht="12.6" customHeight="1">
      <c r="D939" s="112"/>
      <c r="E939" s="112"/>
      <c r="F939" s="91"/>
      <c r="G939" s="91"/>
      <c r="H939" s="91"/>
    </row>
    <row r="940" spans="4:8" ht="12.6" customHeight="1">
      <c r="D940" s="112"/>
      <c r="E940" s="112"/>
      <c r="F940" s="91"/>
      <c r="G940" s="91"/>
      <c r="H940" s="91"/>
    </row>
    <row r="941" spans="4:8" ht="12.6" customHeight="1">
      <c r="D941" s="112"/>
      <c r="E941" s="112"/>
      <c r="F941" s="91"/>
      <c r="G941" s="91"/>
      <c r="H941" s="91"/>
    </row>
    <row r="942" spans="4:8" ht="12.6" customHeight="1">
      <c r="D942" s="112"/>
      <c r="E942" s="112"/>
      <c r="F942" s="91"/>
      <c r="G942" s="91"/>
      <c r="H942" s="91"/>
    </row>
    <row r="943" spans="4:8" ht="12.6" customHeight="1">
      <c r="D943" s="112"/>
      <c r="E943" s="112"/>
      <c r="F943" s="91"/>
      <c r="G943" s="91"/>
      <c r="H943" s="91"/>
    </row>
    <row r="944" spans="4:8" ht="12.6" customHeight="1">
      <c r="D944" s="112"/>
      <c r="E944" s="112"/>
      <c r="F944" s="91"/>
      <c r="G944" s="91"/>
      <c r="H944" s="91"/>
    </row>
    <row r="945" spans="4:8" ht="12.6" customHeight="1">
      <c r="D945" s="112"/>
      <c r="E945" s="112"/>
      <c r="F945" s="91"/>
      <c r="G945" s="91"/>
      <c r="H945" s="91"/>
    </row>
    <row r="946" spans="4:8" ht="12.6" customHeight="1">
      <c r="D946" s="112"/>
      <c r="E946" s="112"/>
      <c r="F946" s="91"/>
      <c r="G946" s="91"/>
      <c r="H946" s="91"/>
    </row>
    <row r="947" spans="4:8" ht="12.6" customHeight="1">
      <c r="D947" s="112"/>
      <c r="E947" s="112"/>
      <c r="F947" s="91"/>
      <c r="G947" s="91"/>
      <c r="H947" s="91"/>
    </row>
    <row r="948" spans="4:8" ht="12.6" customHeight="1">
      <c r="D948" s="112"/>
      <c r="E948" s="112"/>
      <c r="F948" s="91"/>
      <c r="G948" s="91"/>
      <c r="H948" s="91"/>
    </row>
    <row r="949" spans="4:8" ht="12.6" customHeight="1">
      <c r="D949" s="112"/>
      <c r="E949" s="112"/>
      <c r="F949" s="91"/>
      <c r="G949" s="91"/>
      <c r="H949" s="91"/>
    </row>
    <row r="950" spans="4:8" ht="12.6" customHeight="1">
      <c r="D950" s="112"/>
      <c r="E950" s="112"/>
      <c r="F950" s="91"/>
      <c r="G950" s="91"/>
      <c r="H950" s="91"/>
    </row>
    <row r="951" spans="4:8" ht="12.6" customHeight="1">
      <c r="D951" s="112"/>
      <c r="E951" s="112"/>
      <c r="F951" s="91"/>
      <c r="G951" s="91"/>
      <c r="H951" s="91"/>
    </row>
    <row r="952" spans="4:8" ht="12.6" customHeight="1">
      <c r="D952" s="112"/>
      <c r="E952" s="112"/>
      <c r="F952" s="91"/>
      <c r="G952" s="91"/>
      <c r="H952" s="91"/>
    </row>
    <row r="953" spans="4:8" ht="12.6" customHeight="1">
      <c r="D953" s="112"/>
      <c r="E953" s="112"/>
      <c r="F953" s="91"/>
      <c r="G953" s="91"/>
      <c r="H953" s="91"/>
    </row>
    <row r="954" spans="4:8" ht="12.6" customHeight="1">
      <c r="D954" s="112"/>
      <c r="E954" s="112"/>
      <c r="F954" s="91"/>
      <c r="G954" s="91"/>
      <c r="H954" s="91"/>
    </row>
    <row r="955" spans="4:8" ht="12.6" customHeight="1">
      <c r="D955" s="112"/>
      <c r="E955" s="112"/>
      <c r="F955" s="91"/>
      <c r="G955" s="91"/>
      <c r="H955" s="91"/>
    </row>
    <row r="956" spans="4:8" ht="12.6" customHeight="1">
      <c r="D956" s="112"/>
      <c r="E956" s="112"/>
      <c r="F956" s="91"/>
      <c r="G956" s="91"/>
      <c r="H956" s="91"/>
    </row>
    <row r="957" spans="4:8" ht="12.6" customHeight="1">
      <c r="D957" s="112"/>
      <c r="E957" s="112"/>
      <c r="F957" s="91"/>
      <c r="G957" s="91"/>
      <c r="H957" s="91"/>
    </row>
    <row r="958" spans="4:8" ht="12.6" customHeight="1">
      <c r="D958" s="112"/>
      <c r="E958" s="112"/>
      <c r="F958" s="91"/>
      <c r="G958" s="91"/>
      <c r="H958" s="91"/>
    </row>
    <row r="959" spans="4:8" ht="12.6" customHeight="1">
      <c r="D959" s="112"/>
      <c r="E959" s="112"/>
      <c r="F959" s="91"/>
      <c r="G959" s="91"/>
      <c r="H959" s="91"/>
    </row>
    <row r="960" spans="4:8" ht="12.6" customHeight="1">
      <c r="D960" s="112"/>
      <c r="E960" s="112"/>
      <c r="F960" s="91"/>
      <c r="G960" s="91"/>
      <c r="H960" s="91"/>
    </row>
    <row r="961" spans="4:8" ht="12.6" customHeight="1">
      <c r="D961" s="112"/>
      <c r="E961" s="112"/>
      <c r="F961" s="91"/>
      <c r="G961" s="91"/>
      <c r="H961" s="91"/>
    </row>
    <row r="962" spans="4:8" ht="12.6" customHeight="1">
      <c r="D962" s="112"/>
      <c r="E962" s="112"/>
      <c r="F962" s="91"/>
      <c r="G962" s="91"/>
      <c r="H962" s="91"/>
    </row>
    <row r="963" spans="4:8" ht="12.6" customHeight="1">
      <c r="D963" s="112"/>
      <c r="E963" s="112"/>
      <c r="F963" s="91"/>
      <c r="G963" s="91"/>
      <c r="H963" s="91"/>
    </row>
    <row r="964" spans="4:8" ht="12.6" customHeight="1">
      <c r="D964" s="112"/>
      <c r="E964" s="112"/>
      <c r="F964" s="91"/>
      <c r="G964" s="91"/>
      <c r="H964" s="91"/>
    </row>
    <row r="965" spans="4:8" ht="12.6" customHeight="1">
      <c r="D965" s="112"/>
      <c r="E965" s="112"/>
      <c r="F965" s="91"/>
      <c r="G965" s="91"/>
      <c r="H965" s="91"/>
    </row>
    <row r="966" spans="4:8" ht="12.6" customHeight="1">
      <c r="D966" s="112"/>
      <c r="E966" s="112"/>
      <c r="F966" s="91"/>
      <c r="G966" s="91"/>
      <c r="H966" s="91"/>
    </row>
    <row r="967" spans="4:8" ht="12.6" customHeight="1">
      <c r="D967" s="112"/>
      <c r="E967" s="112"/>
      <c r="F967" s="91"/>
      <c r="G967" s="91"/>
      <c r="H967" s="91"/>
    </row>
    <row r="968" spans="4:8" ht="12.6" customHeight="1">
      <c r="D968" s="112"/>
      <c r="E968" s="112"/>
      <c r="F968" s="91"/>
      <c r="G968" s="91"/>
      <c r="H968" s="91"/>
    </row>
    <row r="969" spans="4:8" ht="12.6" customHeight="1">
      <c r="D969" s="112"/>
      <c r="E969" s="112"/>
      <c r="F969" s="91"/>
      <c r="G969" s="91"/>
      <c r="H969" s="91"/>
    </row>
    <row r="970" spans="4:8" ht="12.6" customHeight="1">
      <c r="D970" s="112"/>
      <c r="E970" s="112"/>
      <c r="F970" s="91"/>
      <c r="G970" s="91"/>
      <c r="H970" s="91"/>
    </row>
    <row r="971" spans="4:8" ht="12.6" customHeight="1">
      <c r="D971" s="112"/>
      <c r="E971" s="112"/>
      <c r="F971" s="91"/>
      <c r="G971" s="91"/>
      <c r="H971" s="91"/>
    </row>
    <row r="972" spans="4:8" ht="12.6" customHeight="1">
      <c r="D972" s="112"/>
      <c r="E972" s="112"/>
      <c r="F972" s="91"/>
      <c r="G972" s="91"/>
      <c r="H972" s="91"/>
    </row>
    <row r="973" spans="4:8" ht="12.6" customHeight="1">
      <c r="D973" s="112"/>
      <c r="E973" s="112"/>
      <c r="F973" s="91"/>
      <c r="G973" s="91"/>
      <c r="H973" s="91"/>
    </row>
    <row r="974" spans="4:8" ht="12.6" customHeight="1">
      <c r="D974" s="112"/>
      <c r="E974" s="112"/>
      <c r="F974" s="91"/>
      <c r="G974" s="91"/>
      <c r="H974" s="91"/>
    </row>
    <row r="975" spans="4:8" ht="12.6" customHeight="1">
      <c r="D975" s="112"/>
      <c r="E975" s="112"/>
      <c r="F975" s="91"/>
      <c r="G975" s="91"/>
      <c r="H975" s="91"/>
    </row>
    <row r="976" spans="4:8" ht="12.6" customHeight="1">
      <c r="D976" s="112"/>
      <c r="E976" s="112"/>
      <c r="F976" s="91"/>
      <c r="G976" s="91"/>
      <c r="H976" s="91"/>
    </row>
    <row r="977" spans="4:8" ht="12.6" customHeight="1">
      <c r="D977" s="112"/>
      <c r="E977" s="112"/>
      <c r="F977" s="91"/>
      <c r="G977" s="91"/>
      <c r="H977" s="91"/>
    </row>
    <row r="978" spans="4:8" ht="12.6" customHeight="1">
      <c r="D978" s="112"/>
      <c r="E978" s="112"/>
      <c r="F978" s="91"/>
      <c r="G978" s="91"/>
      <c r="H978" s="91"/>
    </row>
    <row r="979" spans="4:8" ht="12.6" customHeight="1">
      <c r="D979" s="112"/>
      <c r="E979" s="112"/>
      <c r="F979" s="91"/>
      <c r="G979" s="91"/>
      <c r="H979" s="91"/>
    </row>
    <row r="980" spans="4:8" ht="12.6" customHeight="1">
      <c r="D980" s="112"/>
      <c r="E980" s="112"/>
      <c r="F980" s="91"/>
      <c r="G980" s="91"/>
      <c r="H980" s="91"/>
    </row>
    <row r="981" spans="4:8" ht="12.6" customHeight="1">
      <c r="D981" s="112"/>
      <c r="E981" s="112"/>
      <c r="F981" s="91"/>
      <c r="G981" s="91"/>
      <c r="H981" s="91"/>
    </row>
    <row r="982" spans="4:8" ht="12.6" customHeight="1">
      <c r="D982" s="112"/>
      <c r="E982" s="112"/>
      <c r="F982" s="91"/>
      <c r="G982" s="91"/>
      <c r="H982" s="91"/>
    </row>
    <row r="983" spans="4:8" ht="12.6" customHeight="1">
      <c r="D983" s="112"/>
      <c r="E983" s="112"/>
      <c r="F983" s="91"/>
      <c r="G983" s="91"/>
      <c r="H983" s="91"/>
    </row>
    <row r="984" spans="4:8" ht="12.6" customHeight="1">
      <c r="D984" s="112"/>
      <c r="E984" s="112"/>
      <c r="F984" s="91"/>
      <c r="G984" s="91"/>
      <c r="H984" s="91"/>
    </row>
    <row r="985" spans="4:8" ht="12.6" customHeight="1">
      <c r="D985" s="112"/>
      <c r="E985" s="112"/>
      <c r="F985" s="91"/>
      <c r="G985" s="91"/>
      <c r="H985" s="91"/>
    </row>
    <row r="986" spans="4:8" ht="12.6" customHeight="1">
      <c r="D986" s="112"/>
      <c r="E986" s="112"/>
      <c r="F986" s="91"/>
      <c r="G986" s="91"/>
      <c r="H986" s="91"/>
    </row>
    <row r="987" spans="4:8" ht="12.6" customHeight="1">
      <c r="D987" s="112"/>
      <c r="E987" s="112"/>
      <c r="F987" s="91"/>
      <c r="G987" s="91"/>
      <c r="H987" s="91"/>
    </row>
    <row r="988" spans="4:8" ht="12.6" customHeight="1">
      <c r="D988" s="112"/>
      <c r="E988" s="112"/>
      <c r="F988" s="91"/>
      <c r="G988" s="91"/>
      <c r="H988" s="91"/>
    </row>
    <row r="989" spans="4:8" ht="12.6" customHeight="1">
      <c r="D989" s="112"/>
      <c r="E989" s="112"/>
      <c r="F989" s="91"/>
      <c r="G989" s="91"/>
      <c r="H989" s="91"/>
    </row>
    <row r="990" spans="4:8" ht="12.6" customHeight="1">
      <c r="D990" s="112"/>
      <c r="E990" s="112"/>
      <c r="F990" s="91"/>
      <c r="G990" s="91"/>
      <c r="H990" s="91"/>
    </row>
    <row r="991" spans="4:8" ht="12.6" customHeight="1">
      <c r="D991" s="112"/>
      <c r="E991" s="112"/>
      <c r="F991" s="91"/>
      <c r="G991" s="91"/>
      <c r="H991" s="91"/>
    </row>
    <row r="992" spans="4:8" ht="12.6" customHeight="1">
      <c r="D992" s="112"/>
      <c r="E992" s="112"/>
      <c r="F992" s="91"/>
      <c r="G992" s="91"/>
      <c r="H992" s="91"/>
    </row>
    <row r="993" spans="4:8" ht="12.6" customHeight="1">
      <c r="D993" s="112"/>
      <c r="E993" s="112"/>
      <c r="F993" s="91"/>
      <c r="G993" s="91"/>
      <c r="H993" s="91"/>
    </row>
    <row r="994" spans="4:8" ht="12.6" customHeight="1">
      <c r="D994" s="112"/>
      <c r="E994" s="112"/>
      <c r="F994" s="91"/>
      <c r="G994" s="91"/>
      <c r="H994" s="91"/>
    </row>
    <row r="995" spans="4:8" ht="12.6" customHeight="1">
      <c r="D995" s="112"/>
      <c r="E995" s="112"/>
      <c r="F995" s="91"/>
      <c r="G995" s="91"/>
      <c r="H995" s="91"/>
    </row>
    <row r="996" spans="4:8" ht="12.6" customHeight="1">
      <c r="D996" s="112"/>
      <c r="E996" s="112"/>
      <c r="F996" s="91"/>
      <c r="G996" s="91"/>
      <c r="H996" s="91"/>
    </row>
    <row r="997" spans="4:8" ht="12.6" customHeight="1">
      <c r="D997" s="112"/>
      <c r="E997" s="112"/>
      <c r="F997" s="91"/>
      <c r="G997" s="91"/>
      <c r="H997" s="91"/>
    </row>
    <row r="998" spans="4:8" ht="12.6" customHeight="1">
      <c r="D998" s="112"/>
      <c r="E998" s="112"/>
      <c r="F998" s="91"/>
      <c r="G998" s="91"/>
      <c r="H998" s="91"/>
    </row>
    <row r="999" spans="4:8" ht="12.6" customHeight="1">
      <c r="D999" s="112"/>
      <c r="E999" s="112"/>
      <c r="F999" s="91"/>
      <c r="G999" s="91"/>
      <c r="H999" s="91"/>
    </row>
    <row r="1000" spans="4:8" ht="12.6" customHeight="1">
      <c r="D1000" s="112"/>
      <c r="E1000" s="112"/>
      <c r="F1000" s="91"/>
      <c r="G1000" s="91"/>
      <c r="H1000" s="91"/>
    </row>
    <row r="1001" spans="4:8" ht="12.6" customHeight="1">
      <c r="D1001" s="112"/>
      <c r="E1001" s="112"/>
      <c r="F1001" s="91"/>
      <c r="G1001" s="91"/>
      <c r="H1001" s="91"/>
    </row>
    <row r="1002" spans="4:8" ht="12.6" customHeight="1">
      <c r="D1002" s="112"/>
      <c r="E1002" s="112"/>
      <c r="F1002" s="91"/>
      <c r="G1002" s="91"/>
      <c r="H1002" s="91"/>
    </row>
    <row r="1003" spans="4:8" ht="12.6" customHeight="1">
      <c r="D1003" s="112"/>
      <c r="E1003" s="112"/>
      <c r="F1003" s="91"/>
      <c r="G1003" s="91"/>
      <c r="H1003" s="91"/>
    </row>
    <row r="1004" spans="4:8" ht="12.6" customHeight="1">
      <c r="D1004" s="112"/>
      <c r="E1004" s="112"/>
      <c r="F1004" s="91"/>
      <c r="G1004" s="91"/>
      <c r="H1004" s="91"/>
    </row>
    <row r="1005" spans="4:8" ht="12.6" customHeight="1">
      <c r="D1005" s="112"/>
      <c r="E1005" s="112"/>
      <c r="F1005" s="91"/>
      <c r="G1005" s="91"/>
      <c r="H1005" s="91"/>
    </row>
    <row r="1006" spans="4:8" ht="12.6" customHeight="1">
      <c r="D1006" s="112"/>
      <c r="E1006" s="112"/>
      <c r="F1006" s="91"/>
      <c r="G1006" s="91"/>
      <c r="H1006" s="91"/>
    </row>
    <row r="1007" spans="4:8" ht="12.6" customHeight="1">
      <c r="D1007" s="112"/>
      <c r="E1007" s="112"/>
      <c r="F1007" s="91"/>
      <c r="G1007" s="91"/>
      <c r="H1007" s="91"/>
    </row>
    <row r="1008" spans="4:8" ht="12.6" customHeight="1">
      <c r="D1008" s="112"/>
      <c r="E1008" s="112"/>
      <c r="F1008" s="91"/>
      <c r="G1008" s="91"/>
      <c r="H1008" s="91"/>
    </row>
    <row r="1009" spans="4:8" ht="12.6" customHeight="1">
      <c r="D1009" s="112"/>
      <c r="E1009" s="112"/>
      <c r="F1009" s="91"/>
      <c r="G1009" s="91"/>
      <c r="H1009" s="91"/>
    </row>
    <row r="1010" spans="4:8" ht="12.6" customHeight="1">
      <c r="D1010" s="112"/>
      <c r="E1010" s="112"/>
      <c r="F1010" s="91"/>
      <c r="G1010" s="91"/>
      <c r="H1010" s="91"/>
    </row>
    <row r="1011" spans="4:8" ht="12.6" customHeight="1">
      <c r="D1011" s="112"/>
      <c r="E1011" s="112"/>
      <c r="F1011" s="91"/>
      <c r="G1011" s="91"/>
      <c r="H1011" s="91"/>
    </row>
    <row r="1012" spans="4:8" ht="12.6" customHeight="1">
      <c r="D1012" s="112"/>
      <c r="E1012" s="112"/>
      <c r="F1012" s="91"/>
      <c r="G1012" s="91"/>
      <c r="H1012" s="91"/>
    </row>
    <row r="1013" spans="4:8" ht="12.6" customHeight="1">
      <c r="D1013" s="112"/>
      <c r="E1013" s="112"/>
      <c r="F1013" s="91"/>
      <c r="G1013" s="91"/>
      <c r="H1013" s="91"/>
    </row>
    <row r="1014" spans="4:8" ht="12.6" customHeight="1">
      <c r="D1014" s="112"/>
      <c r="E1014" s="112"/>
      <c r="F1014" s="91"/>
      <c r="G1014" s="91"/>
      <c r="H1014" s="91"/>
    </row>
    <row r="1015" spans="4:8" ht="12.6" customHeight="1" thickBot="1">
      <c r="D1015" s="113"/>
      <c r="E1015" s="113"/>
      <c r="F1015" s="91"/>
      <c r="G1015" s="91"/>
      <c r="H1015" s="91"/>
    </row>
  </sheetData>
  <mergeCells count="3">
    <mergeCell ref="D4:E4"/>
    <mergeCell ref="G4:H4"/>
    <mergeCell ref="D2:H2"/>
  </mergeCells>
  <hyperlinks>
    <hyperlink ref="A1" location="GRÁFICOS!A1" display="GRÁFICOS" xr:uid="{042E2BAD-B8FB-451A-A77F-9AFDEB16C5F8}"/>
  </hyperlinks>
  <pageMargins left="0.7" right="0.7" top="0.75" bottom="0.75" header="0.3" footer="0.3"/>
  <pageSetup paperSize="9" orientation="portrait"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87121-D246-4402-8FA2-5567D4CC74F4}">
  <sheetPr codeName="Hoja16"/>
  <dimension ref="A1:H1050"/>
  <sheetViews>
    <sheetView zoomScaleNormal="100" workbookViewId="0"/>
  </sheetViews>
  <sheetFormatPr baseColWidth="10" defaultColWidth="11.42578125" defaultRowHeight="15" customHeight="1"/>
  <cols>
    <col min="1" max="1" width="11.42578125" style="53"/>
    <col min="2" max="2" width="66.42578125" style="53" customWidth="1"/>
    <col min="3" max="3" width="11.28515625" style="53" customWidth="1"/>
    <col min="4" max="5" width="11.42578125" style="58"/>
    <col min="6" max="6" width="3" style="58" customWidth="1"/>
    <col min="7" max="8" width="11.42578125" style="58"/>
    <col min="9" max="16384" width="11.42578125" style="53"/>
  </cols>
  <sheetData>
    <row r="1" spans="1:8" ht="15" customHeight="1">
      <c r="A1" s="80" t="s">
        <v>891</v>
      </c>
    </row>
    <row r="2" spans="1:8" ht="40.5" customHeight="1">
      <c r="B2" s="114" t="s">
        <v>923</v>
      </c>
      <c r="D2" s="575" t="s">
        <v>1213</v>
      </c>
      <c r="E2" s="575"/>
      <c r="F2" s="575"/>
      <c r="G2" s="575"/>
      <c r="H2" s="575"/>
    </row>
    <row r="4" spans="1:8" ht="15" customHeight="1">
      <c r="D4" s="605" t="s">
        <v>492</v>
      </c>
      <c r="E4" s="605"/>
      <c r="F4" s="91"/>
      <c r="G4" s="605" t="s">
        <v>489</v>
      </c>
      <c r="H4" s="605"/>
    </row>
    <row r="5" spans="1:8" ht="15" customHeight="1">
      <c r="D5" s="111" t="s">
        <v>490</v>
      </c>
      <c r="E5" s="111" t="s">
        <v>493</v>
      </c>
      <c r="F5" s="91"/>
      <c r="G5" s="111" t="s">
        <v>491</v>
      </c>
      <c r="H5" s="111" t="s">
        <v>493</v>
      </c>
    </row>
    <row r="6" spans="1:8" ht="15" customHeight="1">
      <c r="D6" s="112">
        <v>-249.86993408203125</v>
      </c>
      <c r="E6" s="112">
        <v>0.66666668653488159</v>
      </c>
      <c r="F6" s="91"/>
      <c r="G6" s="112">
        <v>0.11972701549530029</v>
      </c>
      <c r="H6" s="112">
        <v>0.5</v>
      </c>
    </row>
    <row r="7" spans="1:8" ht="15" customHeight="1">
      <c r="D7" s="112">
        <v>-249.62979125976563</v>
      </c>
      <c r="E7" s="112">
        <v>0.76923078298568726</v>
      </c>
      <c r="F7" s="91"/>
      <c r="G7" s="112">
        <v>0.35918104648590088</v>
      </c>
      <c r="H7" s="112">
        <v>0.60000002384185791</v>
      </c>
    </row>
    <row r="8" spans="1:8" ht="15" customHeight="1">
      <c r="D8" s="112">
        <v>-249.3896484375</v>
      </c>
      <c r="E8" s="112">
        <v>0.78947371244430542</v>
      </c>
      <c r="F8" s="91"/>
      <c r="G8" s="112">
        <v>0.59863507747650146</v>
      </c>
      <c r="H8" s="112">
        <v>0.58163267374038696</v>
      </c>
    </row>
    <row r="9" spans="1:8" ht="15" customHeight="1">
      <c r="D9" s="112">
        <v>-249.14950561523438</v>
      </c>
      <c r="E9" s="112">
        <v>0.6111111044883728</v>
      </c>
      <c r="F9" s="91"/>
      <c r="G9" s="112">
        <v>0.83808910846710205</v>
      </c>
      <c r="H9" s="112">
        <v>0.53465348482131958</v>
      </c>
    </row>
    <row r="10" spans="1:8" ht="15" customHeight="1">
      <c r="D10" s="112">
        <v>-248.90936279296875</v>
      </c>
      <c r="E10" s="112">
        <v>0.80000001192092896</v>
      </c>
      <c r="F10" s="91"/>
      <c r="G10" s="112">
        <v>1.0775431394577026</v>
      </c>
      <c r="H10" s="112">
        <v>0.5595238208770752</v>
      </c>
    </row>
    <row r="11" spans="1:8" ht="15" customHeight="1">
      <c r="D11" s="112">
        <v>-248.66921997070313</v>
      </c>
      <c r="E11" s="112">
        <v>0.55555558204650879</v>
      </c>
      <c r="F11" s="91"/>
      <c r="G11" s="112">
        <v>1.3169971704483032</v>
      </c>
      <c r="H11" s="112">
        <v>0.63917523622512817</v>
      </c>
    </row>
    <row r="12" spans="1:8" ht="15" customHeight="1">
      <c r="D12" s="112">
        <v>-248.42906188964844</v>
      </c>
      <c r="E12" s="112">
        <v>0.72727274894714355</v>
      </c>
      <c r="F12" s="91"/>
      <c r="G12" s="112">
        <v>1.5564512014389038</v>
      </c>
      <c r="H12" s="112">
        <v>0.58749997615814209</v>
      </c>
    </row>
    <row r="13" spans="1:8" ht="15" customHeight="1">
      <c r="D13" s="112">
        <v>-248.18891906738281</v>
      </c>
      <c r="E13" s="112">
        <v>0.61904764175415039</v>
      </c>
      <c r="F13" s="91"/>
      <c r="G13" s="112">
        <v>1.7959052324295044</v>
      </c>
      <c r="H13" s="112">
        <v>0.53097343444824219</v>
      </c>
    </row>
    <row r="14" spans="1:8" ht="15" customHeight="1">
      <c r="D14" s="112">
        <v>-247.94877624511719</v>
      </c>
      <c r="E14" s="112">
        <v>0.30769231915473938</v>
      </c>
      <c r="F14" s="91"/>
      <c r="G14" s="112">
        <v>2.0353591442108154</v>
      </c>
      <c r="H14" s="112">
        <v>0.6413043737411499</v>
      </c>
    </row>
    <row r="15" spans="1:8" ht="15" customHeight="1">
      <c r="D15" s="112">
        <v>-247.70863342285156</v>
      </c>
      <c r="E15" s="112">
        <v>0.75</v>
      </c>
      <c r="F15" s="91"/>
      <c r="G15" s="112">
        <v>2.274813175201416</v>
      </c>
      <c r="H15" s="112">
        <v>0.49425286054611206</v>
      </c>
    </row>
    <row r="16" spans="1:8" ht="15" customHeight="1">
      <c r="D16" s="112">
        <v>-247.46849060058594</v>
      </c>
      <c r="E16" s="112">
        <v>0.70588237047195435</v>
      </c>
      <c r="F16" s="91"/>
      <c r="G16" s="112">
        <v>2.5142672061920166</v>
      </c>
      <c r="H16" s="112">
        <v>0.52808988094329834</v>
      </c>
    </row>
    <row r="17" spans="2:8" ht="15" customHeight="1">
      <c r="D17" s="112">
        <v>-247.22834777832031</v>
      </c>
      <c r="E17" s="112">
        <v>0.6875</v>
      </c>
      <c r="F17" s="91"/>
      <c r="G17" s="112">
        <v>2.7537212371826172</v>
      </c>
      <c r="H17" s="112">
        <v>0.57843136787414551</v>
      </c>
    </row>
    <row r="18" spans="2:8" ht="15" customHeight="1">
      <c r="B18" s="76" t="s">
        <v>197</v>
      </c>
      <c r="D18" s="112">
        <v>-246.98820495605469</v>
      </c>
      <c r="E18" s="112">
        <v>0.60000002384185791</v>
      </c>
      <c r="F18" s="91"/>
      <c r="G18" s="112">
        <v>2.9931752681732178</v>
      </c>
      <c r="H18" s="112">
        <v>0.52542370557785034</v>
      </c>
    </row>
    <row r="19" spans="2:8" ht="15" customHeight="1">
      <c r="B19" s="76" t="s">
        <v>921</v>
      </c>
      <c r="D19" s="112">
        <v>-246.74806213378906</v>
      </c>
      <c r="E19" s="112">
        <v>0.55555558204650879</v>
      </c>
      <c r="F19" s="91"/>
      <c r="G19" s="112">
        <v>3.2326292991638184</v>
      </c>
      <c r="H19" s="112">
        <v>0.61764705181121826</v>
      </c>
    </row>
    <row r="20" spans="2:8" ht="15" customHeight="1">
      <c r="D20" s="112">
        <v>-246.50791931152344</v>
      </c>
      <c r="E20" s="112">
        <v>0.90909093618392944</v>
      </c>
      <c r="F20" s="91"/>
      <c r="G20" s="112">
        <v>3.4720833301544189</v>
      </c>
      <c r="H20" s="112">
        <v>0.51886790990829468</v>
      </c>
    </row>
    <row r="21" spans="2:8" ht="15" customHeight="1">
      <c r="D21" s="112">
        <v>-246.26777648925781</v>
      </c>
      <c r="E21" s="112">
        <v>0.83333331346511841</v>
      </c>
      <c r="F21" s="91"/>
      <c r="G21" s="112">
        <v>3.7115373611450195</v>
      </c>
      <c r="H21" s="112">
        <v>0.60747665166854858</v>
      </c>
    </row>
    <row r="22" spans="2:8" ht="15" customHeight="1">
      <c r="D22" s="112">
        <v>-246.02763366699219</v>
      </c>
      <c r="E22" s="112">
        <v>0.76470589637756348</v>
      </c>
      <c r="F22" s="91"/>
      <c r="G22" s="112">
        <v>3.9509913921356201</v>
      </c>
      <c r="H22" s="112">
        <v>0.58653843402862549</v>
      </c>
    </row>
    <row r="23" spans="2:8" ht="15" customHeight="1">
      <c r="D23" s="112">
        <v>-245.78749084472656</v>
      </c>
      <c r="E23" s="112">
        <v>0.375</v>
      </c>
      <c r="F23" s="91"/>
      <c r="G23" s="112">
        <v>4.1904454231262207</v>
      </c>
      <c r="H23" s="112">
        <v>0.59829062223434448</v>
      </c>
    </row>
    <row r="24" spans="2:8" ht="15" customHeight="1">
      <c r="D24" s="112">
        <v>-245.54733276367188</v>
      </c>
      <c r="E24" s="112">
        <v>0.66666668653488159</v>
      </c>
      <c r="F24" s="91"/>
      <c r="G24" s="112">
        <v>4.4298996925354004</v>
      </c>
      <c r="H24" s="112">
        <v>0.53260868787765503</v>
      </c>
    </row>
    <row r="25" spans="2:8" ht="15" customHeight="1">
      <c r="D25" s="112">
        <v>-245.30718994140625</v>
      </c>
      <c r="E25" s="112">
        <v>0.8571428656578064</v>
      </c>
      <c r="F25" s="91"/>
      <c r="G25" s="112">
        <v>4.6693534851074219</v>
      </c>
      <c r="H25" s="112">
        <v>0.53703701496124268</v>
      </c>
    </row>
    <row r="26" spans="2:8" ht="15" customHeight="1">
      <c r="D26" s="112">
        <v>-245.06704711914063</v>
      </c>
      <c r="E26" s="112">
        <v>0.88235294818878174</v>
      </c>
      <c r="F26" s="91"/>
      <c r="G26" s="112">
        <v>4.9088077545166016</v>
      </c>
      <c r="H26" s="112">
        <v>0.58064514398574829</v>
      </c>
    </row>
    <row r="27" spans="2:8" ht="15" customHeight="1">
      <c r="D27" s="112">
        <v>-244.826904296875</v>
      </c>
      <c r="E27" s="112">
        <v>0.69999998807907104</v>
      </c>
      <c r="F27" s="91"/>
      <c r="G27" s="112">
        <v>5.148261547088623</v>
      </c>
      <c r="H27" s="112">
        <v>0.516853928565979</v>
      </c>
    </row>
    <row r="28" spans="2:8" ht="15" customHeight="1">
      <c r="D28" s="112">
        <v>-244.58676147460938</v>
      </c>
      <c r="E28" s="112">
        <v>0.8888888955116272</v>
      </c>
      <c r="F28" s="91"/>
      <c r="G28" s="112">
        <v>5.3877158164978027</v>
      </c>
      <c r="H28" s="112">
        <v>0.61165046691894531</v>
      </c>
    </row>
    <row r="29" spans="2:8" ht="15" customHeight="1">
      <c r="D29" s="112">
        <v>-244.34661865234375</v>
      </c>
      <c r="E29" s="112">
        <v>0.73684209585189819</v>
      </c>
      <c r="F29" s="91"/>
      <c r="G29" s="112">
        <v>5.6271696090698242</v>
      </c>
      <c r="H29" s="112">
        <v>0.67326730489730835</v>
      </c>
    </row>
    <row r="30" spans="2:8" ht="15" customHeight="1">
      <c r="D30" s="112">
        <v>-244.10647583007813</v>
      </c>
      <c r="E30" s="112">
        <v>0.3684210479259491</v>
      </c>
      <c r="F30" s="91"/>
      <c r="G30" s="112">
        <v>5.8666238784790039</v>
      </c>
      <c r="H30" s="112">
        <v>0.5436893105506897</v>
      </c>
    </row>
    <row r="31" spans="2:8" ht="15" customHeight="1">
      <c r="D31" s="112">
        <v>-243.8663330078125</v>
      </c>
      <c r="E31" s="112">
        <v>0.72222220897674561</v>
      </c>
      <c r="F31" s="91"/>
      <c r="G31" s="112">
        <v>6.1060776710510254</v>
      </c>
      <c r="H31" s="112">
        <v>0.66055047512054443</v>
      </c>
    </row>
    <row r="32" spans="2:8" ht="15" customHeight="1">
      <c r="D32" s="112">
        <v>-243.62619018554688</v>
      </c>
      <c r="E32" s="112">
        <v>0.66666668653488159</v>
      </c>
      <c r="F32" s="91"/>
      <c r="G32" s="112">
        <v>6.3455319404602051</v>
      </c>
      <c r="H32" s="112">
        <v>0.58163267374038696</v>
      </c>
    </row>
    <row r="33" spans="4:8" ht="15" customHeight="1">
      <c r="D33" s="112">
        <v>-243.38604736328125</v>
      </c>
      <c r="E33" s="112">
        <v>0.77777779102325439</v>
      </c>
      <c r="F33" s="91"/>
      <c r="G33" s="112">
        <v>6.5849857330322266</v>
      </c>
      <c r="H33" s="112">
        <v>0.51136362552642822</v>
      </c>
    </row>
    <row r="34" spans="4:8" ht="15" customHeight="1">
      <c r="D34" s="112">
        <v>-243.14590454101563</v>
      </c>
      <c r="E34" s="112">
        <v>0.63636362552642822</v>
      </c>
      <c r="F34" s="91"/>
      <c r="G34" s="112">
        <v>6.8244400024414063</v>
      </c>
      <c r="H34" s="112">
        <v>0.51063829660415649</v>
      </c>
    </row>
    <row r="35" spans="4:8" ht="15" customHeight="1">
      <c r="D35" s="112">
        <v>-242.90576171875</v>
      </c>
      <c r="E35" s="112">
        <v>0.78571426868438721</v>
      </c>
      <c r="F35" s="91"/>
      <c r="G35" s="112">
        <v>7.0638937950134277</v>
      </c>
      <c r="H35" s="112">
        <v>0.53012049198150635</v>
      </c>
    </row>
    <row r="36" spans="4:8" ht="15" customHeight="1">
      <c r="D36" s="112">
        <v>-242.66560363769531</v>
      </c>
      <c r="E36" s="112">
        <v>0.66666668653488159</v>
      </c>
      <c r="F36" s="91"/>
      <c r="G36" s="112">
        <v>7.3033480644226074</v>
      </c>
      <c r="H36" s="112">
        <v>0.46846845746040344</v>
      </c>
    </row>
    <row r="37" spans="4:8" ht="15" customHeight="1">
      <c r="D37" s="112">
        <v>-242.42546081542969</v>
      </c>
      <c r="E37" s="112">
        <v>0.76190477609634399</v>
      </c>
      <c r="F37" s="91"/>
      <c r="G37" s="112">
        <v>7.5428018569946289</v>
      </c>
      <c r="H37" s="112">
        <v>0.5157894492149353</v>
      </c>
    </row>
    <row r="38" spans="4:8" ht="15" customHeight="1">
      <c r="D38" s="112">
        <v>-242.18531799316406</v>
      </c>
      <c r="E38" s="112">
        <v>0.70588237047195435</v>
      </c>
      <c r="F38" s="91"/>
      <c r="G38" s="112">
        <v>7.7822561264038086</v>
      </c>
      <c r="H38" s="112">
        <v>0.55555558204650879</v>
      </c>
    </row>
    <row r="39" spans="4:8" ht="15" customHeight="1">
      <c r="D39" s="112">
        <v>-241.94517517089844</v>
      </c>
      <c r="E39" s="112">
        <v>0.77777779102325439</v>
      </c>
      <c r="F39" s="91"/>
      <c r="G39" s="112">
        <v>8.0217103958129883</v>
      </c>
      <c r="H39" s="112">
        <v>0.52631580829620361</v>
      </c>
    </row>
    <row r="40" spans="4:8" ht="15" customHeight="1">
      <c r="D40" s="112">
        <v>-241.70503234863281</v>
      </c>
      <c r="E40" s="112">
        <v>0.71428573131561279</v>
      </c>
      <c r="F40" s="91"/>
      <c r="G40" s="112">
        <v>8.2611637115478516</v>
      </c>
      <c r="H40" s="112">
        <v>0.61904764175415039</v>
      </c>
    </row>
    <row r="41" spans="4:8" ht="15" customHeight="1">
      <c r="D41" s="112">
        <v>-241.46488952636719</v>
      </c>
      <c r="E41" s="112">
        <v>0.66666668653488159</v>
      </c>
      <c r="F41" s="91"/>
      <c r="G41" s="112">
        <v>8.5006179809570313</v>
      </c>
      <c r="H41" s="112">
        <v>0.54081630706787109</v>
      </c>
    </row>
    <row r="42" spans="4:8" ht="15" customHeight="1">
      <c r="D42" s="112">
        <v>-241.22474670410156</v>
      </c>
      <c r="E42" s="112">
        <v>0.80000001192092896</v>
      </c>
      <c r="F42" s="91"/>
      <c r="G42" s="112">
        <v>8.7400722503662109</v>
      </c>
      <c r="H42" s="112">
        <v>0.45977011322975159</v>
      </c>
    </row>
    <row r="43" spans="4:8" ht="15" customHeight="1">
      <c r="D43" s="112">
        <v>-240.98460388183594</v>
      </c>
      <c r="E43" s="112">
        <v>0.63636362552642822</v>
      </c>
      <c r="F43" s="91"/>
      <c r="G43" s="112">
        <v>8.9795265197753906</v>
      </c>
      <c r="H43" s="112">
        <v>0.59047621488571167</v>
      </c>
    </row>
    <row r="44" spans="4:8" ht="15" customHeight="1">
      <c r="D44" s="112">
        <v>-240.74446105957031</v>
      </c>
      <c r="E44" s="112">
        <v>0.71428573131561279</v>
      </c>
      <c r="F44" s="91"/>
      <c r="G44" s="112">
        <v>9.2189798355102539</v>
      </c>
      <c r="H44" s="112">
        <v>0.55855858325958252</v>
      </c>
    </row>
    <row r="45" spans="4:8" ht="15" customHeight="1">
      <c r="D45" s="112">
        <v>-240.50431823730469</v>
      </c>
      <c r="E45" s="112">
        <v>0.77777779102325439</v>
      </c>
      <c r="F45" s="91"/>
      <c r="G45" s="112">
        <v>9.4584341049194336</v>
      </c>
      <c r="H45" s="112">
        <v>0.56382977962493896</v>
      </c>
    </row>
    <row r="46" spans="4:8" ht="15" customHeight="1">
      <c r="D46" s="112">
        <v>-240.26417541503906</v>
      </c>
      <c r="E46" s="112">
        <v>0.73684209585189819</v>
      </c>
      <c r="F46" s="91"/>
      <c r="G46" s="112">
        <v>9.6978883743286133</v>
      </c>
      <c r="H46" s="112">
        <v>0.58333331346511841</v>
      </c>
    </row>
    <row r="47" spans="4:8" ht="15" customHeight="1">
      <c r="D47" s="112">
        <v>-240.02403259277344</v>
      </c>
      <c r="E47" s="112">
        <v>0.6111111044883728</v>
      </c>
      <c r="F47" s="91"/>
      <c r="G47" s="112">
        <v>9.937342643737793</v>
      </c>
      <c r="H47" s="112">
        <v>0.54385966062545776</v>
      </c>
    </row>
    <row r="48" spans="4:8" ht="15" customHeight="1">
      <c r="D48" s="112">
        <v>-239.78387451171875</v>
      </c>
      <c r="E48" s="112">
        <v>0.84210526943206787</v>
      </c>
      <c r="F48" s="91"/>
      <c r="G48" s="112">
        <v>10.176795959472656</v>
      </c>
      <c r="H48" s="112">
        <v>0.5961538553237915</v>
      </c>
    </row>
    <row r="49" spans="4:8" ht="15" customHeight="1">
      <c r="D49" s="112">
        <v>-239.54373168945313</v>
      </c>
      <c r="E49" s="112">
        <v>0.875</v>
      </c>
      <c r="F49" s="91"/>
      <c r="G49" s="112">
        <v>10.416250228881836</v>
      </c>
      <c r="H49" s="112">
        <v>0.5859375</v>
      </c>
    </row>
    <row r="50" spans="4:8" ht="15" customHeight="1">
      <c r="D50" s="112">
        <v>-239.3035888671875</v>
      </c>
      <c r="E50" s="112">
        <v>0.9047619104385376</v>
      </c>
      <c r="F50" s="91"/>
      <c r="G50" s="112">
        <v>10.655704498291016</v>
      </c>
      <c r="H50" s="112">
        <v>0.62385320663452148</v>
      </c>
    </row>
    <row r="51" spans="4:8" ht="15" customHeight="1">
      <c r="D51" s="112">
        <v>-239.06344604492188</v>
      </c>
      <c r="E51" s="112">
        <v>0.69999998807907104</v>
      </c>
      <c r="F51" s="91"/>
      <c r="G51" s="112">
        <v>10.895157814025879</v>
      </c>
      <c r="H51" s="112">
        <v>0.70212763547897339</v>
      </c>
    </row>
    <row r="52" spans="4:8" ht="15" customHeight="1">
      <c r="D52" s="112">
        <v>-238.82330322265625</v>
      </c>
      <c r="E52" s="112">
        <v>0.6428571343421936</v>
      </c>
      <c r="F52" s="91"/>
      <c r="G52" s="112">
        <v>11.134612083435059</v>
      </c>
      <c r="H52" s="112">
        <v>0.60550457239151001</v>
      </c>
    </row>
    <row r="53" spans="4:8" ht="15" customHeight="1">
      <c r="D53" s="112">
        <v>-238.58316040039063</v>
      </c>
      <c r="E53" s="112">
        <v>0.72727274894714355</v>
      </c>
      <c r="F53" s="91"/>
      <c r="G53" s="112">
        <v>11.374066352844238</v>
      </c>
      <c r="H53" s="112">
        <v>0.57264959812164307</v>
      </c>
    </row>
    <row r="54" spans="4:8" ht="15" customHeight="1">
      <c r="D54" s="112">
        <v>-238.343017578125</v>
      </c>
      <c r="E54" s="112">
        <v>0.64999997615814209</v>
      </c>
      <c r="F54" s="91"/>
      <c r="G54" s="112">
        <v>11.613520622253418</v>
      </c>
      <c r="H54" s="112">
        <v>0.54081630706787109</v>
      </c>
    </row>
    <row r="55" spans="4:8" ht="15" customHeight="1">
      <c r="D55" s="112">
        <v>-238.10287475585938</v>
      </c>
      <c r="E55" s="112">
        <v>0.875</v>
      </c>
      <c r="F55" s="91"/>
      <c r="G55" s="112">
        <v>11.852973937988281</v>
      </c>
      <c r="H55" s="112">
        <v>0.45555555820465088</v>
      </c>
    </row>
    <row r="56" spans="4:8" ht="15" customHeight="1">
      <c r="D56" s="112">
        <v>-237.86273193359375</v>
      </c>
      <c r="E56" s="112">
        <v>0.60000002384185791</v>
      </c>
      <c r="F56" s="91"/>
      <c r="G56" s="112">
        <v>12.092428207397461</v>
      </c>
      <c r="H56" s="112">
        <v>0.49090909957885742</v>
      </c>
    </row>
    <row r="57" spans="4:8" ht="15" customHeight="1">
      <c r="D57" s="112">
        <v>-237.62258911132813</v>
      </c>
      <c r="E57" s="112">
        <v>0.70833331346511841</v>
      </c>
      <c r="F57" s="91"/>
      <c r="G57" s="112">
        <v>12.331882476806641</v>
      </c>
      <c r="H57" s="112">
        <v>0.57943922281265259</v>
      </c>
    </row>
    <row r="58" spans="4:8" ht="15" customHeight="1">
      <c r="D58" s="112">
        <v>-237.3824462890625</v>
      </c>
      <c r="E58" s="112">
        <v>0.73913043737411499</v>
      </c>
      <c r="F58" s="91"/>
      <c r="G58" s="112">
        <v>12.57133674621582</v>
      </c>
      <c r="H58" s="112">
        <v>0.46534654498100281</v>
      </c>
    </row>
    <row r="59" spans="4:8" ht="15" customHeight="1">
      <c r="D59" s="112">
        <v>-237.14230346679688</v>
      </c>
      <c r="E59" s="112">
        <v>0.625</v>
      </c>
      <c r="F59" s="91"/>
      <c r="G59" s="112">
        <v>12.810790061950684</v>
      </c>
      <c r="H59" s="112">
        <v>0.51807230710983276</v>
      </c>
    </row>
    <row r="60" spans="4:8" ht="15" customHeight="1">
      <c r="D60" s="112">
        <v>-236.90214538574219</v>
      </c>
      <c r="E60" s="112">
        <v>0.76923078298568726</v>
      </c>
      <c r="F60" s="91"/>
      <c r="G60" s="112">
        <v>13.050244331359863</v>
      </c>
      <c r="H60" s="112">
        <v>0.6086956262588501</v>
      </c>
    </row>
    <row r="61" spans="4:8" ht="15" customHeight="1">
      <c r="D61" s="112">
        <v>-236.66200256347656</v>
      </c>
      <c r="E61" s="112">
        <v>0.55555558204650879</v>
      </c>
      <c r="F61" s="91"/>
      <c r="G61" s="112">
        <v>13.289698600769043</v>
      </c>
      <c r="H61" s="112">
        <v>0.66666668653488159</v>
      </c>
    </row>
    <row r="62" spans="4:8" ht="15" customHeight="1">
      <c r="D62" s="112">
        <v>-236.42185974121094</v>
      </c>
      <c r="E62" s="112">
        <v>0.72222220897674561</v>
      </c>
      <c r="F62" s="91"/>
      <c r="G62" s="112">
        <v>13.529152870178223</v>
      </c>
      <c r="H62" s="112">
        <v>0.61206895112991333</v>
      </c>
    </row>
    <row r="63" spans="4:8" ht="15" customHeight="1">
      <c r="D63" s="112">
        <v>-236.18171691894531</v>
      </c>
      <c r="E63" s="112">
        <v>0.85000002384185791</v>
      </c>
      <c r="F63" s="91"/>
      <c r="G63" s="112">
        <v>13.768606185913086</v>
      </c>
      <c r="H63" s="112">
        <v>0.55263155698776245</v>
      </c>
    </row>
    <row r="64" spans="4:8" ht="15" customHeight="1">
      <c r="D64" s="112">
        <v>-235.94157409667969</v>
      </c>
      <c r="E64" s="112">
        <v>0.625</v>
      </c>
      <c r="F64" s="91"/>
      <c r="G64" s="112">
        <v>14.008060455322266</v>
      </c>
      <c r="H64" s="112">
        <v>0.56302523612976074</v>
      </c>
    </row>
    <row r="65" spans="4:8" ht="15" customHeight="1">
      <c r="D65" s="112">
        <v>-235.70143127441406</v>
      </c>
      <c r="E65" s="112">
        <v>0.625</v>
      </c>
      <c r="F65" s="91"/>
      <c r="G65" s="112">
        <v>14.247514724731445</v>
      </c>
      <c r="H65" s="112">
        <v>0.56000000238418579</v>
      </c>
    </row>
    <row r="66" spans="4:8" ht="15" customHeight="1">
      <c r="D66" s="112">
        <v>-235.46128845214844</v>
      </c>
      <c r="E66" s="112">
        <v>0.55555558204650879</v>
      </c>
      <c r="F66" s="91"/>
      <c r="G66" s="112">
        <v>14.486968994140625</v>
      </c>
      <c r="H66" s="112">
        <v>0.69999998807907104</v>
      </c>
    </row>
    <row r="67" spans="4:8" ht="15" customHeight="1">
      <c r="D67" s="112">
        <v>-235.22114562988281</v>
      </c>
      <c r="E67" s="112">
        <v>0.68181818723678589</v>
      </c>
      <c r="F67" s="91"/>
      <c r="G67" s="112">
        <v>14.726422309875488</v>
      </c>
      <c r="H67" s="112">
        <v>0.52808988094329834</v>
      </c>
    </row>
    <row r="68" spans="4:8" ht="15" customHeight="1">
      <c r="D68" s="112">
        <v>-234.98100280761719</v>
      </c>
      <c r="E68" s="112">
        <v>0.58823531866073608</v>
      </c>
      <c r="F68" s="91"/>
      <c r="G68" s="112">
        <v>14.965876579284668</v>
      </c>
      <c r="H68" s="112">
        <v>0.61344540119171143</v>
      </c>
    </row>
    <row r="69" spans="4:8" ht="15" customHeight="1">
      <c r="D69" s="112">
        <v>-234.74085998535156</v>
      </c>
      <c r="E69" s="112">
        <v>0.73913043737411499</v>
      </c>
      <c r="F69" s="91"/>
      <c r="G69" s="112">
        <v>15.205330848693848</v>
      </c>
      <c r="H69" s="112">
        <v>0.59322035312652588</v>
      </c>
    </row>
    <row r="70" spans="4:8" ht="15" customHeight="1">
      <c r="D70" s="112">
        <v>-234.50071716308594</v>
      </c>
      <c r="E70" s="112">
        <v>0.79166668653488159</v>
      </c>
      <c r="F70" s="91"/>
      <c r="G70" s="112">
        <v>15.444785118103027</v>
      </c>
      <c r="H70" s="112">
        <v>0.6413043737411499</v>
      </c>
    </row>
    <row r="71" spans="4:8" ht="15" customHeight="1">
      <c r="D71" s="112">
        <v>-234.26057434082031</v>
      </c>
      <c r="E71" s="112">
        <v>0.75</v>
      </c>
      <c r="F71" s="91"/>
      <c r="G71" s="112">
        <v>15.684238433837891</v>
      </c>
      <c r="H71" s="112">
        <v>0.55339807271957397</v>
      </c>
    </row>
    <row r="72" spans="4:8" ht="15" customHeight="1">
      <c r="D72" s="112">
        <v>-234.02041625976563</v>
      </c>
      <c r="E72" s="112">
        <v>0.80000001192092896</v>
      </c>
      <c r="F72" s="91"/>
      <c r="G72" s="112">
        <v>15.92369270324707</v>
      </c>
      <c r="H72" s="112">
        <v>0.54000002145767212</v>
      </c>
    </row>
    <row r="73" spans="4:8" ht="15" customHeight="1">
      <c r="D73" s="112">
        <v>-233.7802734375</v>
      </c>
      <c r="E73" s="112">
        <v>0.65517240762710571</v>
      </c>
      <c r="F73" s="91"/>
      <c r="G73" s="112">
        <v>16.16314697265625</v>
      </c>
      <c r="H73" s="112">
        <v>0.61797749996185303</v>
      </c>
    </row>
    <row r="74" spans="4:8" ht="15" customHeight="1">
      <c r="D74" s="112">
        <v>-233.54013061523438</v>
      </c>
      <c r="E74" s="112">
        <v>0.76190477609634399</v>
      </c>
      <c r="F74" s="91"/>
      <c r="G74" s="112">
        <v>16.40260124206543</v>
      </c>
      <c r="H74" s="112">
        <v>0.57723575830459595</v>
      </c>
    </row>
    <row r="75" spans="4:8" ht="15" customHeight="1">
      <c r="D75" s="112">
        <v>-233.29998779296875</v>
      </c>
      <c r="E75" s="112">
        <v>0.75</v>
      </c>
      <c r="F75" s="91"/>
      <c r="G75" s="112">
        <v>16.642055511474609</v>
      </c>
      <c r="H75" s="112">
        <v>0.51851850748062134</v>
      </c>
    </row>
    <row r="76" spans="4:8" ht="15" customHeight="1">
      <c r="D76" s="112">
        <v>-233.05984497070313</v>
      </c>
      <c r="E76" s="112">
        <v>0.63157892227172852</v>
      </c>
      <c r="F76" s="91"/>
      <c r="G76" s="112">
        <v>16.881509780883789</v>
      </c>
      <c r="H76" s="112">
        <v>0.4848484992980957</v>
      </c>
    </row>
    <row r="77" spans="4:8" ht="15" customHeight="1">
      <c r="D77" s="112">
        <v>-232.8197021484375</v>
      </c>
      <c r="E77" s="112">
        <v>0.73913043737411499</v>
      </c>
      <c r="F77" s="91"/>
      <c r="G77" s="112">
        <v>17.120962142944336</v>
      </c>
      <c r="H77" s="112">
        <v>0.64646464586257935</v>
      </c>
    </row>
    <row r="78" spans="4:8" ht="15" customHeight="1">
      <c r="D78" s="112">
        <v>-232.57955932617188</v>
      </c>
      <c r="E78" s="112">
        <v>0.8571428656578064</v>
      </c>
      <c r="F78" s="91"/>
      <c r="G78" s="112">
        <v>17.360416412353516</v>
      </c>
      <c r="H78" s="112">
        <v>0.54128438234329224</v>
      </c>
    </row>
    <row r="79" spans="4:8" ht="15" customHeight="1">
      <c r="D79" s="112">
        <v>-232.33941650390625</v>
      </c>
      <c r="E79" s="112">
        <v>0.63157892227172852</v>
      </c>
      <c r="F79" s="91"/>
      <c r="G79" s="112">
        <v>17.599870681762695</v>
      </c>
      <c r="H79" s="112">
        <v>0.62068963050842285</v>
      </c>
    </row>
    <row r="80" spans="4:8" ht="15" customHeight="1">
      <c r="D80" s="112">
        <v>-232.09927368164063</v>
      </c>
      <c r="E80" s="112">
        <v>0.6111111044883728</v>
      </c>
      <c r="F80" s="91"/>
      <c r="G80" s="112">
        <v>17.839324951171875</v>
      </c>
      <c r="H80" s="112">
        <v>0.56382977962493896</v>
      </c>
    </row>
    <row r="81" spans="4:8" ht="15" customHeight="1">
      <c r="D81" s="112">
        <v>-231.859130859375</v>
      </c>
      <c r="E81" s="112">
        <v>0.34999999403953552</v>
      </c>
      <c r="F81" s="91"/>
      <c r="G81" s="112">
        <v>18.078779220581055</v>
      </c>
      <c r="H81" s="112">
        <v>0.55913978815078735</v>
      </c>
    </row>
    <row r="82" spans="4:8" ht="15" customHeight="1">
      <c r="D82" s="112">
        <v>-231.61898803710938</v>
      </c>
      <c r="E82" s="112">
        <v>0.88235294818878174</v>
      </c>
      <c r="F82" s="91"/>
      <c r="G82" s="112">
        <v>18.318233489990234</v>
      </c>
      <c r="H82" s="112">
        <v>0.6388888955116272</v>
      </c>
    </row>
    <row r="83" spans="4:8" ht="15" customHeight="1">
      <c r="D83" s="112">
        <v>-231.37884521484375</v>
      </c>
      <c r="E83" s="112">
        <v>0.72222220897674561</v>
      </c>
      <c r="F83" s="91"/>
      <c r="G83" s="112">
        <v>18.557687759399414</v>
      </c>
      <c r="H83" s="112">
        <v>0.60000002384185791</v>
      </c>
    </row>
    <row r="84" spans="4:8" ht="15" customHeight="1">
      <c r="D84" s="112">
        <v>-231.13868713378906</v>
      </c>
      <c r="E84" s="112">
        <v>0.73913043737411499</v>
      </c>
      <c r="F84" s="91"/>
      <c r="G84" s="112">
        <v>18.797142028808594</v>
      </c>
      <c r="H84" s="112">
        <v>0.58620691299438477</v>
      </c>
    </row>
    <row r="85" spans="4:8" ht="15" customHeight="1">
      <c r="D85" s="112">
        <v>-230.89854431152344</v>
      </c>
      <c r="E85" s="112">
        <v>0.65217393636703491</v>
      </c>
      <c r="F85" s="91"/>
      <c r="G85" s="112">
        <v>19.036594390869141</v>
      </c>
      <c r="H85" s="112">
        <v>0.60655736923217773</v>
      </c>
    </row>
    <row r="86" spans="4:8" ht="15" customHeight="1">
      <c r="D86" s="112">
        <v>-230.65840148925781</v>
      </c>
      <c r="E86" s="112">
        <v>0.6071428656578064</v>
      </c>
      <c r="F86" s="91"/>
      <c r="G86" s="112">
        <v>19.27604866027832</v>
      </c>
      <c r="H86" s="112">
        <v>0.54285717010498047</v>
      </c>
    </row>
    <row r="87" spans="4:8" ht="15" customHeight="1">
      <c r="D87" s="112">
        <v>-230.41825866699219</v>
      </c>
      <c r="E87" s="112">
        <v>0.69999998807907104</v>
      </c>
      <c r="F87" s="91"/>
      <c r="G87" s="112">
        <v>19.5155029296875</v>
      </c>
      <c r="H87" s="112">
        <v>0.66336631774902344</v>
      </c>
    </row>
    <row r="88" spans="4:8" ht="15" customHeight="1">
      <c r="D88" s="112">
        <v>-230.17811584472656</v>
      </c>
      <c r="E88" s="112">
        <v>0.8399999737739563</v>
      </c>
      <c r="F88" s="91"/>
      <c r="G88" s="112">
        <v>19.75495719909668</v>
      </c>
      <c r="H88" s="112">
        <v>0.56637167930603027</v>
      </c>
    </row>
    <row r="89" spans="4:8" ht="15" customHeight="1">
      <c r="D89" s="112">
        <v>-229.93797302246094</v>
      </c>
      <c r="E89" s="112">
        <v>0.55555558204650879</v>
      </c>
      <c r="F89" s="91"/>
      <c r="G89" s="112">
        <v>19.994411468505859</v>
      </c>
      <c r="H89" s="112">
        <v>0.5899999737739563</v>
      </c>
    </row>
    <row r="90" spans="4:8" ht="15" customHeight="1">
      <c r="D90" s="112">
        <v>-229.69783020019531</v>
      </c>
      <c r="E90" s="112">
        <v>0.73333334922790527</v>
      </c>
      <c r="F90" s="91"/>
      <c r="G90" s="112">
        <v>20.233865737915039</v>
      </c>
      <c r="H90" s="112">
        <v>0.60377359390258789</v>
      </c>
    </row>
    <row r="91" spans="4:8" ht="15" customHeight="1">
      <c r="D91" s="112">
        <v>-229.45768737792969</v>
      </c>
      <c r="E91" s="112">
        <v>0.57894736528396606</v>
      </c>
      <c r="F91" s="91"/>
      <c r="G91" s="112">
        <v>20.473320007324219</v>
      </c>
      <c r="H91" s="112">
        <v>0.6982758641242981</v>
      </c>
    </row>
    <row r="92" spans="4:8" ht="15" customHeight="1">
      <c r="D92" s="112">
        <v>-229.21754455566406</v>
      </c>
      <c r="E92" s="112">
        <v>0.71428573131561279</v>
      </c>
      <c r="F92" s="91"/>
      <c r="G92" s="112">
        <v>20.712774276733398</v>
      </c>
      <c r="H92" s="112">
        <v>0.50458717346191406</v>
      </c>
    </row>
    <row r="93" spans="4:8" ht="15" customHeight="1">
      <c r="D93" s="112">
        <v>-228.97740173339844</v>
      </c>
      <c r="E93" s="112">
        <v>0.63636362552642822</v>
      </c>
      <c r="F93" s="91"/>
      <c r="G93" s="112">
        <v>20.952226638793945</v>
      </c>
      <c r="H93" s="112">
        <v>0.5604395866394043</v>
      </c>
    </row>
    <row r="94" spans="4:8" ht="15" customHeight="1">
      <c r="D94" s="112">
        <v>-228.73725891113281</v>
      </c>
      <c r="E94" s="112">
        <v>0.94444441795349121</v>
      </c>
      <c r="F94" s="91"/>
      <c r="G94" s="112">
        <v>21.191680908203125</v>
      </c>
      <c r="H94" s="112">
        <v>0.4761904776096344</v>
      </c>
    </row>
    <row r="95" spans="4:8" ht="15" customHeight="1">
      <c r="D95" s="112">
        <v>-228.49711608886719</v>
      </c>
      <c r="E95" s="112">
        <v>0.66666668653488159</v>
      </c>
      <c r="F95" s="91"/>
      <c r="G95" s="112">
        <v>21.431135177612305</v>
      </c>
      <c r="H95" s="112">
        <v>0.57758623361587524</v>
      </c>
    </row>
    <row r="96" spans="4:8" ht="15" customHeight="1">
      <c r="D96" s="112">
        <v>-228.2569580078125</v>
      </c>
      <c r="E96" s="112">
        <v>0.60000002384185791</v>
      </c>
      <c r="F96" s="91"/>
      <c r="G96" s="112">
        <v>21.670589447021484</v>
      </c>
      <c r="H96" s="112">
        <v>0.58119660615921021</v>
      </c>
    </row>
    <row r="97" spans="4:8" ht="15" customHeight="1">
      <c r="D97" s="112">
        <v>-228.01681518554688</v>
      </c>
      <c r="E97" s="112">
        <v>0.57894736528396606</v>
      </c>
      <c r="F97" s="91"/>
      <c r="G97" s="112">
        <v>21.910043716430664</v>
      </c>
      <c r="H97" s="112">
        <v>0.60919541120529175</v>
      </c>
    </row>
    <row r="98" spans="4:8" ht="15" customHeight="1">
      <c r="D98" s="112">
        <v>-227.77667236328125</v>
      </c>
      <c r="E98" s="112">
        <v>0.58823531866073608</v>
      </c>
      <c r="F98" s="91"/>
      <c r="G98" s="112">
        <v>22.149497985839844</v>
      </c>
      <c r="H98" s="112">
        <v>0.44545453786849976</v>
      </c>
    </row>
    <row r="99" spans="4:8" ht="15" customHeight="1">
      <c r="D99" s="112">
        <v>-227.53652954101563</v>
      </c>
      <c r="E99" s="112">
        <v>0.66666668653488159</v>
      </c>
      <c r="F99" s="91"/>
      <c r="G99" s="112">
        <v>22.388952255249023</v>
      </c>
      <c r="H99" s="112">
        <v>0.55454546213150024</v>
      </c>
    </row>
    <row r="100" spans="4:8" ht="15" customHeight="1">
      <c r="D100" s="112">
        <v>-227.29638671875</v>
      </c>
      <c r="E100" s="112">
        <v>0.83333331346511841</v>
      </c>
      <c r="F100" s="91"/>
      <c r="G100" s="112">
        <v>22.628406524658203</v>
      </c>
      <c r="H100" s="112">
        <v>0.6388888955116272</v>
      </c>
    </row>
    <row r="101" spans="4:8" ht="15" customHeight="1">
      <c r="D101" s="112">
        <v>-227.05624389648438</v>
      </c>
      <c r="E101" s="112">
        <v>0.57142859697341919</v>
      </c>
      <c r="F101" s="91"/>
      <c r="G101" s="112">
        <v>22.86785888671875</v>
      </c>
      <c r="H101" s="112">
        <v>0.55555558204650879</v>
      </c>
    </row>
    <row r="102" spans="4:8" ht="15" customHeight="1">
      <c r="D102" s="112">
        <v>-226.81610107421875</v>
      </c>
      <c r="E102" s="112">
        <v>0.73913043737411499</v>
      </c>
      <c r="F102" s="91"/>
      <c r="G102" s="112">
        <v>23.10731315612793</v>
      </c>
      <c r="H102" s="112">
        <v>0.63265305757522583</v>
      </c>
    </row>
    <row r="103" spans="4:8" ht="15" customHeight="1">
      <c r="D103" s="112">
        <v>-226.57595825195313</v>
      </c>
      <c r="E103" s="112">
        <v>0.76190477609634399</v>
      </c>
      <c r="F103" s="91"/>
      <c r="G103" s="112">
        <v>23.346767425537109</v>
      </c>
      <c r="H103" s="112">
        <v>0.50961536169052124</v>
      </c>
    </row>
    <row r="104" spans="4:8" ht="15" customHeight="1">
      <c r="D104" s="112">
        <v>-226.3358154296875</v>
      </c>
      <c r="E104" s="112">
        <v>0.5</v>
      </c>
      <c r="F104" s="91"/>
      <c r="G104" s="112">
        <v>23.586221694946289</v>
      </c>
      <c r="H104" s="112">
        <v>0.58333331346511841</v>
      </c>
    </row>
    <row r="105" spans="4:8" ht="15" customHeight="1">
      <c r="D105" s="112">
        <v>-226.09567260742188</v>
      </c>
      <c r="E105" s="112">
        <v>0.63636362552642822</v>
      </c>
      <c r="F105" s="91"/>
      <c r="G105" s="112">
        <v>23.825675964355469</v>
      </c>
      <c r="H105" s="112">
        <v>0.62376236915588379</v>
      </c>
    </row>
    <row r="106" spans="4:8" ht="15" customHeight="1">
      <c r="D106" s="112">
        <v>-225.85552978515625</v>
      </c>
      <c r="E106" s="112">
        <v>0.55555558204650879</v>
      </c>
      <c r="F106" s="91"/>
      <c r="G106" s="112">
        <v>24.065130233764648</v>
      </c>
      <c r="H106" s="112">
        <v>0.62962961196899414</v>
      </c>
    </row>
    <row r="107" spans="4:8" ht="15" customHeight="1">
      <c r="D107" s="112">
        <v>-225.61538696289063</v>
      </c>
      <c r="E107" s="112">
        <v>0.6875</v>
      </c>
      <c r="F107" s="91"/>
      <c r="G107" s="112">
        <v>24.304584503173828</v>
      </c>
      <c r="H107" s="112">
        <v>0.56557375192642212</v>
      </c>
    </row>
    <row r="108" spans="4:8" ht="15" customHeight="1">
      <c r="D108" s="112">
        <v>-225.37522888183594</v>
      </c>
      <c r="E108" s="112">
        <v>0.61904764175415039</v>
      </c>
      <c r="F108" s="91"/>
      <c r="G108" s="112">
        <v>24.544038772583008</v>
      </c>
      <c r="H108" s="112">
        <v>0.58653843402862549</v>
      </c>
    </row>
    <row r="109" spans="4:8" ht="15" customHeight="1">
      <c r="D109" s="112">
        <v>-225.13508605957031</v>
      </c>
      <c r="E109" s="112">
        <v>0.83333331346511841</v>
      </c>
      <c r="F109" s="91"/>
      <c r="G109" s="112">
        <v>24.783491134643555</v>
      </c>
      <c r="H109" s="112">
        <v>0.57692307233810425</v>
      </c>
    </row>
    <row r="110" spans="4:8" ht="15" customHeight="1">
      <c r="D110" s="112">
        <v>-224.89494323730469</v>
      </c>
      <c r="E110" s="112">
        <v>0.75</v>
      </c>
      <c r="F110" s="91"/>
      <c r="G110" s="112">
        <v>25.022945404052734</v>
      </c>
      <c r="H110" s="112">
        <v>0.60606062412261963</v>
      </c>
    </row>
    <row r="111" spans="4:8" ht="15" customHeight="1">
      <c r="D111" s="112">
        <v>-224.65480041503906</v>
      </c>
      <c r="E111" s="112">
        <v>0.70833331346511841</v>
      </c>
      <c r="F111" s="91"/>
      <c r="G111" s="112">
        <v>25.262399673461914</v>
      </c>
      <c r="H111" s="112">
        <v>0.61000001430511475</v>
      </c>
    </row>
    <row r="112" spans="4:8" ht="15" customHeight="1">
      <c r="D112" s="112">
        <v>-224.41465759277344</v>
      </c>
      <c r="E112" s="112">
        <v>0.64705884456634521</v>
      </c>
      <c r="F112" s="91"/>
      <c r="G112" s="112">
        <v>25.501853942871094</v>
      </c>
      <c r="H112" s="112">
        <v>0.57446807622909546</v>
      </c>
    </row>
    <row r="113" spans="4:8" ht="15" customHeight="1">
      <c r="D113" s="112">
        <v>-224.17451477050781</v>
      </c>
      <c r="E113" s="112">
        <v>0.72727274894714355</v>
      </c>
      <c r="F113" s="91"/>
      <c r="G113" s="112">
        <v>25.741308212280273</v>
      </c>
      <c r="H113" s="112">
        <v>0.55434781312942505</v>
      </c>
    </row>
    <row r="114" spans="4:8" ht="15" customHeight="1">
      <c r="D114" s="112">
        <v>-223.93437194824219</v>
      </c>
      <c r="E114" s="112">
        <v>0.72000002861022949</v>
      </c>
      <c r="F114" s="91"/>
      <c r="G114" s="112">
        <v>25.980762481689453</v>
      </c>
      <c r="H114" s="112">
        <v>0.5565217137336731</v>
      </c>
    </row>
    <row r="115" spans="4:8" ht="15" customHeight="1">
      <c r="D115" s="112">
        <v>-223.69422912597656</v>
      </c>
      <c r="E115" s="112">
        <v>0.8571428656578064</v>
      </c>
      <c r="F115" s="91"/>
      <c r="G115" s="112">
        <v>26.220216751098633</v>
      </c>
      <c r="H115" s="112">
        <v>0.58196723461151123</v>
      </c>
    </row>
    <row r="116" spans="4:8" ht="15" customHeight="1">
      <c r="D116" s="112">
        <v>-223.45408630371094</v>
      </c>
      <c r="E116" s="112">
        <v>0.63636362552642822</v>
      </c>
      <c r="F116" s="91"/>
      <c r="G116" s="112">
        <v>26.459671020507813</v>
      </c>
      <c r="H116" s="112">
        <v>0.50617283582687378</v>
      </c>
    </row>
    <row r="117" spans="4:8" ht="15" customHeight="1">
      <c r="D117" s="112">
        <v>-223.21394348144531</v>
      </c>
      <c r="E117" s="112">
        <v>0.78571426868438721</v>
      </c>
      <c r="F117" s="91"/>
      <c r="G117" s="112">
        <v>26.699123382568359</v>
      </c>
      <c r="H117" s="112">
        <v>0.62886595726013184</v>
      </c>
    </row>
    <row r="118" spans="4:8" ht="15" customHeight="1">
      <c r="D118" s="112">
        <v>-222.97380065917969</v>
      </c>
      <c r="E118" s="112">
        <v>0.625</v>
      </c>
      <c r="F118" s="91"/>
      <c r="G118" s="112">
        <v>26.938577651977539</v>
      </c>
      <c r="H118" s="112">
        <v>0.67307692766189575</v>
      </c>
    </row>
    <row r="119" spans="4:8" ht="15" customHeight="1">
      <c r="D119" s="112">
        <v>-222.73365783691406</v>
      </c>
      <c r="E119" s="112">
        <v>0.6428571343421936</v>
      </c>
      <c r="F119" s="91"/>
      <c r="G119" s="112">
        <v>27.178031921386719</v>
      </c>
      <c r="H119" s="112">
        <v>0.56074768304824829</v>
      </c>
    </row>
    <row r="120" spans="4:8" ht="15" customHeight="1">
      <c r="D120" s="112">
        <v>-222.49349975585938</v>
      </c>
      <c r="E120" s="112">
        <v>0.61904764175415039</v>
      </c>
      <c r="F120" s="91"/>
      <c r="G120" s="112">
        <v>27.417486190795898</v>
      </c>
      <c r="H120" s="112">
        <v>0.67469877004623413</v>
      </c>
    </row>
    <row r="121" spans="4:8" ht="15" customHeight="1">
      <c r="D121" s="112">
        <v>-222.25335693359375</v>
      </c>
      <c r="E121" s="112">
        <v>0.77272725105285645</v>
      </c>
      <c r="F121" s="91"/>
      <c r="G121" s="112">
        <v>27.656940460205078</v>
      </c>
      <c r="H121" s="112">
        <v>0.55660378932952881</v>
      </c>
    </row>
    <row r="122" spans="4:8" ht="15" customHeight="1">
      <c r="D122" s="112">
        <v>-222.01321411132813</v>
      </c>
      <c r="E122" s="112">
        <v>0.63157892227172852</v>
      </c>
      <c r="F122" s="91"/>
      <c r="G122" s="112">
        <v>27.896394729614258</v>
      </c>
      <c r="H122" s="112">
        <v>0.61165046691894531</v>
      </c>
    </row>
    <row r="123" spans="4:8" ht="15" customHeight="1">
      <c r="D123" s="112">
        <v>-221.7730712890625</v>
      </c>
      <c r="E123" s="112">
        <v>0.6428571343421936</v>
      </c>
      <c r="F123" s="91"/>
      <c r="G123" s="112">
        <v>28.135848999023438</v>
      </c>
      <c r="H123" s="112">
        <v>0.56382977962493896</v>
      </c>
    </row>
    <row r="124" spans="4:8" ht="15" customHeight="1">
      <c r="D124" s="112">
        <v>-221.53292846679688</v>
      </c>
      <c r="E124" s="112">
        <v>0.80000001192092896</v>
      </c>
      <c r="F124" s="91"/>
      <c r="G124" s="112">
        <v>28.375303268432617</v>
      </c>
      <c r="H124" s="112">
        <v>0.60784316062927246</v>
      </c>
    </row>
    <row r="125" spans="4:8" ht="15" customHeight="1">
      <c r="D125" s="112">
        <v>-221.29278564453125</v>
      </c>
      <c r="E125" s="112">
        <v>0.73333334922790527</v>
      </c>
      <c r="F125" s="91"/>
      <c r="G125" s="112">
        <v>28.614755630493164</v>
      </c>
      <c r="H125" s="112">
        <v>0.55555558204650879</v>
      </c>
    </row>
    <row r="126" spans="4:8" ht="15" customHeight="1">
      <c r="D126" s="112">
        <v>-221.05264282226563</v>
      </c>
      <c r="E126" s="112">
        <v>0.76470589637756348</v>
      </c>
      <c r="F126" s="91"/>
      <c r="G126" s="112">
        <v>28.854209899902344</v>
      </c>
      <c r="H126" s="112">
        <v>0.51456308364868164</v>
      </c>
    </row>
    <row r="127" spans="4:8" ht="15" customHeight="1">
      <c r="D127" s="112">
        <v>-220.8125</v>
      </c>
      <c r="E127" s="112">
        <v>0.58333331346511841</v>
      </c>
      <c r="F127" s="91"/>
      <c r="G127" s="112">
        <v>29.093664169311523</v>
      </c>
      <c r="H127" s="112">
        <v>0.56756758689880371</v>
      </c>
    </row>
    <row r="128" spans="4:8" ht="15" customHeight="1">
      <c r="D128" s="112">
        <v>-220.57235717773438</v>
      </c>
      <c r="E128" s="112">
        <v>0.70588237047195435</v>
      </c>
      <c r="F128" s="91"/>
      <c r="G128" s="112">
        <v>29.333118438720703</v>
      </c>
      <c r="H128" s="112">
        <v>0.61739128828048706</v>
      </c>
    </row>
    <row r="129" spans="4:8" ht="15" customHeight="1">
      <c r="D129" s="112">
        <v>-220.33221435546875</v>
      </c>
      <c r="E129" s="112">
        <v>0.77272725105285645</v>
      </c>
      <c r="F129" s="91"/>
      <c r="G129" s="112">
        <v>29.572572708129883</v>
      </c>
      <c r="H129" s="112">
        <v>0.60655736923217773</v>
      </c>
    </row>
    <row r="130" spans="4:8" ht="15" customHeight="1">
      <c r="D130" s="112">
        <v>-220.09207153320313</v>
      </c>
      <c r="E130" s="112">
        <v>0.58333331346511841</v>
      </c>
      <c r="F130" s="91"/>
      <c r="G130" s="112">
        <v>29.812026977539063</v>
      </c>
      <c r="H130" s="112">
        <v>0.66666668653488159</v>
      </c>
    </row>
    <row r="131" spans="4:8" ht="15" customHeight="1">
      <c r="D131" s="112">
        <v>-219.8519287109375</v>
      </c>
      <c r="E131" s="112">
        <v>0.73076921701431274</v>
      </c>
      <c r="F131" s="91"/>
      <c r="G131" s="112">
        <v>30.051481246948242</v>
      </c>
      <c r="H131" s="112">
        <v>0.5703125</v>
      </c>
    </row>
    <row r="132" spans="4:8" ht="15" customHeight="1">
      <c r="D132" s="112">
        <v>-219.61177062988281</v>
      </c>
      <c r="E132" s="112">
        <v>0.625</v>
      </c>
      <c r="F132" s="91"/>
      <c r="G132" s="112">
        <v>30.290935516357422</v>
      </c>
      <c r="H132" s="112">
        <v>0.625</v>
      </c>
    </row>
    <row r="133" spans="4:8" ht="15" customHeight="1">
      <c r="D133" s="112">
        <v>-219.37162780761719</v>
      </c>
      <c r="E133" s="112">
        <v>0.66666668653488159</v>
      </c>
      <c r="F133" s="91"/>
      <c r="G133" s="112">
        <v>30.530387878417969</v>
      </c>
      <c r="H133" s="112">
        <v>0.60416668653488159</v>
      </c>
    </row>
    <row r="134" spans="4:8" ht="15" customHeight="1">
      <c r="D134" s="112">
        <v>-219.13148498535156</v>
      </c>
      <c r="E134" s="112">
        <v>0.76470589637756348</v>
      </c>
      <c r="F134" s="91"/>
      <c r="G134" s="112">
        <v>30.769842147827148</v>
      </c>
      <c r="H134" s="112">
        <v>0.54255318641662598</v>
      </c>
    </row>
    <row r="135" spans="4:8" ht="15" customHeight="1">
      <c r="D135" s="112">
        <v>-218.89134216308594</v>
      </c>
      <c r="E135" s="112">
        <v>0.68181818723678589</v>
      </c>
      <c r="F135" s="91"/>
      <c r="G135" s="112">
        <v>31.009296417236328</v>
      </c>
      <c r="H135" s="112">
        <v>0.59813082218170166</v>
      </c>
    </row>
    <row r="136" spans="4:8" ht="15" customHeight="1">
      <c r="D136" s="112">
        <v>-218.65119934082031</v>
      </c>
      <c r="E136" s="112">
        <v>0.80000001192092896</v>
      </c>
      <c r="F136" s="91"/>
      <c r="G136" s="112">
        <v>31.248750686645508</v>
      </c>
      <c r="H136" s="112">
        <v>0.53409093618392944</v>
      </c>
    </row>
    <row r="137" spans="4:8" ht="15" customHeight="1">
      <c r="D137" s="112">
        <v>-218.41105651855469</v>
      </c>
      <c r="E137" s="112">
        <v>0.625</v>
      </c>
      <c r="F137" s="91"/>
      <c r="G137" s="112">
        <v>31.488204956054688</v>
      </c>
      <c r="H137" s="112">
        <v>0.62105262279510498</v>
      </c>
    </row>
    <row r="138" spans="4:8" ht="15" customHeight="1">
      <c r="D138" s="112">
        <v>-218.17091369628906</v>
      </c>
      <c r="E138" s="112">
        <v>0.30769231915473938</v>
      </c>
      <c r="F138" s="91"/>
      <c r="G138" s="112">
        <v>31.727659225463867</v>
      </c>
      <c r="H138" s="112">
        <v>0.62727272510528564</v>
      </c>
    </row>
    <row r="139" spans="4:8" ht="15" customHeight="1">
      <c r="D139" s="112">
        <v>-217.93077087402344</v>
      </c>
      <c r="E139" s="112">
        <v>0.54545456171035767</v>
      </c>
      <c r="F139" s="91"/>
      <c r="G139" s="112">
        <v>31.967113494873047</v>
      </c>
      <c r="H139" s="112">
        <v>0.46391752362251282</v>
      </c>
    </row>
    <row r="140" spans="4:8" ht="15" customHeight="1">
      <c r="D140" s="112">
        <v>-217.69062805175781</v>
      </c>
      <c r="E140" s="112">
        <v>0.68000000715255737</v>
      </c>
      <c r="F140" s="91"/>
      <c r="G140" s="112">
        <v>32.206565856933594</v>
      </c>
      <c r="H140" s="112">
        <v>0.62745100259780884</v>
      </c>
    </row>
    <row r="141" spans="4:8" ht="15" customHeight="1">
      <c r="D141" s="112">
        <v>-217.45048522949219</v>
      </c>
      <c r="E141" s="112">
        <v>0.86956518888473511</v>
      </c>
      <c r="F141" s="91"/>
      <c r="G141" s="112">
        <v>32.446022033691406</v>
      </c>
      <c r="H141" s="112">
        <v>0.58119660615921021</v>
      </c>
    </row>
    <row r="142" spans="4:8" ht="15" customHeight="1">
      <c r="D142" s="112">
        <v>-217.21034240722656</v>
      </c>
      <c r="E142" s="112">
        <v>0.89473682641983032</v>
      </c>
      <c r="F142" s="91"/>
      <c r="G142" s="112">
        <v>32.685474395751953</v>
      </c>
      <c r="H142" s="112">
        <v>0.54838711023330688</v>
      </c>
    </row>
    <row r="143" spans="4:8" ht="15" customHeight="1">
      <c r="D143" s="112">
        <v>-216.97019958496094</v>
      </c>
      <c r="E143" s="112">
        <v>0.8461538553237915</v>
      </c>
      <c r="F143" s="91"/>
      <c r="G143" s="112">
        <v>32.924930572509766</v>
      </c>
      <c r="H143" s="112">
        <v>0.5</v>
      </c>
    </row>
    <row r="144" spans="4:8" ht="15" customHeight="1">
      <c r="D144" s="112">
        <v>-216.73004150390625</v>
      </c>
      <c r="E144" s="112">
        <v>0.72000002861022949</v>
      </c>
      <c r="F144" s="91"/>
      <c r="G144" s="112">
        <v>33.164382934570313</v>
      </c>
      <c r="H144" s="112">
        <v>0.58181816339492798</v>
      </c>
    </row>
    <row r="145" spans="4:8" ht="15" customHeight="1">
      <c r="D145" s="112">
        <v>-216.48989868164063</v>
      </c>
      <c r="E145" s="112">
        <v>0.72222220897674561</v>
      </c>
      <c r="F145" s="91"/>
      <c r="G145" s="112">
        <v>33.403835296630859</v>
      </c>
      <c r="H145" s="112">
        <v>0.5517241358757019</v>
      </c>
    </row>
    <row r="146" spans="4:8" ht="15" customHeight="1">
      <c r="D146" s="112">
        <v>-216.249755859375</v>
      </c>
      <c r="E146" s="112">
        <v>0.4166666567325592</v>
      </c>
      <c r="F146" s="91"/>
      <c r="G146" s="112">
        <v>33.643291473388672</v>
      </c>
      <c r="H146" s="112">
        <v>0.61607140302658081</v>
      </c>
    </row>
    <row r="147" spans="4:8" ht="15" customHeight="1">
      <c r="D147" s="112">
        <v>-216.00961303710938</v>
      </c>
      <c r="E147" s="112">
        <v>0.83333331346511841</v>
      </c>
      <c r="F147" s="91"/>
      <c r="G147" s="112">
        <v>33.882743835449219</v>
      </c>
      <c r="H147" s="112">
        <v>0.57407408952713013</v>
      </c>
    </row>
    <row r="148" spans="4:8" ht="15" customHeight="1">
      <c r="D148" s="112">
        <v>-215.76947021484375</v>
      </c>
      <c r="E148" s="112">
        <v>0.55555558204650879</v>
      </c>
      <c r="F148" s="91"/>
      <c r="G148" s="112">
        <v>34.122200012207031</v>
      </c>
      <c r="H148" s="112">
        <v>0.53535354137420654</v>
      </c>
    </row>
    <row r="149" spans="4:8" ht="15" customHeight="1">
      <c r="D149" s="112">
        <v>-215.52932739257813</v>
      </c>
      <c r="E149" s="112">
        <v>0.70833331346511841</v>
      </c>
      <c r="F149" s="91"/>
      <c r="G149" s="112">
        <v>34.361652374267578</v>
      </c>
      <c r="H149" s="112">
        <v>0.53921568393707275</v>
      </c>
    </row>
    <row r="150" spans="4:8" ht="15" customHeight="1">
      <c r="D150" s="112">
        <v>-215.2891845703125</v>
      </c>
      <c r="E150" s="112">
        <v>0.81818181276321411</v>
      </c>
      <c r="F150" s="91"/>
      <c r="G150" s="112">
        <v>34.601108551025391</v>
      </c>
      <c r="H150" s="112">
        <v>0.57547169923782349</v>
      </c>
    </row>
    <row r="151" spans="4:8" ht="15" customHeight="1">
      <c r="D151" s="112">
        <v>-215.04904174804688</v>
      </c>
      <c r="E151" s="112">
        <v>0.63157892227172852</v>
      </c>
      <c r="F151" s="91"/>
      <c r="G151" s="112">
        <v>34.840560913085938</v>
      </c>
      <c r="H151" s="112">
        <v>0.64077669382095337</v>
      </c>
    </row>
    <row r="152" spans="4:8" ht="15" customHeight="1">
      <c r="D152" s="112">
        <v>-214.80889892578125</v>
      </c>
      <c r="E152" s="112">
        <v>0.72222220897674561</v>
      </c>
      <c r="F152" s="91"/>
      <c r="G152" s="112">
        <v>35.080013275146484</v>
      </c>
      <c r="H152" s="112">
        <v>0.56565654277801514</v>
      </c>
    </row>
    <row r="153" spans="4:8" ht="15" customHeight="1">
      <c r="D153" s="112">
        <v>-214.56875610351563</v>
      </c>
      <c r="E153" s="112">
        <v>0.68965518474578857</v>
      </c>
      <c r="F153" s="91"/>
      <c r="G153" s="112">
        <v>35.319469451904297</v>
      </c>
      <c r="H153" s="112">
        <v>0.62376236915588379</v>
      </c>
    </row>
    <row r="154" spans="4:8" ht="15" customHeight="1">
      <c r="D154" s="112">
        <v>-214.32861328125</v>
      </c>
      <c r="E154" s="112">
        <v>0.75</v>
      </c>
      <c r="F154" s="91"/>
      <c r="G154" s="112">
        <v>35.558921813964844</v>
      </c>
      <c r="H154" s="112">
        <v>0.5625</v>
      </c>
    </row>
    <row r="155" spans="4:8" ht="15" customHeight="1">
      <c r="D155" s="112">
        <v>-214.08847045898438</v>
      </c>
      <c r="E155" s="112">
        <v>0.70588237047195435</v>
      </c>
      <c r="F155" s="91"/>
      <c r="G155" s="112">
        <v>35.798377990722656</v>
      </c>
      <c r="H155" s="112">
        <v>0.55660378932952881</v>
      </c>
    </row>
    <row r="156" spans="4:8" ht="15" customHeight="1">
      <c r="D156" s="112">
        <v>-213.84831237792969</v>
      </c>
      <c r="E156" s="112">
        <v>0.66666668653488159</v>
      </c>
      <c r="F156" s="91"/>
      <c r="G156" s="112">
        <v>36.037830352783203</v>
      </c>
      <c r="H156" s="112">
        <v>0.59821426868438721</v>
      </c>
    </row>
    <row r="157" spans="4:8" ht="15" customHeight="1">
      <c r="D157" s="112">
        <v>-213.60816955566406</v>
      </c>
      <c r="E157" s="112">
        <v>0.72000002861022949</v>
      </c>
      <c r="F157" s="91"/>
      <c r="G157" s="112">
        <v>36.277286529541016</v>
      </c>
      <c r="H157" s="112">
        <v>0.54954952001571655</v>
      </c>
    </row>
    <row r="158" spans="4:8" ht="15" customHeight="1">
      <c r="D158" s="112">
        <v>-213.36802673339844</v>
      </c>
      <c r="E158" s="112">
        <v>0.72727274894714355</v>
      </c>
      <c r="F158" s="91"/>
      <c r="G158" s="112">
        <v>36.516738891601563</v>
      </c>
      <c r="H158" s="112">
        <v>0.58677685260772705</v>
      </c>
    </row>
    <row r="159" spans="4:8" ht="15" customHeight="1">
      <c r="D159" s="112">
        <v>-213.12788391113281</v>
      </c>
      <c r="E159" s="112">
        <v>0.69999998807907104</v>
      </c>
      <c r="F159" s="91"/>
      <c r="G159" s="112">
        <v>36.756195068359375</v>
      </c>
      <c r="H159" s="112">
        <v>0.5894736647605896</v>
      </c>
    </row>
    <row r="160" spans="4:8" ht="15" customHeight="1">
      <c r="D160" s="112">
        <v>-212.88774108886719</v>
      </c>
      <c r="E160" s="112">
        <v>0.76923078298568726</v>
      </c>
      <c r="F160" s="91"/>
      <c r="G160" s="112">
        <v>36.995647430419922</v>
      </c>
      <c r="H160" s="112">
        <v>0.6484375</v>
      </c>
    </row>
    <row r="161" spans="4:8" ht="15" customHeight="1">
      <c r="D161" s="112">
        <v>-212.64759826660156</v>
      </c>
      <c r="E161" s="112">
        <v>0.78947371244430542</v>
      </c>
      <c r="F161" s="91"/>
      <c r="G161" s="112">
        <v>37.235099792480469</v>
      </c>
      <c r="H161" s="112">
        <v>0.51456308364868164</v>
      </c>
    </row>
    <row r="162" spans="4:8" ht="15" customHeight="1">
      <c r="D162" s="112">
        <v>-212.40745544433594</v>
      </c>
      <c r="E162" s="112">
        <v>0.63636362552642822</v>
      </c>
      <c r="F162" s="91"/>
      <c r="G162" s="112">
        <v>37.474555969238281</v>
      </c>
      <c r="H162" s="112">
        <v>0.63636362552642822</v>
      </c>
    </row>
    <row r="163" spans="4:8" ht="15" customHeight="1">
      <c r="D163" s="112">
        <v>-212.16731262207031</v>
      </c>
      <c r="E163" s="112">
        <v>0.53333336114883423</v>
      </c>
      <c r="F163" s="91"/>
      <c r="G163" s="112">
        <v>37.714008331298828</v>
      </c>
      <c r="H163" s="112">
        <v>0.5</v>
      </c>
    </row>
    <row r="164" spans="4:8" ht="15" customHeight="1">
      <c r="D164" s="112">
        <v>-211.92716979980469</v>
      </c>
      <c r="E164" s="112">
        <v>0.69999998807907104</v>
      </c>
      <c r="F164" s="91"/>
      <c r="G164" s="112">
        <v>37.953464508056641</v>
      </c>
      <c r="H164" s="112">
        <v>0.50892859697341919</v>
      </c>
    </row>
    <row r="165" spans="4:8" ht="15" customHeight="1">
      <c r="D165" s="112">
        <v>-211.68702697753906</v>
      </c>
      <c r="E165" s="112">
        <v>0.78260868787765503</v>
      </c>
      <c r="F165" s="91"/>
      <c r="G165" s="112">
        <v>38.192916870117188</v>
      </c>
      <c r="H165" s="112">
        <v>0.56557375192642212</v>
      </c>
    </row>
    <row r="166" spans="4:8" ht="15" customHeight="1">
      <c r="D166" s="112">
        <v>-211.44688415527344</v>
      </c>
      <c r="E166" s="112">
        <v>0.66666668653488159</v>
      </c>
      <c r="F166" s="91"/>
      <c r="G166" s="112">
        <v>38.432373046875</v>
      </c>
      <c r="H166" s="112">
        <v>0.51851850748062134</v>
      </c>
    </row>
    <row r="167" spans="4:8" ht="15" customHeight="1">
      <c r="D167" s="112">
        <v>-211.20674133300781</v>
      </c>
      <c r="E167" s="112">
        <v>0.68000000715255737</v>
      </c>
      <c r="F167" s="91"/>
      <c r="G167" s="112">
        <v>38.671825408935547</v>
      </c>
      <c r="H167" s="112">
        <v>0.48936170339584351</v>
      </c>
    </row>
    <row r="168" spans="4:8" ht="15" customHeight="1">
      <c r="D168" s="112">
        <v>-210.96658325195313</v>
      </c>
      <c r="E168" s="112">
        <v>0.78571426868438721</v>
      </c>
      <c r="F168" s="91"/>
      <c r="G168" s="112">
        <v>38.911277770996094</v>
      </c>
      <c r="H168" s="112">
        <v>0.5894736647605896</v>
      </c>
    </row>
    <row r="169" spans="4:8" ht="15" customHeight="1">
      <c r="D169" s="112">
        <v>-210.7264404296875</v>
      </c>
      <c r="E169" s="112">
        <v>0.69999998807907104</v>
      </c>
      <c r="F169" s="91"/>
      <c r="G169" s="112">
        <v>39.150733947753906</v>
      </c>
      <c r="H169" s="112">
        <v>0.56818181276321411</v>
      </c>
    </row>
    <row r="170" spans="4:8" ht="15" customHeight="1">
      <c r="D170" s="112">
        <v>-210.48629760742188</v>
      </c>
      <c r="E170" s="112">
        <v>0.61538463830947876</v>
      </c>
      <c r="F170" s="91"/>
      <c r="G170" s="112">
        <v>39.390186309814453</v>
      </c>
      <c r="H170" s="112">
        <v>0.55434781312942505</v>
      </c>
    </row>
    <row r="171" spans="4:8" ht="15" customHeight="1">
      <c r="D171" s="112">
        <v>-210.24615478515625</v>
      </c>
      <c r="E171" s="112">
        <v>0.6428571343421936</v>
      </c>
      <c r="F171" s="91"/>
      <c r="G171" s="112">
        <v>39.629642486572266</v>
      </c>
      <c r="H171" s="112">
        <v>0.52525252103805542</v>
      </c>
    </row>
    <row r="172" spans="4:8" ht="15" customHeight="1">
      <c r="D172" s="112">
        <v>-210.00601196289063</v>
      </c>
      <c r="E172" s="112">
        <v>0.89473682641983032</v>
      </c>
      <c r="F172" s="91"/>
      <c r="G172" s="112">
        <v>39.869094848632813</v>
      </c>
      <c r="H172" s="112">
        <v>0.58181816339492798</v>
      </c>
    </row>
    <row r="173" spans="4:8" ht="15" customHeight="1">
      <c r="D173" s="112">
        <v>-209.765869140625</v>
      </c>
      <c r="E173" s="112">
        <v>0.64705884456634521</v>
      </c>
      <c r="F173" s="91"/>
      <c r="G173" s="112">
        <v>40.108551025390625</v>
      </c>
      <c r="H173" s="112">
        <v>0.53389829397201538</v>
      </c>
    </row>
    <row r="174" spans="4:8" ht="15" customHeight="1">
      <c r="D174" s="112">
        <v>-209.52572631835938</v>
      </c>
      <c r="E174" s="112">
        <v>0.46666666865348816</v>
      </c>
      <c r="F174" s="91"/>
      <c r="G174" s="112">
        <v>40.348003387451172</v>
      </c>
      <c r="H174" s="112">
        <v>0.59793812036514282</v>
      </c>
    </row>
    <row r="175" spans="4:8" ht="15" customHeight="1">
      <c r="D175" s="112">
        <v>-209.28558349609375</v>
      </c>
      <c r="E175" s="112">
        <v>0.70588237047195435</v>
      </c>
      <c r="F175" s="91"/>
      <c r="G175" s="112">
        <v>40.587459564208984</v>
      </c>
      <c r="H175" s="112">
        <v>0.56666666269302368</v>
      </c>
    </row>
    <row r="176" spans="4:8" ht="15" customHeight="1">
      <c r="D176" s="112">
        <v>-209.04544067382813</v>
      </c>
      <c r="E176" s="112">
        <v>0.73684209585189819</v>
      </c>
      <c r="F176" s="91"/>
      <c r="G176" s="112">
        <v>40.826911926269531</v>
      </c>
      <c r="H176" s="112">
        <v>0.56557375192642212</v>
      </c>
    </row>
    <row r="177" spans="4:8" ht="15" customHeight="1">
      <c r="D177" s="112">
        <v>-208.8052978515625</v>
      </c>
      <c r="E177" s="112">
        <v>0.76190477609634399</v>
      </c>
      <c r="F177" s="91"/>
      <c r="G177" s="112">
        <v>41.066364288330078</v>
      </c>
      <c r="H177" s="112">
        <v>0.6336633563041687</v>
      </c>
    </row>
    <row r="178" spans="4:8" ht="15" customHeight="1">
      <c r="D178" s="112">
        <v>-208.56515502929688</v>
      </c>
      <c r="E178" s="112">
        <v>0.8571428656578064</v>
      </c>
      <c r="F178" s="91"/>
      <c r="G178" s="112">
        <v>41.305820465087891</v>
      </c>
      <c r="H178" s="112">
        <v>0.60000002384185791</v>
      </c>
    </row>
    <row r="179" spans="4:8" ht="15" customHeight="1">
      <c r="D179" s="112">
        <v>-208.32501220703125</v>
      </c>
      <c r="E179" s="112">
        <v>0.63157892227172852</v>
      </c>
      <c r="F179" s="91"/>
      <c r="G179" s="112">
        <v>41.545272827148438</v>
      </c>
      <c r="H179" s="112">
        <v>0.56435644626617432</v>
      </c>
    </row>
    <row r="180" spans="4:8" ht="15" customHeight="1">
      <c r="D180" s="112">
        <v>-208.08485412597656</v>
      </c>
      <c r="E180" s="112">
        <v>0.77777779102325439</v>
      </c>
      <c r="F180" s="91"/>
      <c r="G180" s="112">
        <v>41.78472900390625</v>
      </c>
      <c r="H180" s="112">
        <v>0.64220184087753296</v>
      </c>
    </row>
    <row r="181" spans="4:8" ht="15" customHeight="1">
      <c r="D181" s="112">
        <v>-207.84471130371094</v>
      </c>
      <c r="E181" s="112">
        <v>0.70588237047195435</v>
      </c>
      <c r="F181" s="91"/>
      <c r="G181" s="112">
        <v>42.024181365966797</v>
      </c>
      <c r="H181" s="112">
        <v>0.55963301658630371</v>
      </c>
    </row>
    <row r="182" spans="4:8" ht="15" customHeight="1">
      <c r="D182" s="112">
        <v>-207.60456848144531</v>
      </c>
      <c r="E182" s="112">
        <v>0.6428571343421936</v>
      </c>
      <c r="F182" s="91"/>
      <c r="G182" s="112">
        <v>42.263637542724609</v>
      </c>
      <c r="H182" s="112">
        <v>0.5</v>
      </c>
    </row>
    <row r="183" spans="4:8" ht="15" customHeight="1">
      <c r="D183" s="112">
        <v>-207.36442565917969</v>
      </c>
      <c r="E183" s="112">
        <v>0.75</v>
      </c>
      <c r="F183" s="91"/>
      <c r="G183" s="112">
        <v>42.503089904785156</v>
      </c>
      <c r="H183" s="112">
        <v>0.57425743341445923</v>
      </c>
    </row>
    <row r="184" spans="4:8" ht="15" customHeight="1">
      <c r="D184" s="112">
        <v>-207.12428283691406</v>
      </c>
      <c r="E184" s="112">
        <v>0.9047619104385376</v>
      </c>
      <c r="F184" s="91"/>
      <c r="G184" s="112">
        <v>42.742542266845703</v>
      </c>
      <c r="H184" s="112">
        <v>0.53333336114883423</v>
      </c>
    </row>
    <row r="185" spans="4:8" ht="15" customHeight="1">
      <c r="D185" s="112">
        <v>-206.88414001464844</v>
      </c>
      <c r="E185" s="112">
        <v>0.78947371244430542</v>
      </c>
      <c r="F185" s="91"/>
      <c r="G185" s="112">
        <v>42.981998443603516</v>
      </c>
      <c r="H185" s="112">
        <v>0.60360360145568848</v>
      </c>
    </row>
    <row r="186" spans="4:8" ht="15" customHeight="1">
      <c r="D186" s="112">
        <v>-206.64399719238281</v>
      </c>
      <c r="E186" s="112">
        <v>0.63636362552642822</v>
      </c>
      <c r="F186" s="91"/>
      <c r="G186" s="112">
        <v>43.221450805664063</v>
      </c>
      <c r="H186" s="112">
        <v>0.63999998569488525</v>
      </c>
    </row>
    <row r="187" spans="4:8" ht="15" customHeight="1">
      <c r="D187" s="112">
        <v>-206.40385437011719</v>
      </c>
      <c r="E187" s="112">
        <v>0.625</v>
      </c>
      <c r="F187" s="91"/>
      <c r="G187" s="112">
        <v>43.460906982421875</v>
      </c>
      <c r="H187" s="112">
        <v>0.52777779102325439</v>
      </c>
    </row>
    <row r="188" spans="4:8" ht="15" customHeight="1">
      <c r="D188" s="112">
        <v>-206.16371154785156</v>
      </c>
      <c r="E188" s="112">
        <v>0.66666668653488159</v>
      </c>
      <c r="F188" s="91"/>
      <c r="G188" s="112">
        <v>43.700359344482422</v>
      </c>
      <c r="H188" s="112">
        <v>0.65656566619873047</v>
      </c>
    </row>
    <row r="189" spans="4:8" ht="15" customHeight="1">
      <c r="D189" s="112">
        <v>-205.92356872558594</v>
      </c>
      <c r="E189" s="112">
        <v>0.76470589637756348</v>
      </c>
      <c r="F189" s="91"/>
      <c r="G189" s="112">
        <v>43.939815521240234</v>
      </c>
      <c r="H189" s="112">
        <v>0.53191488981246948</v>
      </c>
    </row>
    <row r="190" spans="4:8" ht="15" customHeight="1">
      <c r="D190" s="112">
        <v>-205.68342590332031</v>
      </c>
      <c r="E190" s="112">
        <v>0.66666668653488159</v>
      </c>
      <c r="F190" s="91"/>
      <c r="G190" s="112">
        <v>44.179267883300781</v>
      </c>
      <c r="H190" s="112">
        <v>0.5803571343421936</v>
      </c>
    </row>
    <row r="191" spans="4:8" ht="15" customHeight="1">
      <c r="D191" s="112">
        <v>-205.44326782226563</v>
      </c>
      <c r="E191" s="112">
        <v>0.66666668653488159</v>
      </c>
      <c r="F191" s="91"/>
      <c r="G191" s="112">
        <v>44.418724060058594</v>
      </c>
      <c r="H191" s="112">
        <v>0.58928573131561279</v>
      </c>
    </row>
    <row r="192" spans="4:8" ht="15" customHeight="1">
      <c r="D192" s="112">
        <v>-205.203125</v>
      </c>
      <c r="E192" s="112">
        <v>0.66666668653488159</v>
      </c>
      <c r="F192" s="91"/>
      <c r="G192" s="112">
        <v>44.658176422119141</v>
      </c>
      <c r="H192" s="112">
        <v>0.57692307233810425</v>
      </c>
    </row>
    <row r="193" spans="4:8" ht="15" customHeight="1">
      <c r="D193" s="112">
        <v>-204.96298217773438</v>
      </c>
      <c r="E193" s="112">
        <v>0.71428573131561279</v>
      </c>
      <c r="F193" s="91"/>
      <c r="G193" s="112">
        <v>44.897628784179688</v>
      </c>
      <c r="H193" s="112">
        <v>0.50526314973831177</v>
      </c>
    </row>
    <row r="194" spans="4:8" ht="15" customHeight="1">
      <c r="D194" s="112">
        <v>-204.72283935546875</v>
      </c>
      <c r="E194" s="112">
        <v>0.5</v>
      </c>
      <c r="F194" s="91"/>
      <c r="G194" s="112">
        <v>45.1370849609375</v>
      </c>
      <c r="H194" s="112">
        <v>0.58163267374038696</v>
      </c>
    </row>
    <row r="195" spans="4:8" ht="15" customHeight="1">
      <c r="D195" s="112">
        <v>-204.48269653320313</v>
      </c>
      <c r="E195" s="112">
        <v>0.6875</v>
      </c>
      <c r="F195" s="91"/>
      <c r="G195" s="112">
        <v>45.376537322998047</v>
      </c>
      <c r="H195" s="112">
        <v>0.60747665166854858</v>
      </c>
    </row>
    <row r="196" spans="4:8" ht="15" customHeight="1">
      <c r="D196" s="112">
        <v>-204.2425537109375</v>
      </c>
      <c r="E196" s="112">
        <v>0.77272725105285645</v>
      </c>
      <c r="F196" s="91"/>
      <c r="G196" s="112">
        <v>45.615993499755859</v>
      </c>
      <c r="H196" s="112">
        <v>0.51219511032104492</v>
      </c>
    </row>
    <row r="197" spans="4:8" ht="15" customHeight="1">
      <c r="D197" s="112">
        <v>-204.00241088867188</v>
      </c>
      <c r="E197" s="112">
        <v>0.60000002384185791</v>
      </c>
      <c r="F197" s="91"/>
      <c r="G197" s="112">
        <v>45.855445861816406</v>
      </c>
      <c r="H197" s="112">
        <v>0.52173912525177002</v>
      </c>
    </row>
    <row r="198" spans="4:8" ht="15" customHeight="1">
      <c r="D198" s="112">
        <v>-203.76226806640625</v>
      </c>
      <c r="E198" s="112">
        <v>0.70588237047195435</v>
      </c>
      <c r="F198" s="91"/>
      <c r="G198" s="112">
        <v>46.094902038574219</v>
      </c>
      <c r="H198" s="112">
        <v>0.59259259700775146</v>
      </c>
    </row>
    <row r="199" spans="4:8" ht="15" customHeight="1">
      <c r="D199" s="112">
        <v>-203.52212524414063</v>
      </c>
      <c r="E199" s="112">
        <v>0.68181818723678589</v>
      </c>
      <c r="F199" s="91"/>
      <c r="G199" s="112">
        <v>46.334354400634766</v>
      </c>
      <c r="H199" s="112">
        <v>0.51485151052474976</v>
      </c>
    </row>
    <row r="200" spans="4:8" ht="15" customHeight="1">
      <c r="D200" s="112">
        <v>-203.281982421875</v>
      </c>
      <c r="E200" s="112">
        <v>0.69565218687057495</v>
      </c>
      <c r="F200" s="91"/>
      <c r="G200" s="112">
        <v>46.573806762695313</v>
      </c>
      <c r="H200" s="112">
        <v>0.61702126264572144</v>
      </c>
    </row>
    <row r="201" spans="4:8" ht="15" customHeight="1">
      <c r="D201" s="112">
        <v>-203.04183959960938</v>
      </c>
      <c r="E201" s="112">
        <v>0.63636362552642822</v>
      </c>
      <c r="F201" s="91"/>
      <c r="G201" s="112">
        <v>46.813262939453125</v>
      </c>
      <c r="H201" s="112">
        <v>0.60176992416381836</v>
      </c>
    </row>
    <row r="202" spans="4:8" ht="15" customHeight="1">
      <c r="D202" s="112">
        <v>-202.80169677734375</v>
      </c>
      <c r="E202" s="112">
        <v>0.86666667461395264</v>
      </c>
      <c r="F202" s="91"/>
      <c r="G202" s="112">
        <v>47.052715301513672</v>
      </c>
      <c r="H202" s="112">
        <v>0.58823531866073608</v>
      </c>
    </row>
    <row r="203" spans="4:8" ht="15" customHeight="1">
      <c r="D203" s="112">
        <v>-202.56153869628906</v>
      </c>
      <c r="E203" s="112">
        <v>0.68181818723678589</v>
      </c>
      <c r="F203" s="91"/>
      <c r="G203" s="112">
        <v>47.292171478271484</v>
      </c>
      <c r="H203" s="112">
        <v>0.56481480598449707</v>
      </c>
    </row>
    <row r="204" spans="4:8" ht="15" customHeight="1">
      <c r="D204" s="112">
        <v>-202.32139587402344</v>
      </c>
      <c r="E204" s="112">
        <v>0.78260868787765503</v>
      </c>
      <c r="F204" s="91"/>
      <c r="G204" s="112">
        <v>47.531623840332031</v>
      </c>
      <c r="H204" s="112">
        <v>0.5</v>
      </c>
    </row>
    <row r="205" spans="4:8" ht="15" customHeight="1">
      <c r="D205" s="112">
        <v>-202.08125305175781</v>
      </c>
      <c r="E205" s="112">
        <v>0.81818181276321411</v>
      </c>
      <c r="F205" s="91"/>
      <c r="G205" s="112">
        <v>47.771080017089844</v>
      </c>
      <c r="H205" s="112">
        <v>0.59482759237289429</v>
      </c>
    </row>
    <row r="206" spans="4:8" ht="15" customHeight="1">
      <c r="D206" s="112">
        <v>-201.84111022949219</v>
      </c>
      <c r="E206" s="112">
        <v>0.82608693838119507</v>
      </c>
      <c r="F206" s="91"/>
      <c r="G206" s="112">
        <v>48.010532379150391</v>
      </c>
      <c r="H206" s="112">
        <v>0.65263158082962036</v>
      </c>
    </row>
    <row r="207" spans="4:8" ht="15" customHeight="1">
      <c r="D207" s="112">
        <v>-201.60096740722656</v>
      </c>
      <c r="E207" s="112">
        <v>0.85000002384185791</v>
      </c>
      <c r="F207" s="91"/>
      <c r="G207" s="112">
        <v>48.249988555908203</v>
      </c>
      <c r="H207" s="112">
        <v>0.65178573131561279</v>
      </c>
    </row>
    <row r="208" spans="4:8" ht="15" customHeight="1">
      <c r="D208" s="112">
        <v>-201.36082458496094</v>
      </c>
      <c r="E208" s="112">
        <v>0.83333331346511841</v>
      </c>
      <c r="F208" s="91"/>
      <c r="G208" s="112">
        <v>48.48944091796875</v>
      </c>
      <c r="H208" s="112">
        <v>0.58878505229949951</v>
      </c>
    </row>
    <row r="209" spans="4:8" ht="15" customHeight="1">
      <c r="D209" s="112">
        <v>-201.12068176269531</v>
      </c>
      <c r="E209" s="112">
        <v>0.78260868787765503</v>
      </c>
      <c r="F209" s="91"/>
      <c r="G209" s="112">
        <v>48.728893280029297</v>
      </c>
      <c r="H209" s="112">
        <v>0.61320751905441284</v>
      </c>
    </row>
    <row r="210" spans="4:8" ht="15" customHeight="1">
      <c r="D210" s="112">
        <v>-200.88053894042969</v>
      </c>
      <c r="E210" s="112">
        <v>0.70370370149612427</v>
      </c>
      <c r="F210" s="91"/>
      <c r="G210" s="112">
        <v>48.968349456787109</v>
      </c>
      <c r="H210" s="112">
        <v>0.59322035312652588</v>
      </c>
    </row>
    <row r="211" spans="4:8" ht="15" customHeight="1">
      <c r="D211" s="112">
        <v>-200.64039611816406</v>
      </c>
      <c r="E211" s="112">
        <v>0.76923078298568726</v>
      </c>
      <c r="F211" s="91"/>
      <c r="G211" s="112">
        <v>49.207801818847656</v>
      </c>
      <c r="H211" s="112">
        <v>0.55555558204650879</v>
      </c>
    </row>
    <row r="212" spans="4:8" ht="15" customHeight="1">
      <c r="D212" s="112">
        <v>-200.40025329589844</v>
      </c>
      <c r="E212" s="112">
        <v>0.57894736528396606</v>
      </c>
      <c r="F212" s="91"/>
      <c r="G212" s="112">
        <v>49.447257995605469</v>
      </c>
      <c r="H212" s="112">
        <v>0.51999998092651367</v>
      </c>
    </row>
    <row r="213" spans="4:8" ht="15" customHeight="1">
      <c r="D213" s="112">
        <v>-200.16011047363281</v>
      </c>
      <c r="E213" s="112">
        <v>0.75</v>
      </c>
      <c r="F213" s="91"/>
      <c r="G213" s="112">
        <v>49.686710357666016</v>
      </c>
      <c r="H213" s="112">
        <v>0.53043478727340698</v>
      </c>
    </row>
    <row r="214" spans="4:8" ht="15" customHeight="1">
      <c r="D214" s="112">
        <v>-199.91996765136719</v>
      </c>
      <c r="E214" s="112">
        <v>0.78947371244430542</v>
      </c>
      <c r="F214" s="91"/>
      <c r="G214" s="112">
        <v>49.926166534423828</v>
      </c>
      <c r="H214" s="112">
        <v>0.60638296604156494</v>
      </c>
    </row>
    <row r="215" spans="4:8" ht="15" customHeight="1">
      <c r="D215" s="112">
        <v>-199.6798095703125</v>
      </c>
      <c r="E215" s="112">
        <v>0.85000002384185791</v>
      </c>
      <c r="F215" s="91"/>
      <c r="G215" s="112">
        <v>50.165618896484375</v>
      </c>
      <c r="H215" s="112">
        <v>0.5604395866394043</v>
      </c>
    </row>
    <row r="216" spans="4:8" ht="15" customHeight="1">
      <c r="D216" s="112">
        <v>-199.43966674804688</v>
      </c>
      <c r="E216" s="112">
        <v>0.71428573131561279</v>
      </c>
      <c r="F216" s="91"/>
      <c r="G216" s="112">
        <v>50.405071258544922</v>
      </c>
      <c r="H216" s="112">
        <v>0.61467891931533813</v>
      </c>
    </row>
    <row r="217" spans="4:8" ht="15" customHeight="1">
      <c r="D217" s="112">
        <v>-199.19952392578125</v>
      </c>
      <c r="E217" s="112">
        <v>0.6428571343421936</v>
      </c>
      <c r="F217" s="91"/>
      <c r="G217" s="112">
        <v>50.644527435302734</v>
      </c>
      <c r="H217" s="112">
        <v>0.61052632331848145</v>
      </c>
    </row>
    <row r="218" spans="4:8" ht="15" customHeight="1">
      <c r="D218" s="112">
        <v>-198.95938110351563</v>
      </c>
      <c r="E218" s="112">
        <v>0.58823531866073608</v>
      </c>
      <c r="F218" s="91"/>
      <c r="G218" s="112">
        <v>50.883979797363281</v>
      </c>
      <c r="H218" s="112">
        <v>0.56179773807525635</v>
      </c>
    </row>
    <row r="219" spans="4:8" ht="15" customHeight="1">
      <c r="D219" s="112">
        <v>-198.71923828125</v>
      </c>
      <c r="E219" s="112">
        <v>0.63333332538604736</v>
      </c>
      <c r="F219" s="91"/>
      <c r="G219" s="112">
        <v>51.123435974121094</v>
      </c>
      <c r="H219" s="112">
        <v>0.53636366128921509</v>
      </c>
    </row>
    <row r="220" spans="4:8" ht="15" customHeight="1">
      <c r="D220" s="112">
        <v>-198.47909545898438</v>
      </c>
      <c r="E220" s="112">
        <v>0.63636362552642822</v>
      </c>
      <c r="F220" s="91"/>
      <c r="G220" s="112">
        <v>51.362888336181641</v>
      </c>
      <c r="H220" s="112">
        <v>0.57692307233810425</v>
      </c>
    </row>
    <row r="221" spans="4:8" ht="15" customHeight="1">
      <c r="D221" s="112">
        <v>-198.23895263671875</v>
      </c>
      <c r="E221" s="112">
        <v>0.73684209585189819</v>
      </c>
      <c r="F221" s="91"/>
      <c r="G221" s="112">
        <v>51.602344512939453</v>
      </c>
      <c r="H221" s="112">
        <v>0.53636366128921509</v>
      </c>
    </row>
    <row r="222" spans="4:8" ht="15" customHeight="1">
      <c r="D222" s="112">
        <v>-197.99880981445313</v>
      </c>
      <c r="E222" s="112">
        <v>0.61538463830947876</v>
      </c>
      <c r="F222" s="91"/>
      <c r="G222" s="112">
        <v>51.841796875</v>
      </c>
      <c r="H222" s="112">
        <v>0.62857145071029663</v>
      </c>
    </row>
    <row r="223" spans="4:8" ht="15" customHeight="1">
      <c r="D223" s="112">
        <v>-197.7586669921875</v>
      </c>
      <c r="E223" s="112">
        <v>0.72222220897674561</v>
      </c>
      <c r="F223" s="91"/>
      <c r="G223" s="112">
        <v>52.081253051757813</v>
      </c>
      <c r="H223" s="112">
        <v>0.61290323734283447</v>
      </c>
    </row>
    <row r="224" spans="4:8" ht="15" customHeight="1">
      <c r="D224" s="112">
        <v>-197.51852416992188</v>
      </c>
      <c r="E224" s="112">
        <v>0.73076921701431274</v>
      </c>
      <c r="F224" s="91"/>
      <c r="G224" s="112">
        <v>52.320705413818359</v>
      </c>
      <c r="H224" s="112">
        <v>0.48076921701431274</v>
      </c>
    </row>
    <row r="225" spans="4:8" ht="15" customHeight="1">
      <c r="D225" s="112">
        <v>-197.27838134765625</v>
      </c>
      <c r="E225" s="112">
        <v>0.6428571343421936</v>
      </c>
      <c r="F225" s="91"/>
      <c r="G225" s="112">
        <v>52.560157775878906</v>
      </c>
      <c r="H225" s="112">
        <v>0.60784316062927246</v>
      </c>
    </row>
    <row r="226" spans="4:8" ht="15" customHeight="1">
      <c r="D226" s="112">
        <v>-197.03823852539063</v>
      </c>
      <c r="E226" s="112">
        <v>0.73333334922790527</v>
      </c>
      <c r="F226" s="91"/>
      <c r="G226" s="112">
        <v>52.799613952636719</v>
      </c>
      <c r="H226" s="112">
        <v>0.54901963472366333</v>
      </c>
    </row>
    <row r="227" spans="4:8" ht="15" customHeight="1">
      <c r="D227" s="112">
        <v>-196.79808044433594</v>
      </c>
      <c r="E227" s="112">
        <v>0.39130434393882751</v>
      </c>
      <c r="F227" s="91"/>
      <c r="G227" s="112">
        <v>53.039066314697266</v>
      </c>
      <c r="H227" s="112">
        <v>0.5625</v>
      </c>
    </row>
    <row r="228" spans="4:8" ht="15" customHeight="1">
      <c r="D228" s="112">
        <v>-196.55793762207031</v>
      </c>
      <c r="E228" s="112">
        <v>0.69999998807907104</v>
      </c>
      <c r="F228" s="91"/>
      <c r="G228" s="112">
        <v>53.278522491455078</v>
      </c>
      <c r="H228" s="112">
        <v>0.54385966062545776</v>
      </c>
    </row>
    <row r="229" spans="4:8" ht="15" customHeight="1">
      <c r="D229" s="112">
        <v>-196.31779479980469</v>
      </c>
      <c r="E229" s="112">
        <v>0.6086956262588501</v>
      </c>
      <c r="F229" s="91"/>
      <c r="G229" s="112">
        <v>53.517974853515625</v>
      </c>
      <c r="H229" s="112">
        <v>0.54545456171035767</v>
      </c>
    </row>
    <row r="230" spans="4:8" ht="15" customHeight="1">
      <c r="D230" s="112">
        <v>-196.07765197753906</v>
      </c>
      <c r="E230" s="112">
        <v>0.65217393636703491</v>
      </c>
      <c r="F230" s="91"/>
      <c r="G230" s="112">
        <v>53.757431030273438</v>
      </c>
      <c r="H230" s="112">
        <v>0.60909092426300049</v>
      </c>
    </row>
    <row r="231" spans="4:8" ht="15" customHeight="1">
      <c r="D231" s="112">
        <v>-195.83750915527344</v>
      </c>
      <c r="E231" s="112">
        <v>0.4375</v>
      </c>
      <c r="F231" s="91"/>
      <c r="G231" s="112">
        <v>53.996883392333984</v>
      </c>
      <c r="H231" s="112">
        <v>0.6355932354927063</v>
      </c>
    </row>
    <row r="232" spans="4:8" ht="15" customHeight="1">
      <c r="D232" s="112">
        <v>-195.59736633300781</v>
      </c>
      <c r="E232" s="112">
        <v>0.4444444477558136</v>
      </c>
      <c r="F232" s="91"/>
      <c r="G232" s="112">
        <v>54.236335754394531</v>
      </c>
      <c r="H232" s="112">
        <v>0.67326730489730835</v>
      </c>
    </row>
    <row r="233" spans="4:8" ht="15" customHeight="1">
      <c r="D233" s="112">
        <v>-195.35722351074219</v>
      </c>
      <c r="E233" s="112">
        <v>0.6538461446762085</v>
      </c>
      <c r="F233" s="91"/>
      <c r="G233" s="112">
        <v>54.475791931152344</v>
      </c>
      <c r="H233" s="112">
        <v>0.54807692766189575</v>
      </c>
    </row>
    <row r="234" spans="4:8" ht="15" customHeight="1">
      <c r="D234" s="112">
        <v>-195.11708068847656</v>
      </c>
      <c r="E234" s="112">
        <v>0.64999997615814209</v>
      </c>
      <c r="F234" s="91"/>
      <c r="G234" s="112">
        <v>54.715244293212891</v>
      </c>
      <c r="H234" s="112">
        <v>0.59482759237289429</v>
      </c>
    </row>
    <row r="235" spans="4:8" ht="15" customHeight="1">
      <c r="D235" s="112">
        <v>-194.87693786621094</v>
      </c>
      <c r="E235" s="112">
        <v>0.83333331346511841</v>
      </c>
      <c r="F235" s="91"/>
      <c r="G235" s="112">
        <v>54.954700469970703</v>
      </c>
      <c r="H235" s="112">
        <v>0.68000000715255737</v>
      </c>
    </row>
    <row r="236" spans="4:8" ht="15" customHeight="1">
      <c r="D236" s="112">
        <v>-194.63679504394531</v>
      </c>
      <c r="E236" s="112">
        <v>0.72000002861022949</v>
      </c>
      <c r="F236" s="91"/>
      <c r="G236" s="112">
        <v>55.19415283203125</v>
      </c>
      <c r="H236" s="112">
        <v>0.67415732145309448</v>
      </c>
    </row>
    <row r="237" spans="4:8" ht="15" customHeight="1">
      <c r="D237" s="112">
        <v>-194.39665222167969</v>
      </c>
      <c r="E237" s="112">
        <v>0.5</v>
      </c>
      <c r="F237" s="91"/>
      <c r="G237" s="112">
        <v>55.433609008789063</v>
      </c>
      <c r="H237" s="112">
        <v>0.6538461446762085</v>
      </c>
    </row>
    <row r="238" spans="4:8" ht="15" customHeight="1">
      <c r="D238" s="112">
        <v>-194.15650939941406</v>
      </c>
      <c r="E238" s="112">
        <v>0.75</v>
      </c>
      <c r="F238" s="91"/>
      <c r="G238" s="112">
        <v>55.673061370849609</v>
      </c>
      <c r="H238" s="112">
        <v>0.56800001859664917</v>
      </c>
    </row>
    <row r="239" spans="4:8" ht="15" customHeight="1">
      <c r="D239" s="112">
        <v>-193.91635131835938</v>
      </c>
      <c r="E239" s="112">
        <v>0.61904764175415039</v>
      </c>
      <c r="F239" s="91"/>
      <c r="G239" s="112">
        <v>55.912513732910156</v>
      </c>
      <c r="H239" s="112">
        <v>0.54782611131668091</v>
      </c>
    </row>
    <row r="240" spans="4:8" ht="15" customHeight="1">
      <c r="D240" s="112">
        <v>-193.67620849609375</v>
      </c>
      <c r="E240" s="112">
        <v>0.6538461446762085</v>
      </c>
      <c r="F240" s="91"/>
      <c r="G240" s="112">
        <v>56.151969909667969</v>
      </c>
      <c r="H240" s="112">
        <v>0.5894736647605896</v>
      </c>
    </row>
    <row r="241" spans="4:8" ht="15" customHeight="1">
      <c r="D241" s="112">
        <v>-193.43606567382813</v>
      </c>
      <c r="E241" s="112">
        <v>0.73333334922790527</v>
      </c>
      <c r="F241" s="91"/>
      <c r="G241" s="112">
        <v>56.391422271728516</v>
      </c>
      <c r="H241" s="112">
        <v>0.64615386724472046</v>
      </c>
    </row>
    <row r="242" spans="4:8" ht="15" customHeight="1">
      <c r="D242" s="112">
        <v>-193.1959228515625</v>
      </c>
      <c r="E242" s="112">
        <v>0.6071428656578064</v>
      </c>
      <c r="F242" s="91"/>
      <c r="G242" s="112">
        <v>56.630878448486328</v>
      </c>
      <c r="H242" s="112">
        <v>0.56603771448135376</v>
      </c>
    </row>
    <row r="243" spans="4:8" ht="15" customHeight="1">
      <c r="D243" s="112">
        <v>-192.95578002929688</v>
      </c>
      <c r="E243" s="112">
        <v>0.57142859697341919</v>
      </c>
      <c r="F243" s="91"/>
      <c r="G243" s="112">
        <v>56.870330810546875</v>
      </c>
      <c r="H243" s="112">
        <v>0.60416668653488159</v>
      </c>
    </row>
    <row r="244" spans="4:8" ht="15" customHeight="1">
      <c r="D244" s="112">
        <v>-192.71563720703125</v>
      </c>
      <c r="E244" s="112">
        <v>0.72727274894714355</v>
      </c>
      <c r="F244" s="91"/>
      <c r="G244" s="112">
        <v>57.109786987304688</v>
      </c>
      <c r="H244" s="112">
        <v>0.54205608367919922</v>
      </c>
    </row>
    <row r="245" spans="4:8" ht="15" customHeight="1">
      <c r="D245" s="112">
        <v>-192.47549438476563</v>
      </c>
      <c r="E245" s="112">
        <v>0.74074071645736694</v>
      </c>
      <c r="F245" s="91"/>
      <c r="G245" s="112">
        <v>57.349239349365234</v>
      </c>
      <c r="H245" s="112">
        <v>0.54838711023330688</v>
      </c>
    </row>
    <row r="246" spans="4:8" ht="15" customHeight="1">
      <c r="D246" s="112">
        <v>-192.2353515625</v>
      </c>
      <c r="E246" s="112">
        <v>0.73913043737411499</v>
      </c>
      <c r="F246" s="91"/>
      <c r="G246" s="112">
        <v>57.588695526123047</v>
      </c>
      <c r="H246" s="112">
        <v>0.6086956262588501</v>
      </c>
    </row>
    <row r="247" spans="4:8" ht="15" customHeight="1">
      <c r="D247" s="112">
        <v>-191.99520874023438</v>
      </c>
      <c r="E247" s="112">
        <v>0.4583333432674408</v>
      </c>
      <c r="F247" s="91"/>
      <c r="G247" s="112">
        <v>57.828147888183594</v>
      </c>
      <c r="H247" s="112">
        <v>0.53608244657516479</v>
      </c>
    </row>
    <row r="248" spans="4:8" ht="15" customHeight="1">
      <c r="D248" s="112">
        <v>-191.75506591796875</v>
      </c>
      <c r="E248" s="112">
        <v>0.66666668653488159</v>
      </c>
      <c r="F248" s="91"/>
      <c r="G248" s="112">
        <v>58.067600250244141</v>
      </c>
      <c r="H248" s="112">
        <v>0.53773581981658936</v>
      </c>
    </row>
    <row r="249" spans="4:8" ht="15" customHeight="1">
      <c r="D249" s="112">
        <v>-191.51492309570313</v>
      </c>
      <c r="E249" s="112">
        <v>0.80000001192092896</v>
      </c>
      <c r="F249" s="91"/>
      <c r="G249" s="112">
        <v>58.307056427001953</v>
      </c>
      <c r="H249" s="112">
        <v>0.65573769807815552</v>
      </c>
    </row>
    <row r="250" spans="4:8" ht="15" customHeight="1">
      <c r="D250" s="112">
        <v>-191.2747802734375</v>
      </c>
      <c r="E250" s="112">
        <v>0.80000001192092896</v>
      </c>
      <c r="F250" s="91"/>
      <c r="G250" s="112">
        <v>58.5465087890625</v>
      </c>
      <c r="H250" s="112">
        <v>0.57480317354202271</v>
      </c>
    </row>
    <row r="251" spans="4:8" ht="15" customHeight="1">
      <c r="D251" s="112">
        <v>-191.03462219238281</v>
      </c>
      <c r="E251" s="112">
        <v>0.83333331346511841</v>
      </c>
      <c r="F251" s="91"/>
      <c r="G251" s="112">
        <v>58.785964965820313</v>
      </c>
      <c r="H251" s="112">
        <v>0.58878505229949951</v>
      </c>
    </row>
    <row r="252" spans="4:8" ht="15" customHeight="1">
      <c r="D252" s="112">
        <v>-190.79447937011719</v>
      </c>
      <c r="E252" s="112">
        <v>0.83333331346511841</v>
      </c>
      <c r="F252" s="91"/>
      <c r="G252" s="112">
        <v>59.025417327880859</v>
      </c>
      <c r="H252" s="112">
        <v>0.52941179275512695</v>
      </c>
    </row>
    <row r="253" spans="4:8" ht="15" customHeight="1">
      <c r="D253" s="112">
        <v>-190.55433654785156</v>
      </c>
      <c r="E253" s="112">
        <v>0.77777779102325439</v>
      </c>
      <c r="F253" s="91"/>
      <c r="G253" s="112">
        <v>59.264873504638672</v>
      </c>
      <c r="H253" s="112">
        <v>0.6428571343421936</v>
      </c>
    </row>
    <row r="254" spans="4:8" ht="15" customHeight="1">
      <c r="D254" s="112">
        <v>-190.31419372558594</v>
      </c>
      <c r="E254" s="112">
        <v>0.5</v>
      </c>
      <c r="F254" s="91"/>
      <c r="G254" s="112">
        <v>59.504325866699219</v>
      </c>
      <c r="H254" s="112">
        <v>0.58620691299438477</v>
      </c>
    </row>
    <row r="255" spans="4:8" ht="15" customHeight="1">
      <c r="D255" s="112">
        <v>-190.07405090332031</v>
      </c>
      <c r="E255" s="112">
        <v>0.8571428656578064</v>
      </c>
      <c r="F255" s="91"/>
      <c r="G255" s="112">
        <v>59.743778228759766</v>
      </c>
      <c r="H255" s="112">
        <v>0.60176992416381836</v>
      </c>
    </row>
    <row r="256" spans="4:8" ht="15" customHeight="1">
      <c r="D256" s="112">
        <v>-189.83390808105469</v>
      </c>
      <c r="E256" s="112">
        <v>0.60000002384185791</v>
      </c>
      <c r="F256" s="91"/>
      <c r="G256" s="112">
        <v>59.983234405517578</v>
      </c>
      <c r="H256" s="112">
        <v>0.53535354137420654</v>
      </c>
    </row>
    <row r="257" spans="4:8" ht="15" customHeight="1">
      <c r="D257" s="112">
        <v>-189.59376525878906</v>
      </c>
      <c r="E257" s="112">
        <v>0.58620691299438477</v>
      </c>
      <c r="F257" s="91"/>
      <c r="G257" s="112">
        <v>60.222686767578125</v>
      </c>
      <c r="H257" s="112">
        <v>0.578125</v>
      </c>
    </row>
    <row r="258" spans="4:8" ht="15" customHeight="1">
      <c r="D258" s="112">
        <v>-189.35362243652344</v>
      </c>
      <c r="E258" s="112">
        <v>0.83333331346511841</v>
      </c>
      <c r="F258" s="91"/>
      <c r="G258" s="112">
        <v>60.462142944335938</v>
      </c>
      <c r="H258" s="112">
        <v>0.67676764726638794</v>
      </c>
    </row>
    <row r="259" spans="4:8" ht="15" customHeight="1">
      <c r="D259" s="112">
        <v>-189.11347961425781</v>
      </c>
      <c r="E259" s="112">
        <v>0.83333331346511841</v>
      </c>
      <c r="F259" s="91"/>
      <c r="G259" s="112">
        <v>60.701595306396484</v>
      </c>
      <c r="H259" s="112">
        <v>0.60344827175140381</v>
      </c>
    </row>
    <row r="260" spans="4:8" ht="15" customHeight="1">
      <c r="D260" s="112">
        <v>-188.87333679199219</v>
      </c>
      <c r="E260" s="112">
        <v>0.75</v>
      </c>
      <c r="F260" s="91"/>
      <c r="G260" s="112">
        <v>60.941051483154297</v>
      </c>
      <c r="H260" s="112">
        <v>0.58119660615921021</v>
      </c>
    </row>
    <row r="261" spans="4:8" ht="15" customHeight="1">
      <c r="D261" s="112">
        <v>-188.63319396972656</v>
      </c>
      <c r="E261" s="112">
        <v>0.72727274894714355</v>
      </c>
      <c r="F261" s="91"/>
      <c r="G261" s="112">
        <v>61.180503845214844</v>
      </c>
      <c r="H261" s="112">
        <v>0.60683763027191162</v>
      </c>
    </row>
    <row r="262" spans="4:8" ht="15" customHeight="1">
      <c r="D262" s="112">
        <v>-188.39305114746094</v>
      </c>
      <c r="E262" s="112">
        <v>0.66666668653488159</v>
      </c>
      <c r="F262" s="91"/>
      <c r="G262" s="112">
        <v>61.419960021972656</v>
      </c>
      <c r="H262" s="112">
        <v>0.56637167930603027</v>
      </c>
    </row>
    <row r="263" spans="4:8" ht="15" customHeight="1">
      <c r="D263" s="112">
        <v>-188.15289306640625</v>
      </c>
      <c r="E263" s="112">
        <v>0.71428573131561279</v>
      </c>
      <c r="F263" s="91"/>
      <c r="G263" s="112">
        <v>61.659412384033203</v>
      </c>
      <c r="H263" s="112">
        <v>0.61157023906707764</v>
      </c>
    </row>
    <row r="264" spans="4:8" ht="15" customHeight="1">
      <c r="D264" s="112">
        <v>-187.91275024414063</v>
      </c>
      <c r="E264" s="112">
        <v>0.59259259700775146</v>
      </c>
      <c r="F264" s="91"/>
      <c r="G264" s="112">
        <v>61.89886474609375</v>
      </c>
      <c r="H264" s="112">
        <v>0.57723575830459595</v>
      </c>
    </row>
    <row r="265" spans="4:8" ht="15" customHeight="1">
      <c r="D265" s="112">
        <v>-187.672607421875</v>
      </c>
      <c r="E265" s="112">
        <v>0.85000002384185791</v>
      </c>
      <c r="F265" s="91"/>
      <c r="G265" s="112">
        <v>62.138320922851563</v>
      </c>
      <c r="H265" s="112">
        <v>0.64423078298568726</v>
      </c>
    </row>
    <row r="266" spans="4:8" ht="15" customHeight="1">
      <c r="D266" s="112">
        <v>-187.43246459960938</v>
      </c>
      <c r="E266" s="112">
        <v>0.54545456171035767</v>
      </c>
      <c r="F266" s="91"/>
      <c r="G266" s="112">
        <v>62.377773284912109</v>
      </c>
      <c r="H266" s="112">
        <v>0.57692307233810425</v>
      </c>
    </row>
    <row r="267" spans="4:8" ht="15" customHeight="1">
      <c r="D267" s="112">
        <v>-187.19232177734375</v>
      </c>
      <c r="E267" s="112">
        <v>0.73076921701431274</v>
      </c>
      <c r="F267" s="91"/>
      <c r="G267" s="112">
        <v>62.617229461669922</v>
      </c>
      <c r="H267" s="112">
        <v>0.65546220541000366</v>
      </c>
    </row>
    <row r="268" spans="4:8" ht="15" customHeight="1">
      <c r="D268" s="112">
        <v>-186.95217895507813</v>
      </c>
      <c r="E268" s="112">
        <v>0.54166668653488159</v>
      </c>
      <c r="F268" s="91"/>
      <c r="G268" s="112">
        <v>62.856681823730469</v>
      </c>
      <c r="H268" s="112">
        <v>0.5625</v>
      </c>
    </row>
    <row r="269" spans="4:8" ht="15" customHeight="1">
      <c r="D269" s="112">
        <v>-186.7120361328125</v>
      </c>
      <c r="E269" s="112">
        <v>0.80769228935241699</v>
      </c>
      <c r="F269" s="91"/>
      <c r="G269" s="112">
        <v>63.096138000488281</v>
      </c>
      <c r="H269" s="112">
        <v>0.62790697813034058</v>
      </c>
    </row>
    <row r="270" spans="4:8" ht="15" customHeight="1">
      <c r="D270" s="112">
        <v>-186.47189331054688</v>
      </c>
      <c r="E270" s="112">
        <v>0.70588237047195435</v>
      </c>
      <c r="F270" s="91"/>
      <c r="G270" s="112">
        <v>63.335590362548828</v>
      </c>
      <c r="H270" s="112">
        <v>0.5765765905380249</v>
      </c>
    </row>
    <row r="271" spans="4:8" ht="15" customHeight="1">
      <c r="D271" s="112">
        <v>-186.23175048828125</v>
      </c>
      <c r="E271" s="112">
        <v>0.85000002384185791</v>
      </c>
      <c r="F271" s="91"/>
      <c r="G271" s="112">
        <v>63.575042724609375</v>
      </c>
      <c r="H271" s="112">
        <v>0.63247865438461304</v>
      </c>
    </row>
    <row r="272" spans="4:8" ht="15" customHeight="1">
      <c r="D272" s="112">
        <v>-185.99160766601563</v>
      </c>
      <c r="E272" s="112">
        <v>0.64705884456634521</v>
      </c>
      <c r="F272" s="91"/>
      <c r="G272" s="112">
        <v>63.814498901367188</v>
      </c>
      <c r="H272" s="112">
        <v>0.56363636255264282</v>
      </c>
    </row>
    <row r="273" spans="4:8" ht="15" customHeight="1">
      <c r="D273" s="112">
        <v>-185.75146484375</v>
      </c>
      <c r="E273" s="112">
        <v>0.65217393636703491</v>
      </c>
      <c r="F273" s="91"/>
      <c r="G273" s="112">
        <v>64.053955078125</v>
      </c>
      <c r="H273" s="112">
        <v>0.63725489377975464</v>
      </c>
    </row>
    <row r="274" spans="4:8" ht="15" customHeight="1">
      <c r="D274" s="112">
        <v>-185.51132202148438</v>
      </c>
      <c r="E274" s="112">
        <v>0.60000002384185791</v>
      </c>
      <c r="F274" s="91"/>
      <c r="G274" s="112">
        <v>64.293403625488281</v>
      </c>
      <c r="H274" s="112">
        <v>0.58333331346511841</v>
      </c>
    </row>
    <row r="275" spans="4:8" ht="15" customHeight="1">
      <c r="D275" s="112">
        <v>-185.27116394042969</v>
      </c>
      <c r="E275" s="112">
        <v>0.77272725105285645</v>
      </c>
      <c r="F275" s="91"/>
      <c r="G275" s="112">
        <v>64.532859802246094</v>
      </c>
      <c r="H275" s="112">
        <v>0.63636362552642822</v>
      </c>
    </row>
    <row r="276" spans="4:8" ht="15" customHeight="1">
      <c r="D276" s="112">
        <v>-185.03102111816406</v>
      </c>
      <c r="E276" s="112">
        <v>0.73684209585189819</v>
      </c>
      <c r="F276" s="91"/>
      <c r="G276" s="112">
        <v>64.772315979003906</v>
      </c>
      <c r="H276" s="112">
        <v>0.625</v>
      </c>
    </row>
    <row r="277" spans="4:8" ht="15" customHeight="1">
      <c r="D277" s="112">
        <v>-184.79087829589844</v>
      </c>
      <c r="E277" s="112">
        <v>0.57142859697341919</v>
      </c>
      <c r="F277" s="91"/>
      <c r="G277" s="112">
        <v>65.011772155761719</v>
      </c>
      <c r="H277" s="112">
        <v>0.66923075914382935</v>
      </c>
    </row>
    <row r="278" spans="4:8" ht="15" customHeight="1">
      <c r="D278" s="112">
        <v>-184.55073547363281</v>
      </c>
      <c r="E278" s="112">
        <v>0.80000001192092896</v>
      </c>
      <c r="F278" s="91"/>
      <c r="G278" s="112">
        <v>65.251220703125</v>
      </c>
      <c r="H278" s="112">
        <v>0.57142859697341919</v>
      </c>
    </row>
    <row r="279" spans="4:8" ht="15" customHeight="1">
      <c r="D279" s="112">
        <v>-184.31059265136719</v>
      </c>
      <c r="E279" s="112">
        <v>0.75</v>
      </c>
      <c r="F279" s="91"/>
      <c r="G279" s="112">
        <v>65.490676879882813</v>
      </c>
      <c r="H279" s="112">
        <v>0.5625</v>
      </c>
    </row>
    <row r="280" spans="4:8" ht="15" customHeight="1">
      <c r="D280" s="112">
        <v>-184.07044982910156</v>
      </c>
      <c r="E280" s="112">
        <v>0.92857140302658081</v>
      </c>
      <c r="F280" s="91"/>
      <c r="G280" s="112">
        <v>65.730133056640625</v>
      </c>
      <c r="H280" s="112">
        <v>0.61616164445877075</v>
      </c>
    </row>
    <row r="281" spans="4:8" ht="15" customHeight="1">
      <c r="D281" s="112">
        <v>-183.83030700683594</v>
      </c>
      <c r="E281" s="112">
        <v>0.64705884456634521</v>
      </c>
      <c r="F281" s="91"/>
      <c r="G281" s="112">
        <v>65.969581604003906</v>
      </c>
      <c r="H281" s="112">
        <v>0.5</v>
      </c>
    </row>
    <row r="282" spans="4:8" ht="15" customHeight="1">
      <c r="D282" s="112">
        <v>-183.59016418457031</v>
      </c>
      <c r="E282" s="112">
        <v>0.76470589637756348</v>
      </c>
      <c r="F282" s="91"/>
      <c r="G282" s="112">
        <v>66.209037780761719</v>
      </c>
      <c r="H282" s="112">
        <v>0.71551722288131714</v>
      </c>
    </row>
    <row r="283" spans="4:8" ht="15" customHeight="1">
      <c r="D283" s="112">
        <v>-183.35002136230469</v>
      </c>
      <c r="E283" s="112">
        <v>0.6538461446762085</v>
      </c>
      <c r="F283" s="91"/>
      <c r="G283" s="112">
        <v>66.448493957519531</v>
      </c>
      <c r="H283" s="112">
        <v>0.58095240592956543</v>
      </c>
    </row>
    <row r="284" spans="4:8" ht="15" customHeight="1">
      <c r="D284" s="112">
        <v>-183.10987854003906</v>
      </c>
      <c r="E284" s="112">
        <v>0.73684209585189819</v>
      </c>
      <c r="F284" s="91"/>
      <c r="G284" s="112">
        <v>66.687950134277344</v>
      </c>
      <c r="H284" s="112">
        <v>0.64772725105285645</v>
      </c>
    </row>
    <row r="285" spans="4:8" ht="15" customHeight="1">
      <c r="D285" s="112">
        <v>-182.86973571777344</v>
      </c>
      <c r="E285" s="112">
        <v>0.70588237047195435</v>
      </c>
      <c r="F285" s="91"/>
      <c r="G285" s="112">
        <v>66.927398681640625</v>
      </c>
      <c r="H285" s="112">
        <v>0.57291668653488159</v>
      </c>
    </row>
    <row r="286" spans="4:8" ht="15" customHeight="1">
      <c r="D286" s="112">
        <v>-182.62959289550781</v>
      </c>
      <c r="E286" s="112">
        <v>0.54166668653488159</v>
      </c>
      <c r="F286" s="91"/>
      <c r="G286" s="112">
        <v>67.166854858398438</v>
      </c>
      <c r="H286" s="112">
        <v>0.56603771448135376</v>
      </c>
    </row>
    <row r="287" spans="4:8" ht="15" customHeight="1">
      <c r="D287" s="112">
        <v>-182.38943481445313</v>
      </c>
      <c r="E287" s="112">
        <v>1</v>
      </c>
      <c r="F287" s="91"/>
      <c r="G287" s="112">
        <v>67.40631103515625</v>
      </c>
      <c r="H287" s="112">
        <v>0.57303369045257568</v>
      </c>
    </row>
    <row r="288" spans="4:8" ht="15" customHeight="1">
      <c r="D288" s="112">
        <v>-182.1492919921875</v>
      </c>
      <c r="E288" s="112">
        <v>0.82608693838119507</v>
      </c>
      <c r="F288" s="91"/>
      <c r="G288" s="112">
        <v>67.645759582519531</v>
      </c>
      <c r="H288" s="112">
        <v>0.61458331346511841</v>
      </c>
    </row>
    <row r="289" spans="4:8" ht="15" customHeight="1">
      <c r="D289" s="112">
        <v>-181.90914916992188</v>
      </c>
      <c r="E289" s="112">
        <v>0.76923078298568726</v>
      </c>
      <c r="F289" s="91"/>
      <c r="G289" s="112">
        <v>67.885215759277344</v>
      </c>
      <c r="H289" s="112">
        <v>0.59433960914611816</v>
      </c>
    </row>
    <row r="290" spans="4:8" ht="15" customHeight="1">
      <c r="D290" s="112">
        <v>-181.66900634765625</v>
      </c>
      <c r="E290" s="112">
        <v>0.61538463830947876</v>
      </c>
      <c r="F290" s="91"/>
      <c r="G290" s="112">
        <v>68.124671936035156</v>
      </c>
      <c r="H290" s="112">
        <v>0.65671640634536743</v>
      </c>
    </row>
    <row r="291" spans="4:8" ht="15" customHeight="1">
      <c r="D291" s="112">
        <v>-181.42886352539063</v>
      </c>
      <c r="E291" s="112">
        <v>0.875</v>
      </c>
      <c r="F291" s="91"/>
      <c r="G291" s="112">
        <v>68.364128112792969</v>
      </c>
      <c r="H291" s="112">
        <v>0.59183675050735474</v>
      </c>
    </row>
    <row r="292" spans="4:8" ht="15" customHeight="1">
      <c r="D292" s="112">
        <v>-181.188720703125</v>
      </c>
      <c r="E292" s="112">
        <v>0.72222220897674561</v>
      </c>
      <c r="F292" s="91"/>
      <c r="G292" s="112">
        <v>68.60357666015625</v>
      </c>
      <c r="H292" s="112">
        <v>0.54032260179519653</v>
      </c>
    </row>
    <row r="293" spans="4:8" ht="15" customHeight="1">
      <c r="D293" s="112">
        <v>-180.94857788085938</v>
      </c>
      <c r="E293" s="112">
        <v>0.70588237047195435</v>
      </c>
      <c r="F293" s="91"/>
      <c r="G293" s="112">
        <v>68.843032836914063</v>
      </c>
      <c r="H293" s="112">
        <v>0.55905508995056152</v>
      </c>
    </row>
    <row r="294" spans="4:8" ht="15" customHeight="1">
      <c r="D294" s="112">
        <v>-180.70843505859375</v>
      </c>
      <c r="E294" s="112">
        <v>0.875</v>
      </c>
      <c r="F294" s="91"/>
      <c r="G294" s="112">
        <v>69.082489013671875</v>
      </c>
      <c r="H294" s="112">
        <v>0.58715593814849854</v>
      </c>
    </row>
    <row r="295" spans="4:8" ht="15" customHeight="1">
      <c r="D295" s="112">
        <v>-180.46829223632813</v>
      </c>
      <c r="E295" s="112">
        <v>0.85000002384185791</v>
      </c>
      <c r="F295" s="91"/>
      <c r="G295" s="112">
        <v>69.321937561035156</v>
      </c>
      <c r="H295" s="112">
        <v>0.56000000238418579</v>
      </c>
    </row>
    <row r="296" spans="4:8" ht="15" customHeight="1">
      <c r="D296" s="112">
        <v>-180.2281494140625</v>
      </c>
      <c r="E296" s="112">
        <v>0.66666668653488159</v>
      </c>
      <c r="F296" s="91"/>
      <c r="G296" s="112">
        <v>69.561393737792969</v>
      </c>
      <c r="H296" s="112">
        <v>0.52777779102325439</v>
      </c>
    </row>
    <row r="297" spans="4:8" ht="15" customHeight="1">
      <c r="D297" s="112">
        <v>-179.98800659179688</v>
      </c>
      <c r="E297" s="112">
        <v>0.70588237047195435</v>
      </c>
      <c r="F297" s="91"/>
      <c r="G297" s="112">
        <v>69.800849914550781</v>
      </c>
      <c r="H297" s="112">
        <v>0.58730161190032959</v>
      </c>
    </row>
    <row r="298" spans="4:8" ht="15" customHeight="1">
      <c r="D298" s="112">
        <v>-179.74786376953125</v>
      </c>
      <c r="E298" s="112">
        <v>0.80000001192092896</v>
      </c>
      <c r="F298" s="91"/>
      <c r="G298" s="112">
        <v>70.040306091308594</v>
      </c>
      <c r="H298" s="112">
        <v>0.59047621488571167</v>
      </c>
    </row>
    <row r="299" spans="4:8" ht="15" customHeight="1">
      <c r="D299" s="112">
        <v>-179.50770568847656</v>
      </c>
      <c r="E299" s="112">
        <v>0.89999997615814209</v>
      </c>
      <c r="F299" s="91"/>
      <c r="G299" s="112">
        <v>70.279754638671875</v>
      </c>
      <c r="H299" s="112">
        <v>0.65420562028884888</v>
      </c>
    </row>
    <row r="300" spans="4:8" ht="15" customHeight="1">
      <c r="D300" s="112">
        <v>-179.26756286621094</v>
      </c>
      <c r="E300" s="112">
        <v>0.75</v>
      </c>
      <c r="F300" s="91"/>
      <c r="G300" s="112">
        <v>70.519210815429688</v>
      </c>
      <c r="H300" s="112">
        <v>0.6822429895401001</v>
      </c>
    </row>
    <row r="301" spans="4:8" ht="15" customHeight="1">
      <c r="D301" s="112">
        <v>-179.02742004394531</v>
      </c>
      <c r="E301" s="112">
        <v>0.89473682641983032</v>
      </c>
      <c r="F301" s="91"/>
      <c r="G301" s="112">
        <v>70.7586669921875</v>
      </c>
      <c r="H301" s="112">
        <v>0.54838711023330688</v>
      </c>
    </row>
    <row r="302" spans="4:8" ht="15" customHeight="1">
      <c r="D302" s="112">
        <v>-178.78727722167969</v>
      </c>
      <c r="E302" s="112">
        <v>0.5625</v>
      </c>
      <c r="F302" s="91"/>
      <c r="G302" s="112">
        <v>70.998123168945313</v>
      </c>
      <c r="H302" s="112">
        <v>0.58585858345031738</v>
      </c>
    </row>
    <row r="303" spans="4:8" ht="15" customHeight="1">
      <c r="D303" s="112">
        <v>-178.54713439941406</v>
      </c>
      <c r="E303" s="112">
        <v>0.64999997615814209</v>
      </c>
      <c r="F303" s="91"/>
      <c r="G303" s="112">
        <v>71.237571716308594</v>
      </c>
      <c r="H303" s="112">
        <v>0.64583331346511841</v>
      </c>
    </row>
    <row r="304" spans="4:8" ht="15" customHeight="1">
      <c r="D304" s="112">
        <v>-178.30699157714844</v>
      </c>
      <c r="E304" s="112">
        <v>0.66666668653488159</v>
      </c>
      <c r="F304" s="91"/>
      <c r="G304" s="112">
        <v>71.477027893066406</v>
      </c>
      <c r="H304" s="112">
        <v>0.6388888955116272</v>
      </c>
    </row>
    <row r="305" spans="4:8" ht="15" customHeight="1">
      <c r="D305" s="112">
        <v>-178.06684875488281</v>
      </c>
      <c r="E305" s="112">
        <v>0.75</v>
      </c>
      <c r="F305" s="91"/>
      <c r="G305" s="112">
        <v>71.716484069824219</v>
      </c>
      <c r="H305" s="112">
        <v>0.55855858325958252</v>
      </c>
    </row>
    <row r="306" spans="4:8" ht="15" customHeight="1">
      <c r="D306" s="112">
        <v>-177.82670593261719</v>
      </c>
      <c r="E306" s="112">
        <v>0.85000002384185791</v>
      </c>
      <c r="F306" s="91"/>
      <c r="G306" s="112">
        <v>71.9559326171875</v>
      </c>
      <c r="H306" s="112">
        <v>0.63999998569488525</v>
      </c>
    </row>
    <row r="307" spans="4:8" ht="15" customHeight="1">
      <c r="D307" s="112">
        <v>-177.58656311035156</v>
      </c>
      <c r="E307" s="112">
        <v>0.80000001192092896</v>
      </c>
      <c r="F307" s="91"/>
      <c r="G307" s="112">
        <v>72.195388793945313</v>
      </c>
      <c r="H307" s="112">
        <v>0.58695650100708008</v>
      </c>
    </row>
    <row r="308" spans="4:8" ht="15" customHeight="1">
      <c r="D308" s="112">
        <v>-177.34642028808594</v>
      </c>
      <c r="E308" s="112">
        <v>0.73076921701431274</v>
      </c>
      <c r="F308" s="91"/>
      <c r="G308" s="112">
        <v>72.434844970703125</v>
      </c>
      <c r="H308" s="112">
        <v>0.6086956262588501</v>
      </c>
    </row>
    <row r="309" spans="4:8" ht="15" customHeight="1">
      <c r="D309" s="112">
        <v>-177.10627746582031</v>
      </c>
      <c r="E309" s="112">
        <v>0.76190477609634399</v>
      </c>
      <c r="F309" s="91"/>
      <c r="G309" s="112">
        <v>72.674301147460938</v>
      </c>
      <c r="H309" s="112">
        <v>0.51327431201934814</v>
      </c>
    </row>
    <row r="310" spans="4:8" ht="15" customHeight="1">
      <c r="D310" s="112">
        <v>-176.86613464355469</v>
      </c>
      <c r="E310" s="112">
        <v>0.61538463830947876</v>
      </c>
      <c r="F310" s="91"/>
      <c r="G310" s="112">
        <v>72.913749694824219</v>
      </c>
      <c r="H310" s="112">
        <v>0.59504133462905884</v>
      </c>
    </row>
    <row r="311" spans="4:8" ht="15" customHeight="1">
      <c r="D311" s="112">
        <v>-176.6259765625</v>
      </c>
      <c r="E311" s="112">
        <v>0.58333331346511841</v>
      </c>
      <c r="F311" s="91"/>
      <c r="G311" s="112">
        <v>73.153205871582031</v>
      </c>
      <c r="H311" s="112">
        <v>0.62096774578094482</v>
      </c>
    </row>
    <row r="312" spans="4:8" ht="15" customHeight="1">
      <c r="D312" s="112">
        <v>-176.38583374023438</v>
      </c>
      <c r="E312" s="112">
        <v>0.80000001192092896</v>
      </c>
      <c r="F312" s="91"/>
      <c r="G312" s="112">
        <v>73.392662048339844</v>
      </c>
      <c r="H312" s="112">
        <v>0.68807339668273926</v>
      </c>
    </row>
    <row r="313" spans="4:8" ht="15" customHeight="1">
      <c r="D313" s="112">
        <v>-176.14569091796875</v>
      </c>
      <c r="E313" s="112">
        <v>0.6538461446762085</v>
      </c>
      <c r="F313" s="91"/>
      <c r="G313" s="112">
        <v>73.632110595703125</v>
      </c>
      <c r="H313" s="112">
        <v>0.65686273574829102</v>
      </c>
    </row>
    <row r="314" spans="4:8" ht="15" customHeight="1">
      <c r="D314" s="112">
        <v>-175.90554809570313</v>
      </c>
      <c r="E314" s="112">
        <v>0.73333334922790527</v>
      </c>
      <c r="F314" s="91"/>
      <c r="G314" s="112">
        <v>73.871566772460938</v>
      </c>
      <c r="H314" s="112">
        <v>0.63207548856735229</v>
      </c>
    </row>
    <row r="315" spans="4:8" ht="15" customHeight="1">
      <c r="D315" s="112">
        <v>-175.6654052734375</v>
      </c>
      <c r="E315" s="112">
        <v>0.52631580829620361</v>
      </c>
      <c r="F315" s="91"/>
      <c r="G315" s="112">
        <v>74.11102294921875</v>
      </c>
      <c r="H315" s="112">
        <v>0.5128205418586731</v>
      </c>
    </row>
    <row r="316" spans="4:8" ht="15" customHeight="1">
      <c r="D316" s="112">
        <v>-175.42526245117188</v>
      </c>
      <c r="E316" s="112">
        <v>0.8399999737739563</v>
      </c>
      <c r="F316" s="91"/>
      <c r="G316" s="112">
        <v>74.350479125976563</v>
      </c>
      <c r="H316" s="112">
        <v>0.60000002384185791</v>
      </c>
    </row>
    <row r="317" spans="4:8" ht="15" customHeight="1">
      <c r="D317" s="112">
        <v>-175.18511962890625</v>
      </c>
      <c r="E317" s="112">
        <v>0.76923078298568726</v>
      </c>
      <c r="F317" s="91"/>
      <c r="G317" s="112">
        <v>74.589927673339844</v>
      </c>
      <c r="H317" s="112">
        <v>0.61157023906707764</v>
      </c>
    </row>
    <row r="318" spans="4:8" ht="15" customHeight="1">
      <c r="D318" s="112">
        <v>-174.94497680664063</v>
      </c>
      <c r="E318" s="112">
        <v>0.77272725105285645</v>
      </c>
      <c r="F318" s="91"/>
      <c r="G318" s="112">
        <v>74.829383850097656</v>
      </c>
      <c r="H318" s="112">
        <v>0.6808510422706604</v>
      </c>
    </row>
    <row r="319" spans="4:8" ht="15" customHeight="1">
      <c r="D319" s="112">
        <v>-174.704833984375</v>
      </c>
      <c r="E319" s="112">
        <v>0.5</v>
      </c>
      <c r="F319" s="91"/>
      <c r="G319" s="112">
        <v>75.068840026855469</v>
      </c>
      <c r="H319" s="112">
        <v>0.53125</v>
      </c>
    </row>
    <row r="320" spans="4:8" ht="15" customHeight="1">
      <c r="D320" s="112">
        <v>-174.46469116210938</v>
      </c>
      <c r="E320" s="112">
        <v>0.8888888955116272</v>
      </c>
      <c r="F320" s="91"/>
      <c r="G320" s="112">
        <v>75.30828857421875</v>
      </c>
      <c r="H320" s="112">
        <v>0.71296298503875732</v>
      </c>
    </row>
    <row r="321" spans="4:8" ht="15" customHeight="1">
      <c r="D321" s="112">
        <v>-174.22454833984375</v>
      </c>
      <c r="E321" s="112">
        <v>0.73333334922790527</v>
      </c>
      <c r="F321" s="91"/>
      <c r="G321" s="112">
        <v>75.547744750976563</v>
      </c>
      <c r="H321" s="112">
        <v>0.56637167930603027</v>
      </c>
    </row>
    <row r="322" spans="4:8" ht="15" customHeight="1">
      <c r="D322" s="112">
        <v>-173.98440551757813</v>
      </c>
      <c r="E322" s="112">
        <v>0.77777779102325439</v>
      </c>
      <c r="F322" s="91"/>
      <c r="G322" s="112">
        <v>75.787200927734375</v>
      </c>
      <c r="H322" s="112">
        <v>0.62037038803100586</v>
      </c>
    </row>
    <row r="323" spans="4:8" ht="15" customHeight="1">
      <c r="D323" s="112">
        <v>-173.74424743652344</v>
      </c>
      <c r="E323" s="112">
        <v>0.5</v>
      </c>
      <c r="F323" s="91"/>
      <c r="G323" s="112">
        <v>76.026657104492188</v>
      </c>
      <c r="H323" s="112">
        <v>0.6484375</v>
      </c>
    </row>
    <row r="324" spans="4:8" ht="15" customHeight="1">
      <c r="D324" s="112">
        <v>-173.50410461425781</v>
      </c>
      <c r="E324" s="112">
        <v>0.73333334922790527</v>
      </c>
      <c r="F324" s="91"/>
      <c r="G324" s="112">
        <v>76.266105651855469</v>
      </c>
      <c r="H324" s="112">
        <v>0.58653843402862549</v>
      </c>
    </row>
    <row r="325" spans="4:8" ht="15" customHeight="1">
      <c r="D325" s="112">
        <v>-173.26396179199219</v>
      </c>
      <c r="E325" s="112">
        <v>0.625</v>
      </c>
      <c r="F325" s="91"/>
      <c r="G325" s="112">
        <v>76.505561828613281</v>
      </c>
      <c r="H325" s="112">
        <v>0.65217393636703491</v>
      </c>
    </row>
    <row r="326" spans="4:8" ht="15" customHeight="1">
      <c r="D326" s="112">
        <v>-173.02381896972656</v>
      </c>
      <c r="E326" s="112">
        <v>0.61904764175415039</v>
      </c>
      <c r="F326" s="91"/>
      <c r="G326" s="112">
        <v>76.745018005371094</v>
      </c>
      <c r="H326" s="112">
        <v>0.55000001192092896</v>
      </c>
    </row>
    <row r="327" spans="4:8" ht="15" customHeight="1">
      <c r="D327" s="112">
        <v>-172.78367614746094</v>
      </c>
      <c r="E327" s="112">
        <v>0.6071428656578064</v>
      </c>
      <c r="F327" s="91"/>
      <c r="G327" s="112">
        <v>76.984466552734375</v>
      </c>
      <c r="H327" s="112">
        <v>0.65346533060073853</v>
      </c>
    </row>
    <row r="328" spans="4:8" ht="15" customHeight="1">
      <c r="D328" s="112">
        <v>-172.54353332519531</v>
      </c>
      <c r="E328" s="112">
        <v>0.89999997615814209</v>
      </c>
      <c r="F328" s="91"/>
      <c r="G328" s="112">
        <v>77.223922729492188</v>
      </c>
      <c r="H328" s="112">
        <v>0.6355932354927063</v>
      </c>
    </row>
    <row r="329" spans="4:8" ht="15" customHeight="1">
      <c r="D329" s="112">
        <v>-172.30339050292969</v>
      </c>
      <c r="E329" s="112">
        <v>0.70588237047195435</v>
      </c>
      <c r="F329" s="91"/>
      <c r="G329" s="112">
        <v>77.46337890625</v>
      </c>
      <c r="H329" s="112">
        <v>0.57547169923782349</v>
      </c>
    </row>
    <row r="330" spans="4:8" ht="15" customHeight="1">
      <c r="D330" s="112">
        <v>-172.06324768066406</v>
      </c>
      <c r="E330" s="112">
        <v>0.74074071645736694</v>
      </c>
      <c r="F330" s="91"/>
      <c r="G330" s="112">
        <v>77.702835083007813</v>
      </c>
      <c r="H330" s="112">
        <v>0.6239316463470459</v>
      </c>
    </row>
    <row r="331" spans="4:8" ht="15" customHeight="1">
      <c r="D331" s="112">
        <v>-171.82310485839844</v>
      </c>
      <c r="E331" s="112">
        <v>0.57142859697341919</v>
      </c>
      <c r="F331" s="91"/>
      <c r="G331" s="112">
        <v>77.942283630371094</v>
      </c>
      <c r="H331" s="112">
        <v>0.54716980457305908</v>
      </c>
    </row>
    <row r="332" spans="4:8" ht="15" customHeight="1">
      <c r="D332" s="112">
        <v>-171.58296203613281</v>
      </c>
      <c r="E332" s="112">
        <v>0.6428571343421936</v>
      </c>
      <c r="F332" s="91"/>
      <c r="G332" s="112">
        <v>78.181739807128906</v>
      </c>
      <c r="H332" s="112">
        <v>0.61764705181121826</v>
      </c>
    </row>
    <row r="333" spans="4:8" ht="15" customHeight="1">
      <c r="D333" s="112">
        <v>-171.34281921386719</v>
      </c>
      <c r="E333" s="112">
        <v>0.64999997615814209</v>
      </c>
      <c r="F333" s="91"/>
      <c r="G333" s="112">
        <v>78.421195983886719</v>
      </c>
      <c r="H333" s="112">
        <v>0.61956518888473511</v>
      </c>
    </row>
    <row r="334" spans="4:8" ht="15" customHeight="1">
      <c r="D334" s="112">
        <v>-171.10267639160156</v>
      </c>
      <c r="E334" s="112">
        <v>0.82608693838119507</v>
      </c>
      <c r="F334" s="91"/>
      <c r="G334" s="112">
        <v>78.66064453125</v>
      </c>
      <c r="H334" s="112">
        <v>0.68518519401550293</v>
      </c>
    </row>
    <row r="335" spans="4:8" ht="15" customHeight="1">
      <c r="D335" s="112">
        <v>-170.86251831054688</v>
      </c>
      <c r="E335" s="112">
        <v>0.44999998807907104</v>
      </c>
      <c r="F335" s="91"/>
      <c r="G335" s="112">
        <v>78.900100708007813</v>
      </c>
      <c r="H335" s="112">
        <v>0.58771932125091553</v>
      </c>
    </row>
    <row r="336" spans="4:8" ht="15" customHeight="1">
      <c r="D336" s="112">
        <v>-170.62237548828125</v>
      </c>
      <c r="E336" s="112">
        <v>0.74193549156188965</v>
      </c>
      <c r="F336" s="91"/>
      <c r="G336" s="112">
        <v>79.139556884765625</v>
      </c>
      <c r="H336" s="112">
        <v>0.68131870031356812</v>
      </c>
    </row>
    <row r="337" spans="4:8" ht="15" customHeight="1">
      <c r="D337" s="112">
        <v>-170.38223266601563</v>
      </c>
      <c r="E337" s="112">
        <v>0.77777779102325439</v>
      </c>
      <c r="F337" s="91"/>
      <c r="G337" s="112">
        <v>79.379013061523438</v>
      </c>
      <c r="H337" s="112">
        <v>0.58677685260772705</v>
      </c>
    </row>
    <row r="338" spans="4:8" ht="15" customHeight="1">
      <c r="D338" s="112">
        <v>-170.14208984375</v>
      </c>
      <c r="E338" s="112">
        <v>0.60000002384185791</v>
      </c>
      <c r="F338" s="91"/>
      <c r="G338" s="112">
        <v>79.618461608886719</v>
      </c>
      <c r="H338" s="112">
        <v>0.55555558204650879</v>
      </c>
    </row>
    <row r="339" spans="4:8" ht="15" customHeight="1">
      <c r="D339" s="112">
        <v>-169.90194702148438</v>
      </c>
      <c r="E339" s="112">
        <v>0.77777779102325439</v>
      </c>
      <c r="F339" s="91"/>
      <c r="G339" s="112">
        <v>79.857917785644531</v>
      </c>
      <c r="H339" s="112">
        <v>0.61538463830947876</v>
      </c>
    </row>
    <row r="340" spans="4:8" ht="15" customHeight="1">
      <c r="D340" s="112">
        <v>-169.66180419921875</v>
      </c>
      <c r="E340" s="112">
        <v>0.69230771064758301</v>
      </c>
      <c r="F340" s="91"/>
      <c r="G340" s="112">
        <v>80.097373962402344</v>
      </c>
      <c r="H340" s="112">
        <v>0.63207548856735229</v>
      </c>
    </row>
    <row r="341" spans="4:8" ht="15" customHeight="1">
      <c r="D341" s="112">
        <v>-169.42166137695313</v>
      </c>
      <c r="E341" s="112">
        <v>0.81481480598449707</v>
      </c>
      <c r="F341" s="91"/>
      <c r="G341" s="112">
        <v>80.336830139160156</v>
      </c>
      <c r="H341" s="112">
        <v>0.61818182468414307</v>
      </c>
    </row>
    <row r="342" spans="4:8" ht="15" customHeight="1">
      <c r="D342" s="112">
        <v>-169.1815185546875</v>
      </c>
      <c r="E342" s="112">
        <v>0.91666668653488159</v>
      </c>
      <c r="F342" s="91"/>
      <c r="G342" s="112">
        <v>80.576278686523438</v>
      </c>
      <c r="H342" s="112">
        <v>0.5593220591545105</v>
      </c>
    </row>
    <row r="343" spans="4:8" ht="15" customHeight="1">
      <c r="D343" s="112">
        <v>-168.94137573242188</v>
      </c>
      <c r="E343" s="112">
        <v>0.58333331346511841</v>
      </c>
      <c r="F343" s="91"/>
      <c r="G343" s="112">
        <v>80.81573486328125</v>
      </c>
      <c r="H343" s="112">
        <v>0.61983472108840942</v>
      </c>
    </row>
    <row r="344" spans="4:8" ht="15" customHeight="1">
      <c r="D344" s="112">
        <v>-168.70123291015625</v>
      </c>
      <c r="E344" s="112">
        <v>0.82758623361587524</v>
      </c>
      <c r="F344" s="91"/>
      <c r="G344" s="112">
        <v>81.055191040039063</v>
      </c>
      <c r="H344" s="112">
        <v>0.66666668653488159</v>
      </c>
    </row>
    <row r="345" spans="4:8" ht="15" customHeight="1">
      <c r="D345" s="112">
        <v>-168.46109008789063</v>
      </c>
      <c r="E345" s="112">
        <v>0.78947371244430542</v>
      </c>
      <c r="F345" s="91"/>
      <c r="G345" s="112">
        <v>81.294639587402344</v>
      </c>
      <c r="H345" s="112">
        <v>0.60000002384185791</v>
      </c>
    </row>
    <row r="346" spans="4:8" ht="15" customHeight="1">
      <c r="D346" s="112">
        <v>-168.220947265625</v>
      </c>
      <c r="E346" s="112">
        <v>0.68421053886413574</v>
      </c>
      <c r="F346" s="91"/>
      <c r="G346" s="112">
        <v>81.534095764160156</v>
      </c>
      <c r="H346" s="112">
        <v>0.63114756345748901</v>
      </c>
    </row>
    <row r="347" spans="4:8" ht="15" customHeight="1">
      <c r="D347" s="112">
        <v>-167.98078918457031</v>
      </c>
      <c r="E347" s="112">
        <v>0.72000002861022949</v>
      </c>
      <c r="F347" s="91"/>
      <c r="G347" s="112">
        <v>81.773551940917969</v>
      </c>
      <c r="H347" s="112">
        <v>0.61538463830947876</v>
      </c>
    </row>
    <row r="348" spans="4:8" ht="15" customHeight="1">
      <c r="D348" s="112">
        <v>-167.74064636230469</v>
      </c>
      <c r="E348" s="112">
        <v>0.69565218687057495</v>
      </c>
      <c r="F348" s="91"/>
      <c r="G348" s="112">
        <v>82.013008117675781</v>
      </c>
      <c r="H348" s="112">
        <v>0.57608693838119507</v>
      </c>
    </row>
    <row r="349" spans="4:8" ht="15" customHeight="1">
      <c r="D349" s="112">
        <v>-167.50050354003906</v>
      </c>
      <c r="E349" s="112">
        <v>0.6538461446762085</v>
      </c>
      <c r="F349" s="91"/>
      <c r="G349" s="112">
        <v>82.252456665039063</v>
      </c>
      <c r="H349" s="112">
        <v>0.63999998569488525</v>
      </c>
    </row>
    <row r="350" spans="4:8" ht="15" customHeight="1">
      <c r="D350" s="112">
        <v>-167.26036071777344</v>
      </c>
      <c r="E350" s="112">
        <v>0.73684209585189819</v>
      </c>
      <c r="F350" s="91"/>
      <c r="G350" s="112">
        <v>82.491912841796875</v>
      </c>
      <c r="H350" s="112">
        <v>0.53333336114883423</v>
      </c>
    </row>
    <row r="351" spans="4:8" ht="15" customHeight="1">
      <c r="D351" s="112">
        <v>-167.02021789550781</v>
      </c>
      <c r="E351" s="112">
        <v>0.6428571343421936</v>
      </c>
      <c r="F351" s="91"/>
      <c r="G351" s="112">
        <v>82.731369018554688</v>
      </c>
      <c r="H351" s="112">
        <v>0.61206895112991333</v>
      </c>
    </row>
    <row r="352" spans="4:8" ht="15" customHeight="1">
      <c r="D352" s="112">
        <v>-166.78007507324219</v>
      </c>
      <c r="E352" s="112">
        <v>0.55555558204650879</v>
      </c>
      <c r="F352" s="91"/>
      <c r="G352" s="112">
        <v>82.970817565917969</v>
      </c>
      <c r="H352" s="112">
        <v>0.62015503644943237</v>
      </c>
    </row>
    <row r="353" spans="4:8" ht="15" customHeight="1">
      <c r="D353" s="112">
        <v>-166.53993225097656</v>
      </c>
      <c r="E353" s="112">
        <v>0.57894736528396606</v>
      </c>
      <c r="F353" s="91"/>
      <c r="G353" s="112">
        <v>83.210273742675781</v>
      </c>
      <c r="H353" s="112">
        <v>0.56999999284744263</v>
      </c>
    </row>
    <row r="354" spans="4:8" ht="15" customHeight="1">
      <c r="D354" s="112">
        <v>-166.29978942871094</v>
      </c>
      <c r="E354" s="112">
        <v>0.84210526943206787</v>
      </c>
      <c r="F354" s="91"/>
      <c r="G354" s="112">
        <v>83.449729919433594</v>
      </c>
      <c r="H354" s="112">
        <v>0.61702126264572144</v>
      </c>
    </row>
    <row r="355" spans="4:8" ht="15" customHeight="1">
      <c r="D355" s="112">
        <v>-166.05964660644531</v>
      </c>
      <c r="E355" s="112">
        <v>0.8571428656578064</v>
      </c>
      <c r="F355" s="91"/>
      <c r="G355" s="112">
        <v>83.689186096191406</v>
      </c>
      <c r="H355" s="112">
        <v>0.64102566242218018</v>
      </c>
    </row>
    <row r="356" spans="4:8" ht="15" customHeight="1">
      <c r="D356" s="112">
        <v>-165.81950378417969</v>
      </c>
      <c r="E356" s="112">
        <v>0.78571426868438721</v>
      </c>
      <c r="F356" s="91"/>
      <c r="G356" s="112">
        <v>83.928634643554688</v>
      </c>
      <c r="H356" s="112">
        <v>0.68518519401550293</v>
      </c>
    </row>
    <row r="357" spans="4:8" ht="15" customHeight="1">
      <c r="D357" s="112">
        <v>-165.57936096191406</v>
      </c>
      <c r="E357" s="112">
        <v>0.75999999046325684</v>
      </c>
      <c r="F357" s="91"/>
      <c r="G357" s="112">
        <v>84.1680908203125</v>
      </c>
      <c r="H357" s="112">
        <v>0.56637167930603027</v>
      </c>
    </row>
    <row r="358" spans="4:8" ht="15" customHeight="1">
      <c r="D358" s="112">
        <v>-165.33921813964844</v>
      </c>
      <c r="E358" s="112">
        <v>0.80769228935241699</v>
      </c>
      <c r="F358" s="91"/>
      <c r="G358" s="112">
        <v>84.407546997070313</v>
      </c>
      <c r="H358" s="112">
        <v>0.6015625</v>
      </c>
    </row>
    <row r="359" spans="4:8" ht="15" customHeight="1">
      <c r="D359" s="112">
        <v>-165.09906005859375</v>
      </c>
      <c r="E359" s="112">
        <v>0.66666668653488159</v>
      </c>
      <c r="F359" s="91"/>
      <c r="G359" s="112">
        <v>84.646995544433594</v>
      </c>
      <c r="H359" s="112">
        <v>0.61290323734283447</v>
      </c>
    </row>
    <row r="360" spans="4:8" ht="15" customHeight="1">
      <c r="D360" s="112">
        <v>-164.85891723632813</v>
      </c>
      <c r="E360" s="112">
        <v>0.70370370149612427</v>
      </c>
      <c r="F360" s="91"/>
      <c r="G360" s="112">
        <v>84.886451721191406</v>
      </c>
      <c r="H360" s="112">
        <v>0.5894736647605896</v>
      </c>
    </row>
    <row r="361" spans="4:8" ht="15" customHeight="1">
      <c r="D361" s="112">
        <v>-164.6187744140625</v>
      </c>
      <c r="E361" s="112">
        <v>0.60000002384185791</v>
      </c>
      <c r="F361" s="91"/>
      <c r="G361" s="112">
        <v>85.125907897949219</v>
      </c>
      <c r="H361" s="112">
        <v>0.68103450536727905</v>
      </c>
    </row>
    <row r="362" spans="4:8" ht="15" customHeight="1">
      <c r="D362" s="112">
        <v>-164.37863159179688</v>
      </c>
      <c r="E362" s="112">
        <v>0.73913043737411499</v>
      </c>
      <c r="F362" s="91"/>
      <c r="G362" s="112">
        <v>85.365364074707031</v>
      </c>
      <c r="H362" s="112">
        <v>0.48360654711723328</v>
      </c>
    </row>
    <row r="363" spans="4:8" ht="15" customHeight="1">
      <c r="D363" s="112">
        <v>-164.13848876953125</v>
      </c>
      <c r="E363" s="112">
        <v>0.72727274894714355</v>
      </c>
      <c r="F363" s="91"/>
      <c r="G363" s="112">
        <v>85.604812622070313</v>
      </c>
      <c r="H363" s="112">
        <v>0.56730771064758301</v>
      </c>
    </row>
    <row r="364" spans="4:8" ht="15" customHeight="1">
      <c r="D364" s="112">
        <v>-163.89834594726563</v>
      </c>
      <c r="E364" s="112">
        <v>0.5625</v>
      </c>
      <c r="F364" s="91"/>
      <c r="G364" s="112">
        <v>85.844268798828125</v>
      </c>
      <c r="H364" s="112">
        <v>0.59130436182022095</v>
      </c>
    </row>
    <row r="365" spans="4:8" ht="15" customHeight="1">
      <c r="D365" s="112">
        <v>-163.658203125</v>
      </c>
      <c r="E365" s="112">
        <v>0.71428573131561279</v>
      </c>
      <c r="F365" s="91"/>
      <c r="G365" s="112">
        <v>86.083724975585938</v>
      </c>
      <c r="H365" s="112">
        <v>0.55963301658630371</v>
      </c>
    </row>
    <row r="366" spans="4:8" ht="15" customHeight="1">
      <c r="D366" s="112">
        <v>-163.41806030273438</v>
      </c>
      <c r="E366" s="112">
        <v>0.83333331346511841</v>
      </c>
      <c r="F366" s="91"/>
      <c r="G366" s="112">
        <v>86.323173522949219</v>
      </c>
      <c r="H366" s="112">
        <v>0.64957267045974731</v>
      </c>
    </row>
    <row r="367" spans="4:8" ht="15" customHeight="1">
      <c r="D367" s="112">
        <v>-163.17791748046875</v>
      </c>
      <c r="E367" s="112">
        <v>0.75</v>
      </c>
      <c r="F367" s="91"/>
      <c r="G367" s="112">
        <v>86.562629699707031</v>
      </c>
      <c r="H367" s="112">
        <v>0.59047621488571167</v>
      </c>
    </row>
    <row r="368" spans="4:8" ht="15" customHeight="1">
      <c r="D368" s="112">
        <v>-162.93777465820313</v>
      </c>
      <c r="E368" s="112">
        <v>0.72222220897674561</v>
      </c>
      <c r="F368" s="91"/>
      <c r="G368" s="112">
        <v>86.802085876464844</v>
      </c>
      <c r="H368" s="112">
        <v>0.65094339847564697</v>
      </c>
    </row>
    <row r="369" spans="4:8" ht="15" customHeight="1">
      <c r="D369" s="112">
        <v>-162.6976318359375</v>
      </c>
      <c r="E369" s="112">
        <v>0.65517240762710571</v>
      </c>
      <c r="F369" s="91"/>
      <c r="G369" s="112">
        <v>87.041542053222656</v>
      </c>
      <c r="H369" s="112">
        <v>0.64462810754776001</v>
      </c>
    </row>
    <row r="370" spans="4:8" ht="15" customHeight="1">
      <c r="D370" s="112">
        <v>-162.45748901367188</v>
      </c>
      <c r="E370" s="112">
        <v>0.82608693838119507</v>
      </c>
      <c r="F370" s="91"/>
      <c r="G370" s="112">
        <v>87.280990600585938</v>
      </c>
      <c r="H370" s="112">
        <v>0.52845525741577148</v>
      </c>
    </row>
    <row r="371" spans="4:8" ht="15" customHeight="1">
      <c r="D371" s="112">
        <v>-162.21733093261719</v>
      </c>
      <c r="E371" s="112">
        <v>0.4375</v>
      </c>
      <c r="F371" s="91"/>
      <c r="G371" s="112">
        <v>87.52044677734375</v>
      </c>
      <c r="H371" s="112">
        <v>0.53676468133926392</v>
      </c>
    </row>
    <row r="372" spans="4:8" ht="15" customHeight="1">
      <c r="D372" s="112">
        <v>-161.97718811035156</v>
      </c>
      <c r="E372" s="112">
        <v>0.46153846383094788</v>
      </c>
      <c r="F372" s="91"/>
      <c r="G372" s="112">
        <v>87.759902954101563</v>
      </c>
      <c r="H372" s="112">
        <v>0.6603773832321167</v>
      </c>
    </row>
    <row r="373" spans="4:8" ht="15" customHeight="1">
      <c r="D373" s="112">
        <v>-161.73704528808594</v>
      </c>
      <c r="E373" s="112">
        <v>0.77419352531433105</v>
      </c>
      <c r="F373" s="91"/>
      <c r="G373" s="112">
        <v>87.999359130859375</v>
      </c>
      <c r="H373" s="112">
        <v>0.67272728681564331</v>
      </c>
    </row>
    <row r="374" spans="4:8" ht="15" customHeight="1">
      <c r="D374" s="112">
        <v>-161.49690246582031</v>
      </c>
      <c r="E374" s="112">
        <v>0.72727274894714355</v>
      </c>
      <c r="F374" s="91"/>
      <c r="G374" s="112">
        <v>88.238807678222656</v>
      </c>
      <c r="H374" s="112">
        <v>0.6086956262588501</v>
      </c>
    </row>
    <row r="375" spans="4:8" ht="15" customHeight="1">
      <c r="D375" s="112">
        <v>-161.25675964355469</v>
      </c>
      <c r="E375" s="112">
        <v>0.66666668653488159</v>
      </c>
      <c r="F375" s="91"/>
      <c r="G375" s="112">
        <v>88.478263854980469</v>
      </c>
      <c r="H375" s="112">
        <v>0.55752211809158325</v>
      </c>
    </row>
    <row r="376" spans="4:8" ht="15" customHeight="1">
      <c r="D376" s="112">
        <v>-161.01661682128906</v>
      </c>
      <c r="E376" s="112">
        <v>0.63636362552642822</v>
      </c>
      <c r="F376" s="91"/>
      <c r="G376" s="112">
        <v>88.717720031738281</v>
      </c>
      <c r="H376" s="112">
        <v>0.58333331346511841</v>
      </c>
    </row>
    <row r="377" spans="4:8" ht="15" customHeight="1">
      <c r="D377" s="112">
        <v>-160.77647399902344</v>
      </c>
      <c r="E377" s="112">
        <v>0.63999998569488525</v>
      </c>
      <c r="F377" s="91"/>
      <c r="G377" s="112">
        <v>88.957168579101563</v>
      </c>
      <c r="H377" s="112">
        <v>0.57983195781707764</v>
      </c>
    </row>
    <row r="378" spans="4:8" ht="15" customHeight="1">
      <c r="D378" s="112">
        <v>-160.53633117675781</v>
      </c>
      <c r="E378" s="112">
        <v>0.86666667461395264</v>
      </c>
      <c r="F378" s="91"/>
      <c r="G378" s="112">
        <v>89.196624755859375</v>
      </c>
      <c r="H378" s="112">
        <v>0.53719007968902588</v>
      </c>
    </row>
    <row r="379" spans="4:8" ht="15" customHeight="1">
      <c r="D379" s="112">
        <v>-160.29618835449219</v>
      </c>
      <c r="E379" s="112">
        <v>0.76923078298568726</v>
      </c>
      <c r="F379" s="91"/>
      <c r="G379" s="112">
        <v>89.436080932617188</v>
      </c>
      <c r="H379" s="112">
        <v>0.5701754093170166</v>
      </c>
    </row>
    <row r="380" spans="4:8" ht="15" customHeight="1">
      <c r="D380" s="112">
        <v>-160.05604553222656</v>
      </c>
      <c r="E380" s="112">
        <v>0.75</v>
      </c>
      <c r="F380" s="91"/>
      <c r="G380" s="112">
        <v>89.675537109375</v>
      </c>
      <c r="H380" s="112">
        <v>0.6716417670249939</v>
      </c>
    </row>
    <row r="381" spans="4:8" ht="15" customHeight="1">
      <c r="D381" s="112">
        <v>-159.81590270996094</v>
      </c>
      <c r="E381" s="112">
        <v>0.69565218687057495</v>
      </c>
      <c r="F381" s="91"/>
      <c r="G381" s="112">
        <v>89.914985656738281</v>
      </c>
      <c r="H381" s="112">
        <v>0.59047621488571167</v>
      </c>
    </row>
    <row r="382" spans="4:8" ht="15" customHeight="1">
      <c r="D382" s="112">
        <v>-159.57575988769531</v>
      </c>
      <c r="E382" s="112">
        <v>0.69999998807907104</v>
      </c>
      <c r="F382" s="91"/>
      <c r="G382" s="112">
        <v>90.154441833496094</v>
      </c>
      <c r="H382" s="112">
        <v>0.54455447196960449</v>
      </c>
    </row>
    <row r="383" spans="4:8" ht="15" customHeight="1">
      <c r="D383" s="112">
        <v>-159.33560180664063</v>
      </c>
      <c r="E383" s="112">
        <v>0.53846156597137451</v>
      </c>
      <c r="F383" s="91"/>
      <c r="G383" s="112">
        <v>90.393898010253906</v>
      </c>
      <c r="H383" s="112">
        <v>0.66386556625366211</v>
      </c>
    </row>
    <row r="384" spans="4:8" ht="15" customHeight="1">
      <c r="D384" s="112">
        <v>-159.095458984375</v>
      </c>
      <c r="E384" s="112">
        <v>0.53846156597137451</v>
      </c>
      <c r="F384" s="91"/>
      <c r="G384" s="112">
        <v>90.633346557617188</v>
      </c>
      <c r="H384" s="112">
        <v>0.60606062412261963</v>
      </c>
    </row>
    <row r="385" spans="4:8" ht="15" customHeight="1">
      <c r="D385" s="112">
        <v>-158.85531616210938</v>
      </c>
      <c r="E385" s="112">
        <v>0.8125</v>
      </c>
      <c r="F385" s="91"/>
      <c r="G385" s="112">
        <v>90.872802734375</v>
      </c>
      <c r="H385" s="112">
        <v>0.6796875</v>
      </c>
    </row>
    <row r="386" spans="4:8" ht="15" customHeight="1">
      <c r="D386" s="112">
        <v>-158.61517333984375</v>
      </c>
      <c r="E386" s="112">
        <v>0.66666668653488159</v>
      </c>
      <c r="F386" s="91"/>
      <c r="G386" s="112">
        <v>91.112258911132813</v>
      </c>
      <c r="H386" s="112">
        <v>0.62809920310974121</v>
      </c>
    </row>
    <row r="387" spans="4:8" ht="15" customHeight="1">
      <c r="D387" s="112">
        <v>-158.37503051757813</v>
      </c>
      <c r="E387" s="112">
        <v>0.73333334922790527</v>
      </c>
      <c r="F387" s="91"/>
      <c r="G387" s="112">
        <v>91.351715087890625</v>
      </c>
      <c r="H387" s="112">
        <v>0.6239316463470459</v>
      </c>
    </row>
    <row r="388" spans="4:8" ht="15" customHeight="1">
      <c r="D388" s="112">
        <v>-158.1348876953125</v>
      </c>
      <c r="E388" s="112">
        <v>0.55000001192092896</v>
      </c>
      <c r="F388" s="91"/>
      <c r="G388" s="112">
        <v>91.591163635253906</v>
      </c>
      <c r="H388" s="112">
        <v>0.54716980457305908</v>
      </c>
    </row>
    <row r="389" spans="4:8" ht="15" customHeight="1">
      <c r="D389" s="112">
        <v>-157.89474487304688</v>
      </c>
      <c r="E389" s="112">
        <v>0.75</v>
      </c>
      <c r="F389" s="91"/>
      <c r="G389" s="112">
        <v>91.830619812011719</v>
      </c>
      <c r="H389" s="112">
        <v>0.64485979080200195</v>
      </c>
    </row>
    <row r="390" spans="4:8" ht="15" customHeight="1">
      <c r="D390" s="112">
        <v>-157.65460205078125</v>
      </c>
      <c r="E390" s="112">
        <v>0.69999998807907104</v>
      </c>
      <c r="F390" s="91"/>
      <c r="G390" s="112">
        <v>92.070075988769531</v>
      </c>
      <c r="H390" s="112">
        <v>0.70212763547897339</v>
      </c>
    </row>
    <row r="391" spans="4:8" ht="15" customHeight="1">
      <c r="D391" s="112">
        <v>-157.41445922851563</v>
      </c>
      <c r="E391" s="112">
        <v>0.61904764175415039</v>
      </c>
      <c r="F391" s="91"/>
      <c r="G391" s="112">
        <v>92.309524536132813</v>
      </c>
      <c r="H391" s="112">
        <v>0.6111111044883728</v>
      </c>
    </row>
    <row r="392" spans="4:8" ht="15" customHeight="1">
      <c r="D392" s="112">
        <v>-157.17431640625</v>
      </c>
      <c r="E392" s="112">
        <v>0.82608693838119507</v>
      </c>
      <c r="F392" s="91"/>
      <c r="G392" s="112">
        <v>92.548980712890625</v>
      </c>
      <c r="H392" s="112">
        <v>0.60176992416381836</v>
      </c>
    </row>
    <row r="393" spans="4:8" ht="15" customHeight="1">
      <c r="D393" s="112">
        <v>-156.93417358398438</v>
      </c>
      <c r="E393" s="112">
        <v>0.72222220897674561</v>
      </c>
      <c r="F393" s="91"/>
      <c r="G393" s="112">
        <v>92.788436889648438</v>
      </c>
      <c r="H393" s="112">
        <v>0.62601625919342041</v>
      </c>
    </row>
    <row r="394" spans="4:8" ht="15" customHeight="1">
      <c r="D394" s="112">
        <v>-156.69403076171875</v>
      </c>
      <c r="E394" s="112">
        <v>0.57142859697341919</v>
      </c>
      <c r="F394" s="91"/>
      <c r="G394" s="112">
        <v>93.02789306640625</v>
      </c>
      <c r="H394" s="112">
        <v>0.68181818723678589</v>
      </c>
    </row>
    <row r="395" spans="4:8" ht="15" customHeight="1">
      <c r="D395" s="112">
        <v>-156.45387268066406</v>
      </c>
      <c r="E395" s="112">
        <v>0.75</v>
      </c>
      <c r="F395" s="91"/>
      <c r="G395" s="112">
        <v>93.267341613769531</v>
      </c>
      <c r="H395" s="112">
        <v>0.61206895112991333</v>
      </c>
    </row>
    <row r="396" spans="4:8" ht="15" customHeight="1">
      <c r="D396" s="112">
        <v>-156.21372985839844</v>
      </c>
      <c r="E396" s="112">
        <v>0.6428571343421936</v>
      </c>
      <c r="F396" s="91"/>
      <c r="G396" s="112">
        <v>93.506797790527344</v>
      </c>
      <c r="H396" s="112">
        <v>0.65420562028884888</v>
      </c>
    </row>
    <row r="397" spans="4:8" ht="15" customHeight="1">
      <c r="D397" s="112">
        <v>-155.97358703613281</v>
      </c>
      <c r="E397" s="112">
        <v>0.58064514398574829</v>
      </c>
      <c r="F397" s="91"/>
      <c r="G397" s="112">
        <v>93.746253967285156</v>
      </c>
      <c r="H397" s="112">
        <v>0.59677422046661377</v>
      </c>
    </row>
    <row r="398" spans="4:8" ht="15" customHeight="1">
      <c r="D398" s="112">
        <v>-155.73344421386719</v>
      </c>
      <c r="E398" s="112">
        <v>0.68421053886413574</v>
      </c>
      <c r="F398" s="91"/>
      <c r="G398" s="112">
        <v>93.985702514648438</v>
      </c>
      <c r="H398" s="112">
        <v>0.42452830076217651</v>
      </c>
    </row>
    <row r="399" spans="4:8" ht="15" customHeight="1">
      <c r="D399" s="112">
        <v>-155.49330139160156</v>
      </c>
      <c r="E399" s="112">
        <v>0.83333331346511841</v>
      </c>
      <c r="F399" s="91"/>
      <c r="G399" s="112">
        <v>94.22515869140625</v>
      </c>
      <c r="H399" s="112">
        <v>0.57999998331069946</v>
      </c>
    </row>
    <row r="400" spans="4:8" ht="15" customHeight="1">
      <c r="D400" s="112">
        <v>-155.25315856933594</v>
      </c>
      <c r="E400" s="112">
        <v>0.8888888955116272</v>
      </c>
      <c r="F400" s="91"/>
      <c r="G400" s="112">
        <v>94.464614868164063</v>
      </c>
      <c r="H400" s="112">
        <v>0.60526317358016968</v>
      </c>
    </row>
    <row r="401" spans="4:8" ht="15" customHeight="1">
      <c r="D401" s="112">
        <v>-155.01301574707031</v>
      </c>
      <c r="E401" s="112">
        <v>0.60000002384185791</v>
      </c>
      <c r="F401" s="91"/>
      <c r="G401" s="112">
        <v>94.704071044921875</v>
      </c>
      <c r="H401" s="112">
        <v>0.58333331346511841</v>
      </c>
    </row>
    <row r="402" spans="4:8" ht="15" customHeight="1">
      <c r="D402" s="112">
        <v>-154.77287292480469</v>
      </c>
      <c r="E402" s="112">
        <v>0.82608693838119507</v>
      </c>
      <c r="F402" s="91"/>
      <c r="G402" s="112">
        <v>94.943519592285156</v>
      </c>
      <c r="H402" s="112">
        <v>0.60784316062927246</v>
      </c>
    </row>
    <row r="403" spans="4:8" ht="15" customHeight="1">
      <c r="D403" s="112">
        <v>-154.53273010253906</v>
      </c>
      <c r="E403" s="112">
        <v>0.66666668653488159</v>
      </c>
      <c r="F403" s="91"/>
      <c r="G403" s="112">
        <v>95.182975769042969</v>
      </c>
      <c r="H403" s="112">
        <v>0.60194176435470581</v>
      </c>
    </row>
    <row r="404" spans="4:8" ht="15" customHeight="1">
      <c r="D404" s="112">
        <v>-154.29258728027344</v>
      </c>
      <c r="E404" s="112">
        <v>0.73333334922790527</v>
      </c>
      <c r="F404" s="91"/>
      <c r="G404" s="112">
        <v>95.422431945800781</v>
      </c>
      <c r="H404" s="112">
        <v>0.6185566782951355</v>
      </c>
    </row>
    <row r="405" spans="4:8" ht="15" customHeight="1">
      <c r="D405" s="112">
        <v>-154.05244445800781</v>
      </c>
      <c r="E405" s="112">
        <v>0.6875</v>
      </c>
      <c r="F405" s="91"/>
      <c r="G405" s="112">
        <v>95.661880493164063</v>
      </c>
      <c r="H405" s="112">
        <v>0.61764705181121826</v>
      </c>
    </row>
    <row r="406" spans="4:8" ht="15" customHeight="1">
      <c r="D406" s="112">
        <v>-153.81230163574219</v>
      </c>
      <c r="E406" s="112">
        <v>0.77777779102325439</v>
      </c>
      <c r="F406" s="91"/>
      <c r="G406" s="112">
        <v>95.901336669921875</v>
      </c>
      <c r="H406" s="112">
        <v>0.578125</v>
      </c>
    </row>
    <row r="407" spans="4:8" ht="15" customHeight="1">
      <c r="D407" s="112">
        <v>-153.5721435546875</v>
      </c>
      <c r="E407" s="112">
        <v>0.63636362552642822</v>
      </c>
      <c r="F407" s="91"/>
      <c r="G407" s="112">
        <v>96.140792846679688</v>
      </c>
      <c r="H407" s="112">
        <v>0.71551722288131714</v>
      </c>
    </row>
    <row r="408" spans="4:8" ht="15" customHeight="1">
      <c r="D408" s="112">
        <v>-153.33200073242188</v>
      </c>
      <c r="E408" s="112">
        <v>0.78260868787765503</v>
      </c>
      <c r="F408" s="91"/>
      <c r="G408" s="112">
        <v>96.3802490234375</v>
      </c>
      <c r="H408" s="112">
        <v>0.60377359390258789</v>
      </c>
    </row>
    <row r="409" spans="4:8" ht="15" customHeight="1">
      <c r="D409" s="112">
        <v>-153.09185791015625</v>
      </c>
      <c r="E409" s="112">
        <v>0.75</v>
      </c>
      <c r="F409" s="91"/>
      <c r="G409" s="112">
        <v>96.619697570800781</v>
      </c>
      <c r="H409" s="112">
        <v>0.67857140302658081</v>
      </c>
    </row>
    <row r="410" spans="4:8" ht="15" customHeight="1">
      <c r="D410" s="112">
        <v>-152.85171508789063</v>
      </c>
      <c r="E410" s="112">
        <v>0.67857140302658081</v>
      </c>
      <c r="F410" s="91"/>
      <c r="G410" s="112">
        <v>96.859153747558594</v>
      </c>
      <c r="H410" s="112">
        <v>0.63725489377975464</v>
      </c>
    </row>
    <row r="411" spans="4:8" ht="15" customHeight="1">
      <c r="D411" s="112">
        <v>-152.611572265625</v>
      </c>
      <c r="E411" s="112">
        <v>0.8125</v>
      </c>
      <c r="F411" s="91"/>
      <c r="G411" s="112">
        <v>97.098609924316406</v>
      </c>
      <c r="H411" s="112">
        <v>0.58139532804489136</v>
      </c>
    </row>
    <row r="412" spans="4:8" ht="15" customHeight="1">
      <c r="D412" s="112">
        <v>-152.37142944335938</v>
      </c>
      <c r="E412" s="112">
        <v>0.75</v>
      </c>
      <c r="F412" s="91"/>
      <c r="G412" s="112">
        <v>97.338066101074219</v>
      </c>
      <c r="H412" s="112">
        <v>0.55882352590560913</v>
      </c>
    </row>
    <row r="413" spans="4:8" ht="15" customHeight="1">
      <c r="D413" s="112">
        <v>-152.13128662109375</v>
      </c>
      <c r="E413" s="112">
        <v>0.66666668653488159</v>
      </c>
      <c r="F413" s="91"/>
      <c r="G413" s="112">
        <v>97.5775146484375</v>
      </c>
      <c r="H413" s="112">
        <v>0.65217393636703491</v>
      </c>
    </row>
    <row r="414" spans="4:8" ht="15" customHeight="1">
      <c r="D414" s="112">
        <v>-151.89114379882813</v>
      </c>
      <c r="E414" s="112">
        <v>0.66666668653488159</v>
      </c>
      <c r="F414" s="91"/>
      <c r="G414" s="112">
        <v>97.816970825195313</v>
      </c>
      <c r="H414" s="112">
        <v>0.59803920984268188</v>
      </c>
    </row>
    <row r="415" spans="4:8" ht="15" customHeight="1">
      <c r="D415" s="112">
        <v>-151.6510009765625</v>
      </c>
      <c r="E415" s="112">
        <v>0.52380955219268799</v>
      </c>
      <c r="F415" s="91"/>
      <c r="G415" s="112">
        <v>98.056427001953125</v>
      </c>
      <c r="H415" s="112">
        <v>0.54621851444244385</v>
      </c>
    </row>
    <row r="416" spans="4:8" ht="15" customHeight="1">
      <c r="D416" s="112">
        <v>-151.41085815429688</v>
      </c>
      <c r="E416" s="112">
        <v>0.55555558204650879</v>
      </c>
      <c r="F416" s="91"/>
      <c r="G416" s="112">
        <v>98.295875549316406</v>
      </c>
      <c r="H416" s="112">
        <v>0.62352943420410156</v>
      </c>
    </row>
    <row r="417" spans="4:8" ht="15" customHeight="1">
      <c r="D417" s="112">
        <v>-151.17071533203125</v>
      </c>
      <c r="E417" s="112">
        <v>0.73076921701431274</v>
      </c>
      <c r="F417" s="91"/>
      <c r="G417" s="112">
        <v>98.535331726074219</v>
      </c>
      <c r="H417" s="112">
        <v>0.57851237058639526</v>
      </c>
    </row>
    <row r="418" spans="4:8" ht="15" customHeight="1">
      <c r="D418" s="112">
        <v>-150.93057250976563</v>
      </c>
      <c r="E418" s="112">
        <v>0.73913043737411499</v>
      </c>
      <c r="F418" s="91"/>
      <c r="G418" s="112">
        <v>98.774787902832031</v>
      </c>
      <c r="H418" s="112">
        <v>0.65094339847564697</v>
      </c>
    </row>
    <row r="419" spans="4:8" ht="15" customHeight="1">
      <c r="D419" s="112">
        <v>-150.69041442871094</v>
      </c>
      <c r="E419" s="112">
        <v>0.80000001192092896</v>
      </c>
      <c r="F419" s="91"/>
      <c r="G419" s="112">
        <v>99.014244079589844</v>
      </c>
      <c r="H419" s="112">
        <v>0.60000002384185791</v>
      </c>
    </row>
    <row r="420" spans="4:8" ht="15" customHeight="1">
      <c r="D420" s="112">
        <v>-150.45027160644531</v>
      </c>
      <c r="E420" s="112">
        <v>0.74193549156188965</v>
      </c>
      <c r="F420" s="91"/>
      <c r="G420" s="112">
        <v>99.253692626953125</v>
      </c>
      <c r="H420" s="112">
        <v>0.58870965242385864</v>
      </c>
    </row>
    <row r="421" spans="4:8" ht="15" customHeight="1">
      <c r="D421" s="112">
        <v>-150.21012878417969</v>
      </c>
      <c r="E421" s="112">
        <v>0.80000001192092896</v>
      </c>
      <c r="F421" s="91"/>
      <c r="G421" s="112">
        <v>99.493148803710938</v>
      </c>
      <c r="H421" s="112">
        <v>0.73118281364440918</v>
      </c>
    </row>
    <row r="422" spans="4:8" ht="15" customHeight="1">
      <c r="D422" s="112">
        <v>-149.96998596191406</v>
      </c>
      <c r="E422" s="112">
        <v>0.75862067937850952</v>
      </c>
      <c r="F422" s="91"/>
      <c r="G422" s="112">
        <v>99.73260498046875</v>
      </c>
      <c r="H422" s="112">
        <v>0.60000002384185791</v>
      </c>
    </row>
    <row r="423" spans="4:8" ht="15" customHeight="1">
      <c r="D423" s="112">
        <v>-149.72984313964844</v>
      </c>
      <c r="E423" s="112">
        <v>0.68000000715255737</v>
      </c>
      <c r="F423" s="91"/>
      <c r="G423" s="112">
        <v>99.972053527832031</v>
      </c>
      <c r="H423" s="112">
        <v>0.64077669382095337</v>
      </c>
    </row>
    <row r="424" spans="4:8" ht="15" customHeight="1">
      <c r="D424" s="112">
        <v>-149.48970031738281</v>
      </c>
      <c r="E424" s="112">
        <v>0.73333334922790527</v>
      </c>
      <c r="F424" s="91"/>
      <c r="G424" s="112">
        <v>100.21150970458984</v>
      </c>
      <c r="H424" s="112">
        <v>0.65137612819671631</v>
      </c>
    </row>
    <row r="425" spans="4:8" ht="15" customHeight="1">
      <c r="D425" s="112">
        <v>-149.24955749511719</v>
      </c>
      <c r="E425" s="112">
        <v>0.75</v>
      </c>
      <c r="F425" s="91"/>
      <c r="G425" s="112">
        <v>100.45096588134766</v>
      </c>
      <c r="H425" s="112">
        <v>0.53535354137420654</v>
      </c>
    </row>
    <row r="426" spans="4:8" ht="15" customHeight="1">
      <c r="D426" s="112">
        <v>-149.00941467285156</v>
      </c>
      <c r="E426" s="112">
        <v>0.71428573131561279</v>
      </c>
      <c r="F426" s="91"/>
      <c r="G426" s="112">
        <v>100.69042205810547</v>
      </c>
      <c r="H426" s="112">
        <v>0.60000002384185791</v>
      </c>
    </row>
    <row r="427" spans="4:8" ht="15" customHeight="1">
      <c r="D427" s="112">
        <v>-148.76927185058594</v>
      </c>
      <c r="E427" s="112">
        <v>0.8125</v>
      </c>
      <c r="F427" s="91"/>
      <c r="G427" s="112">
        <v>100.92987060546875</v>
      </c>
      <c r="H427" s="112">
        <v>0.58715593814849854</v>
      </c>
    </row>
    <row r="428" spans="4:8" ht="15" customHeight="1">
      <c r="D428" s="112">
        <v>-148.52912902832031</v>
      </c>
      <c r="E428" s="112">
        <v>0.6111111044883728</v>
      </c>
      <c r="F428" s="91"/>
      <c r="G428" s="112">
        <v>101.16932678222656</v>
      </c>
      <c r="H428" s="112">
        <v>0.48717948794364929</v>
      </c>
    </row>
    <row r="429" spans="4:8" ht="15" customHeight="1">
      <c r="D429" s="112">
        <v>-148.28898620605469</v>
      </c>
      <c r="E429" s="112">
        <v>0.61904764175415039</v>
      </c>
      <c r="F429" s="91"/>
      <c r="G429" s="112">
        <v>101.40878295898438</v>
      </c>
      <c r="H429" s="112">
        <v>0.71171170473098755</v>
      </c>
    </row>
    <row r="430" spans="4:8" ht="15" customHeight="1">
      <c r="D430" s="112">
        <v>-148.04884338378906</v>
      </c>
      <c r="E430" s="112">
        <v>0.83333331346511841</v>
      </c>
      <c r="F430" s="91"/>
      <c r="G430" s="112">
        <v>101.64823150634766</v>
      </c>
      <c r="H430" s="112">
        <v>0.62809920310974121</v>
      </c>
    </row>
    <row r="431" spans="4:8" ht="15" customHeight="1">
      <c r="D431" s="112">
        <v>-147.80868530273438</v>
      </c>
      <c r="E431" s="112">
        <v>0.72222220897674561</v>
      </c>
      <c r="F431" s="91"/>
      <c r="G431" s="112">
        <v>101.88768768310547</v>
      </c>
      <c r="H431" s="112">
        <v>0.62711864709854126</v>
      </c>
    </row>
    <row r="432" spans="4:8" ht="15" customHeight="1">
      <c r="D432" s="112">
        <v>-147.56854248046875</v>
      </c>
      <c r="E432" s="112">
        <v>0.6875</v>
      </c>
      <c r="F432" s="91"/>
      <c r="G432" s="112">
        <v>102.12714385986328</v>
      </c>
      <c r="H432" s="112">
        <v>0.60000002384185791</v>
      </c>
    </row>
    <row r="433" spans="4:8" ht="15" customHeight="1">
      <c r="D433" s="112">
        <v>-147.32839965820313</v>
      </c>
      <c r="E433" s="112">
        <v>0.6875</v>
      </c>
      <c r="F433" s="91"/>
      <c r="G433" s="112">
        <v>102.36660003662109</v>
      </c>
      <c r="H433" s="112">
        <v>0.579365074634552</v>
      </c>
    </row>
    <row r="434" spans="4:8" ht="15" customHeight="1">
      <c r="D434" s="112">
        <v>-147.0882568359375</v>
      </c>
      <c r="E434" s="112">
        <v>0.61904764175415039</v>
      </c>
      <c r="F434" s="91"/>
      <c r="G434" s="112">
        <v>102.60604858398438</v>
      </c>
      <c r="H434" s="112">
        <v>0.5</v>
      </c>
    </row>
    <row r="435" spans="4:8" ht="15" customHeight="1">
      <c r="D435" s="112">
        <v>-146.84811401367188</v>
      </c>
      <c r="E435" s="112">
        <v>0.57142859697341919</v>
      </c>
      <c r="F435" s="91"/>
      <c r="G435" s="112">
        <v>102.84550476074219</v>
      </c>
      <c r="H435" s="112">
        <v>0.54285717010498047</v>
      </c>
    </row>
    <row r="436" spans="4:8" ht="15" customHeight="1">
      <c r="D436" s="112">
        <v>-146.60797119140625</v>
      </c>
      <c r="E436" s="112">
        <v>0.68421053886413574</v>
      </c>
      <c r="F436" s="91"/>
      <c r="G436" s="112">
        <v>103.0849609375</v>
      </c>
      <c r="H436" s="112">
        <v>0.63716816902160645</v>
      </c>
    </row>
    <row r="437" spans="4:8" ht="15" customHeight="1">
      <c r="D437" s="112">
        <v>-146.36782836914063</v>
      </c>
      <c r="E437" s="112">
        <v>0.62068963050842285</v>
      </c>
      <c r="F437" s="91"/>
      <c r="G437" s="112">
        <v>103.32440948486328</v>
      </c>
      <c r="H437" s="112">
        <v>0.6528925895690918</v>
      </c>
    </row>
    <row r="438" spans="4:8" ht="15" customHeight="1">
      <c r="D438" s="112">
        <v>-146.127685546875</v>
      </c>
      <c r="E438" s="112">
        <v>0.5625</v>
      </c>
      <c r="F438" s="91"/>
      <c r="G438" s="112">
        <v>103.56386566162109</v>
      </c>
      <c r="H438" s="112">
        <v>0.6428571343421936</v>
      </c>
    </row>
    <row r="439" spans="4:8" ht="15" customHeight="1">
      <c r="D439" s="112">
        <v>-145.88754272460938</v>
      </c>
      <c r="E439" s="112">
        <v>0.76470589637756348</v>
      </c>
      <c r="F439" s="91"/>
      <c r="G439" s="112">
        <v>103.80332183837891</v>
      </c>
      <c r="H439" s="112">
        <v>0.65625</v>
      </c>
    </row>
    <row r="440" spans="4:8" ht="15" customHeight="1">
      <c r="D440" s="112">
        <v>-145.64739990234375</v>
      </c>
      <c r="E440" s="112">
        <v>0.5</v>
      </c>
      <c r="F440" s="91"/>
      <c r="G440" s="112">
        <v>104.04277801513672</v>
      </c>
      <c r="H440" s="112">
        <v>0.65048545598983765</v>
      </c>
    </row>
    <row r="441" spans="4:8" ht="15" customHeight="1">
      <c r="D441" s="112">
        <v>-145.40725708007813</v>
      </c>
      <c r="E441" s="112">
        <v>0.82352942228317261</v>
      </c>
      <c r="F441" s="91"/>
      <c r="G441" s="112">
        <v>104.2822265625</v>
      </c>
      <c r="H441" s="112">
        <v>0.61682242155075073</v>
      </c>
    </row>
    <row r="442" spans="4:8" ht="15" customHeight="1">
      <c r="D442" s="112">
        <v>-145.1671142578125</v>
      </c>
      <c r="E442" s="112">
        <v>0.73684209585189819</v>
      </c>
      <c r="F442" s="91"/>
      <c r="G442" s="112">
        <v>104.52168273925781</v>
      </c>
      <c r="H442" s="112">
        <v>0.53488373756408691</v>
      </c>
    </row>
    <row r="443" spans="4:8" ht="15" customHeight="1">
      <c r="D443" s="112">
        <v>-144.92695617675781</v>
      </c>
      <c r="E443" s="112">
        <v>0.73684209585189819</v>
      </c>
      <c r="F443" s="91"/>
      <c r="G443" s="112">
        <v>104.76113891601563</v>
      </c>
      <c r="H443" s="112">
        <v>0.61290323734283447</v>
      </c>
    </row>
    <row r="444" spans="4:8" ht="15" customHeight="1">
      <c r="D444" s="112">
        <v>-144.68681335449219</v>
      </c>
      <c r="E444" s="112">
        <v>0.88461536169052124</v>
      </c>
      <c r="F444" s="91"/>
      <c r="G444" s="112">
        <v>105.00059509277344</v>
      </c>
      <c r="H444" s="112">
        <v>0.57851237058639526</v>
      </c>
    </row>
    <row r="445" spans="4:8" ht="15" customHeight="1">
      <c r="D445" s="112">
        <v>-144.44667053222656</v>
      </c>
      <c r="E445" s="112">
        <v>0.76190477609634399</v>
      </c>
      <c r="F445" s="91"/>
      <c r="G445" s="112">
        <v>105.24004364013672</v>
      </c>
      <c r="H445" s="112">
        <v>0.68141591548919678</v>
      </c>
    </row>
    <row r="446" spans="4:8" ht="15" customHeight="1">
      <c r="D446" s="112">
        <v>-144.20652770996094</v>
      </c>
      <c r="E446" s="112">
        <v>0.59090906381607056</v>
      </c>
      <c r="F446" s="91"/>
      <c r="G446" s="112">
        <v>105.47949981689453</v>
      </c>
      <c r="H446" s="112">
        <v>0.5899999737739563</v>
      </c>
    </row>
    <row r="447" spans="4:8" ht="15" customHeight="1">
      <c r="D447" s="112">
        <v>-143.96638488769531</v>
      </c>
      <c r="E447" s="112">
        <v>0.66666668653488159</v>
      </c>
      <c r="F447" s="91"/>
      <c r="G447" s="112">
        <v>105.71895599365234</v>
      </c>
      <c r="H447" s="112">
        <v>0.62931036949157715</v>
      </c>
    </row>
    <row r="448" spans="4:8" ht="15" customHeight="1">
      <c r="D448" s="112">
        <v>-143.72624206542969</v>
      </c>
      <c r="E448" s="112">
        <v>0.59090906381607056</v>
      </c>
      <c r="F448" s="91"/>
      <c r="G448" s="112">
        <v>105.95840454101563</v>
      </c>
      <c r="H448" s="112">
        <v>0.62406015396118164</v>
      </c>
    </row>
    <row r="449" spans="4:8" ht="15" customHeight="1">
      <c r="D449" s="112">
        <v>-143.48609924316406</v>
      </c>
      <c r="E449" s="112">
        <v>0.76666665077209473</v>
      </c>
      <c r="F449" s="91"/>
      <c r="G449" s="112">
        <v>106.19786071777344</v>
      </c>
      <c r="H449" s="112">
        <v>0.6086956262588501</v>
      </c>
    </row>
    <row r="450" spans="4:8" ht="15" customHeight="1">
      <c r="D450" s="112">
        <v>-143.24595642089844</v>
      </c>
      <c r="E450" s="112">
        <v>0.63636362552642822</v>
      </c>
      <c r="F450" s="91"/>
      <c r="G450" s="112">
        <v>106.43731689453125</v>
      </c>
      <c r="H450" s="112">
        <v>0.62376236915588379</v>
      </c>
    </row>
    <row r="451" spans="4:8" ht="15" customHeight="1">
      <c r="D451" s="112">
        <v>-143.00581359863281</v>
      </c>
      <c r="E451" s="112">
        <v>0.81481480598449707</v>
      </c>
      <c r="F451" s="91"/>
      <c r="G451" s="112">
        <v>106.67677307128906</v>
      </c>
      <c r="H451" s="112">
        <v>0.5899999737739563</v>
      </c>
    </row>
    <row r="452" spans="4:8" ht="15" customHeight="1">
      <c r="D452" s="112">
        <v>-142.76567077636719</v>
      </c>
      <c r="E452" s="112">
        <v>0.47058823704719543</v>
      </c>
      <c r="F452" s="91"/>
      <c r="G452" s="112">
        <v>106.91622161865234</v>
      </c>
      <c r="H452" s="112">
        <v>0.62831860780715942</v>
      </c>
    </row>
    <row r="453" spans="4:8" ht="15" customHeight="1">
      <c r="D453" s="112">
        <v>-142.52552795410156</v>
      </c>
      <c r="E453" s="112">
        <v>0.72222220897674561</v>
      </c>
      <c r="F453" s="91"/>
      <c r="G453" s="112">
        <v>107.15567779541016</v>
      </c>
      <c r="H453" s="112">
        <v>0.6538461446762085</v>
      </c>
    </row>
    <row r="454" spans="4:8" ht="15" customHeight="1">
      <c r="D454" s="112">
        <v>-142.28538513183594</v>
      </c>
      <c r="E454" s="112">
        <v>0.80000001192092896</v>
      </c>
      <c r="F454" s="91"/>
      <c r="G454" s="112">
        <v>107.39513397216797</v>
      </c>
      <c r="H454" s="112">
        <v>0.61739128828048706</v>
      </c>
    </row>
    <row r="455" spans="4:8" ht="15" customHeight="1">
      <c r="D455" s="112">
        <v>-142.04522705078125</v>
      </c>
      <c r="E455" s="112">
        <v>0.71428573131561279</v>
      </c>
      <c r="F455" s="91"/>
      <c r="G455" s="112">
        <v>107.63458251953125</v>
      </c>
      <c r="H455" s="112">
        <v>0.61702126264572144</v>
      </c>
    </row>
    <row r="456" spans="4:8" ht="15" customHeight="1">
      <c r="D456" s="112">
        <v>-141.80508422851563</v>
      </c>
      <c r="E456" s="112">
        <v>0.57692307233810425</v>
      </c>
      <c r="F456" s="91"/>
      <c r="G456" s="112">
        <v>107.87403869628906</v>
      </c>
      <c r="H456" s="112">
        <v>0.55737704038619995</v>
      </c>
    </row>
    <row r="457" spans="4:8" ht="15" customHeight="1">
      <c r="D457" s="112">
        <v>-141.56494140625</v>
      </c>
      <c r="E457" s="112">
        <v>0.77272725105285645</v>
      </c>
      <c r="F457" s="91"/>
      <c r="G457" s="112">
        <v>108.11349487304688</v>
      </c>
      <c r="H457" s="112">
        <v>0.65346533060073853</v>
      </c>
    </row>
    <row r="458" spans="4:8" ht="15" customHeight="1">
      <c r="D458" s="112">
        <v>-141.32479858398438</v>
      </c>
      <c r="E458" s="112">
        <v>0.68421053886413574</v>
      </c>
      <c r="F458" s="91"/>
      <c r="G458" s="112">
        <v>108.35295104980469</v>
      </c>
      <c r="H458" s="112">
        <v>0.56198346614837646</v>
      </c>
    </row>
    <row r="459" spans="4:8" ht="15" customHeight="1">
      <c r="D459" s="112">
        <v>-141.08465576171875</v>
      </c>
      <c r="E459" s="112">
        <v>0.72222220897674561</v>
      </c>
      <c r="F459" s="91"/>
      <c r="G459" s="112">
        <v>108.59239959716797</v>
      </c>
      <c r="H459" s="112">
        <v>0.56589144468307495</v>
      </c>
    </row>
    <row r="460" spans="4:8" ht="15" customHeight="1">
      <c r="D460" s="112">
        <v>-140.84451293945313</v>
      </c>
      <c r="E460" s="112">
        <v>0.77777779102325439</v>
      </c>
      <c r="F460" s="91"/>
      <c r="G460" s="112">
        <v>108.83185577392578</v>
      </c>
      <c r="H460" s="112">
        <v>0.53465348482131958</v>
      </c>
    </row>
    <row r="461" spans="4:8" ht="15" customHeight="1">
      <c r="D461" s="112">
        <v>-140.6043701171875</v>
      </c>
      <c r="E461" s="112">
        <v>0.77777779102325439</v>
      </c>
      <c r="F461" s="91"/>
      <c r="G461" s="112">
        <v>109.07131195068359</v>
      </c>
      <c r="H461" s="112">
        <v>0.51304346323013306</v>
      </c>
    </row>
    <row r="462" spans="4:8" ht="15" customHeight="1">
      <c r="D462" s="112">
        <v>-140.36422729492188</v>
      </c>
      <c r="E462" s="112">
        <v>0.74193549156188965</v>
      </c>
      <c r="F462" s="91"/>
      <c r="G462" s="112">
        <v>109.31076049804688</v>
      </c>
      <c r="H462" s="112">
        <v>0.6086956262588501</v>
      </c>
    </row>
    <row r="463" spans="4:8" ht="15" customHeight="1">
      <c r="D463" s="112">
        <v>-140.12408447265625</v>
      </c>
      <c r="E463" s="112">
        <v>0.78947371244430542</v>
      </c>
      <c r="F463" s="91"/>
      <c r="G463" s="112">
        <v>109.55021667480469</v>
      </c>
      <c r="H463" s="112">
        <v>0.61320751905441284</v>
      </c>
    </row>
    <row r="464" spans="4:8" ht="15" customHeight="1">
      <c r="D464" s="112">
        <v>-139.88394165039063</v>
      </c>
      <c r="E464" s="112">
        <v>0.61904764175415039</v>
      </c>
      <c r="F464" s="91"/>
      <c r="G464" s="112">
        <v>109.7896728515625</v>
      </c>
      <c r="H464" s="112">
        <v>0.6328125</v>
      </c>
    </row>
    <row r="465" spans="4:8" ht="15" customHeight="1">
      <c r="D465" s="112">
        <v>-139.643798828125</v>
      </c>
      <c r="E465" s="112">
        <v>0.625</v>
      </c>
      <c r="F465" s="91"/>
      <c r="G465" s="112">
        <v>110.02912902832031</v>
      </c>
      <c r="H465" s="112">
        <v>0.62222224473953247</v>
      </c>
    </row>
    <row r="466" spans="4:8" ht="15" customHeight="1">
      <c r="D466" s="112">
        <v>-139.40365600585938</v>
      </c>
      <c r="E466" s="112">
        <v>0.56521737575531006</v>
      </c>
      <c r="F466" s="91"/>
      <c r="G466" s="112">
        <v>110.26857757568359</v>
      </c>
      <c r="H466" s="112">
        <v>0.62068963050842285</v>
      </c>
    </row>
    <row r="467" spans="4:8" ht="15" customHeight="1">
      <c r="D467" s="112">
        <v>-139.16349792480469</v>
      </c>
      <c r="E467" s="112">
        <v>0.64999997615814209</v>
      </c>
      <c r="F467" s="91"/>
      <c r="G467" s="112">
        <v>110.50803375244141</v>
      </c>
      <c r="H467" s="112">
        <v>0.6694214940071106</v>
      </c>
    </row>
    <row r="468" spans="4:8" ht="15" customHeight="1">
      <c r="D468" s="112">
        <v>-138.92335510253906</v>
      </c>
      <c r="E468" s="112">
        <v>0.64999997615814209</v>
      </c>
      <c r="F468" s="91"/>
      <c r="G468" s="112">
        <v>110.74748992919922</v>
      </c>
      <c r="H468" s="112">
        <v>0.61224490404129028</v>
      </c>
    </row>
    <row r="469" spans="4:8" ht="15" customHeight="1">
      <c r="D469" s="112">
        <v>-138.68321228027344</v>
      </c>
      <c r="E469" s="112">
        <v>0.70370370149612427</v>
      </c>
      <c r="F469" s="91"/>
      <c r="G469" s="112">
        <v>110.9869384765625</v>
      </c>
      <c r="H469" s="112">
        <v>0.61538463830947876</v>
      </c>
    </row>
    <row r="470" spans="4:8" ht="15" customHeight="1">
      <c r="D470" s="112">
        <v>-138.44306945800781</v>
      </c>
      <c r="E470" s="112">
        <v>0.67857140302658081</v>
      </c>
      <c r="F470" s="91"/>
      <c r="G470" s="112">
        <v>111.22639465332031</v>
      </c>
      <c r="H470" s="112">
        <v>0.59821426868438721</v>
      </c>
    </row>
    <row r="471" spans="4:8" ht="15" customHeight="1">
      <c r="D471" s="112">
        <v>-138.20292663574219</v>
      </c>
      <c r="E471" s="112">
        <v>0.73684209585189819</v>
      </c>
      <c r="F471" s="91"/>
      <c r="G471" s="112">
        <v>111.46585083007813</v>
      </c>
      <c r="H471" s="112">
        <v>0.57547169923782349</v>
      </c>
    </row>
    <row r="472" spans="4:8" ht="15" customHeight="1">
      <c r="D472" s="112">
        <v>-137.96278381347656</v>
      </c>
      <c r="E472" s="112">
        <v>0.57692307233810425</v>
      </c>
      <c r="F472" s="91"/>
      <c r="G472" s="112">
        <v>111.70530700683594</v>
      </c>
      <c r="H472" s="112">
        <v>0.62328767776489258</v>
      </c>
    </row>
    <row r="473" spans="4:8" ht="15" customHeight="1">
      <c r="D473" s="112">
        <v>-137.72264099121094</v>
      </c>
      <c r="E473" s="112">
        <v>0.52380955219268799</v>
      </c>
      <c r="F473" s="91"/>
      <c r="G473" s="112">
        <v>111.94475555419922</v>
      </c>
      <c r="H473" s="112">
        <v>0.56779658794403076</v>
      </c>
    </row>
    <row r="474" spans="4:8" ht="15" customHeight="1">
      <c r="D474" s="112">
        <v>-137.48249816894531</v>
      </c>
      <c r="E474" s="112">
        <v>0.82758623361587524</v>
      </c>
      <c r="F474" s="91"/>
      <c r="G474" s="112">
        <v>112.18421173095703</v>
      </c>
      <c r="H474" s="112">
        <v>0.50847458839416504</v>
      </c>
    </row>
    <row r="475" spans="4:8" ht="15" customHeight="1">
      <c r="D475" s="112">
        <v>-137.24235534667969</v>
      </c>
      <c r="E475" s="112">
        <v>0.56666666269302368</v>
      </c>
      <c r="F475" s="91"/>
      <c r="G475" s="112">
        <v>112.42366790771484</v>
      </c>
      <c r="H475" s="112">
        <v>0.54205608367919922</v>
      </c>
    </row>
    <row r="476" spans="4:8" ht="15" customHeight="1">
      <c r="D476" s="112">
        <v>-137.00221252441406</v>
      </c>
      <c r="E476" s="112">
        <v>0.61904764175415039</v>
      </c>
      <c r="F476" s="91"/>
      <c r="G476" s="112">
        <v>112.66312408447266</v>
      </c>
      <c r="H476" s="112">
        <v>0.55670100450515747</v>
      </c>
    </row>
    <row r="477" spans="4:8" ht="15" customHeight="1">
      <c r="D477" s="112">
        <v>-136.76206970214844</v>
      </c>
      <c r="E477" s="112">
        <v>0.66666668653488159</v>
      </c>
      <c r="F477" s="91"/>
      <c r="G477" s="112">
        <v>112.90257263183594</v>
      </c>
      <c r="H477" s="112">
        <v>0.63157892227172852</v>
      </c>
    </row>
    <row r="478" spans="4:8" ht="15" customHeight="1">
      <c r="D478" s="112">
        <v>-136.52192687988281</v>
      </c>
      <c r="E478" s="112">
        <v>0.60000002384185791</v>
      </c>
      <c r="F478" s="91"/>
      <c r="G478" s="112">
        <v>113.14202880859375</v>
      </c>
      <c r="H478" s="112">
        <v>0.62831860780715942</v>
      </c>
    </row>
    <row r="479" spans="4:8" ht="15" customHeight="1">
      <c r="D479" s="112">
        <v>-136.28176879882813</v>
      </c>
      <c r="E479" s="112">
        <v>0.6538461446762085</v>
      </c>
      <c r="F479" s="91"/>
      <c r="G479" s="112">
        <v>113.38148498535156</v>
      </c>
      <c r="H479" s="112">
        <v>0.65979379415512085</v>
      </c>
    </row>
    <row r="480" spans="4:8" ht="15" customHeight="1">
      <c r="D480" s="112">
        <v>-136.0416259765625</v>
      </c>
      <c r="E480" s="112">
        <v>0.63636362552642822</v>
      </c>
      <c r="F480" s="91"/>
      <c r="G480" s="112">
        <v>113.62093353271484</v>
      </c>
      <c r="H480" s="112">
        <v>0.54867255687713623</v>
      </c>
    </row>
    <row r="481" spans="4:8" ht="15" customHeight="1">
      <c r="D481" s="112">
        <v>-135.80148315429688</v>
      </c>
      <c r="E481" s="112">
        <v>0.70833331346511841</v>
      </c>
      <c r="F481" s="91"/>
      <c r="G481" s="112">
        <v>113.86038970947266</v>
      </c>
      <c r="H481" s="112">
        <v>0.61864405870437622</v>
      </c>
    </row>
    <row r="482" spans="4:8" ht="15" customHeight="1">
      <c r="D482" s="112">
        <v>-135.56134033203125</v>
      </c>
      <c r="E482" s="112">
        <v>0.83333331346511841</v>
      </c>
      <c r="F482" s="91"/>
      <c r="G482" s="112">
        <v>114.09984588623047</v>
      </c>
      <c r="H482" s="112">
        <v>0.58585858345031738</v>
      </c>
    </row>
    <row r="483" spans="4:8" ht="15" customHeight="1">
      <c r="D483" s="112">
        <v>-135.32119750976563</v>
      </c>
      <c r="E483" s="112">
        <v>0.66666668653488159</v>
      </c>
      <c r="F483" s="91"/>
      <c r="G483" s="112">
        <v>114.33930206298828</v>
      </c>
      <c r="H483" s="112">
        <v>0.66346156597137451</v>
      </c>
    </row>
    <row r="484" spans="4:8" ht="15" customHeight="1">
      <c r="D484" s="112">
        <v>-135.0810546875</v>
      </c>
      <c r="E484" s="112">
        <v>0.69230771064758301</v>
      </c>
      <c r="F484" s="91"/>
      <c r="G484" s="112">
        <v>114.57875061035156</v>
      </c>
      <c r="H484" s="112">
        <v>0.61599999666213989</v>
      </c>
    </row>
    <row r="485" spans="4:8" ht="15" customHeight="1">
      <c r="D485" s="112">
        <v>-134.84091186523438</v>
      </c>
      <c r="E485" s="112">
        <v>0.6875</v>
      </c>
      <c r="F485" s="91"/>
      <c r="G485" s="112">
        <v>114.81820678710938</v>
      </c>
      <c r="H485" s="112">
        <v>0.6603773832321167</v>
      </c>
    </row>
    <row r="486" spans="4:8" ht="15" customHeight="1">
      <c r="D486" s="112">
        <v>-134.60076904296875</v>
      </c>
      <c r="E486" s="112">
        <v>0.67857140302658081</v>
      </c>
      <c r="F486" s="91"/>
      <c r="G486" s="112">
        <v>115.05766296386719</v>
      </c>
      <c r="H486" s="112">
        <v>0.60747665166854858</v>
      </c>
    </row>
    <row r="487" spans="4:8" ht="15" customHeight="1">
      <c r="D487" s="112">
        <v>-134.36062622070313</v>
      </c>
      <c r="E487" s="112">
        <v>0.40000000596046448</v>
      </c>
      <c r="F487" s="91"/>
      <c r="G487" s="112">
        <v>115.29711151123047</v>
      </c>
      <c r="H487" s="112">
        <v>0.61386138200759888</v>
      </c>
    </row>
    <row r="488" spans="4:8" ht="15" customHeight="1">
      <c r="D488" s="112">
        <v>-134.1204833984375</v>
      </c>
      <c r="E488" s="112">
        <v>0.5</v>
      </c>
      <c r="F488" s="91"/>
      <c r="G488" s="112">
        <v>115.53656768798828</v>
      </c>
      <c r="H488" s="112">
        <v>0.53278690576553345</v>
      </c>
    </row>
    <row r="489" spans="4:8" ht="15" customHeight="1">
      <c r="D489" s="112">
        <v>-133.88034057617188</v>
      </c>
      <c r="E489" s="112">
        <v>0.80769228935241699</v>
      </c>
      <c r="F489" s="91"/>
      <c r="G489" s="112">
        <v>115.77602386474609</v>
      </c>
      <c r="H489" s="112">
        <v>0.55555558204650879</v>
      </c>
    </row>
    <row r="490" spans="4:8" ht="15" customHeight="1">
      <c r="D490" s="112">
        <v>-133.64019775390625</v>
      </c>
      <c r="E490" s="112">
        <v>0.69999998807907104</v>
      </c>
      <c r="F490" s="91"/>
      <c r="G490" s="112">
        <v>116.01548004150391</v>
      </c>
      <c r="H490" s="112">
        <v>0.61538463830947876</v>
      </c>
    </row>
    <row r="491" spans="4:8" ht="15" customHeight="1">
      <c r="D491" s="112">
        <v>-133.40003967285156</v>
      </c>
      <c r="E491" s="112">
        <v>0.63999998569488525</v>
      </c>
      <c r="F491" s="91"/>
      <c r="G491" s="112">
        <v>116.25492858886719</v>
      </c>
      <c r="H491" s="112">
        <v>0.59259259700775146</v>
      </c>
    </row>
    <row r="492" spans="4:8" ht="15" customHeight="1">
      <c r="D492" s="112">
        <v>-133.15989685058594</v>
      </c>
      <c r="E492" s="112">
        <v>0.78571426868438721</v>
      </c>
      <c r="F492" s="91"/>
      <c r="G492" s="112">
        <v>116.494384765625</v>
      </c>
      <c r="H492" s="112">
        <v>0.62992125749588013</v>
      </c>
    </row>
    <row r="493" spans="4:8" ht="15" customHeight="1">
      <c r="D493" s="112">
        <v>-132.91975402832031</v>
      </c>
      <c r="E493" s="112">
        <v>0.69565218687057495</v>
      </c>
      <c r="F493" s="91"/>
      <c r="G493" s="112">
        <v>116.73384094238281</v>
      </c>
      <c r="H493" s="112">
        <v>0.56666666269302368</v>
      </c>
    </row>
    <row r="494" spans="4:8" ht="15" customHeight="1">
      <c r="D494" s="112">
        <v>-132.67961120605469</v>
      </c>
      <c r="E494" s="112">
        <v>0.67741936445236206</v>
      </c>
      <c r="F494" s="91"/>
      <c r="G494" s="112">
        <v>116.97328948974609</v>
      </c>
      <c r="H494" s="112">
        <v>0.625</v>
      </c>
    </row>
    <row r="495" spans="4:8" ht="15" customHeight="1">
      <c r="D495" s="112">
        <v>-132.43946838378906</v>
      </c>
      <c r="E495" s="112">
        <v>0.5</v>
      </c>
      <c r="F495" s="91"/>
      <c r="G495" s="112">
        <v>117.21274566650391</v>
      </c>
      <c r="H495" s="112">
        <v>0.63461536169052124</v>
      </c>
    </row>
    <row r="496" spans="4:8" ht="15" customHeight="1">
      <c r="D496" s="112">
        <v>-132.19932556152344</v>
      </c>
      <c r="E496" s="112">
        <v>0.8461538553237915</v>
      </c>
      <c r="F496" s="91"/>
      <c r="G496" s="112">
        <v>117.45220184326172</v>
      </c>
      <c r="H496" s="112">
        <v>0.60799998044967651</v>
      </c>
    </row>
    <row r="497" spans="4:8" ht="15" customHeight="1">
      <c r="D497" s="112">
        <v>-131.95918273925781</v>
      </c>
      <c r="E497" s="112">
        <v>0.68965518474578857</v>
      </c>
      <c r="F497" s="91"/>
      <c r="G497" s="112">
        <v>117.69165802001953</v>
      </c>
      <c r="H497" s="112">
        <v>0.56565654277801514</v>
      </c>
    </row>
    <row r="498" spans="4:8" ht="15" customHeight="1">
      <c r="D498" s="112">
        <v>-131.71903991699219</v>
      </c>
      <c r="E498" s="112">
        <v>0.6538461446762085</v>
      </c>
      <c r="F498" s="91"/>
      <c r="G498" s="112">
        <v>117.93110656738281</v>
      </c>
      <c r="H498" s="112">
        <v>0.63302749395370483</v>
      </c>
    </row>
    <row r="499" spans="4:8" ht="15" customHeight="1">
      <c r="D499" s="112">
        <v>-131.47889709472656</v>
      </c>
      <c r="E499" s="112">
        <v>0.89473682641983032</v>
      </c>
      <c r="F499" s="91"/>
      <c r="G499" s="112">
        <v>118.17056274414063</v>
      </c>
      <c r="H499" s="112">
        <v>0.54237288236618042</v>
      </c>
    </row>
    <row r="500" spans="4:8" ht="15" customHeight="1">
      <c r="D500" s="112">
        <v>-131.23875427246094</v>
      </c>
      <c r="E500" s="112">
        <v>0.76190477609634399</v>
      </c>
      <c r="F500" s="91"/>
      <c r="G500" s="112">
        <v>118.41001892089844</v>
      </c>
      <c r="H500" s="112">
        <v>0.5803571343421936</v>
      </c>
    </row>
    <row r="501" spans="4:8" ht="15" customHeight="1">
      <c r="D501" s="112">
        <v>-130.99861145019531</v>
      </c>
      <c r="E501" s="112">
        <v>0.72000002861022949</v>
      </c>
      <c r="F501" s="91"/>
      <c r="G501" s="112">
        <v>118.64946746826172</v>
      </c>
      <c r="H501" s="112">
        <v>0.53636366128921509</v>
      </c>
    </row>
    <row r="502" spans="4:8" ht="15" customHeight="1">
      <c r="D502" s="112">
        <v>-130.75846862792969</v>
      </c>
      <c r="E502" s="112">
        <v>0.70833331346511841</v>
      </c>
      <c r="F502" s="91"/>
      <c r="G502" s="112">
        <v>118.88892364501953</v>
      </c>
      <c r="H502" s="112">
        <v>0.66055047512054443</v>
      </c>
    </row>
    <row r="503" spans="4:8" ht="15" customHeight="1">
      <c r="D503" s="112">
        <v>-130.518310546875</v>
      </c>
      <c r="E503" s="112">
        <v>0.625</v>
      </c>
      <c r="F503" s="91"/>
      <c r="G503" s="112">
        <v>119.12837982177734</v>
      </c>
      <c r="H503" s="112">
        <v>0.59633028507232666</v>
      </c>
    </row>
    <row r="504" spans="4:8" ht="15" customHeight="1">
      <c r="D504" s="112">
        <v>-130.27816772460938</v>
      </c>
      <c r="E504" s="112">
        <v>0.55555558204650879</v>
      </c>
      <c r="F504" s="91"/>
      <c r="G504" s="112">
        <v>119.36783599853516</v>
      </c>
      <c r="H504" s="112">
        <v>0.57352942228317261</v>
      </c>
    </row>
    <row r="505" spans="4:8" ht="15" customHeight="1">
      <c r="D505" s="112">
        <v>-130.03802490234375</v>
      </c>
      <c r="E505" s="112">
        <v>0.77272725105285645</v>
      </c>
      <c r="F505" s="91"/>
      <c r="G505" s="112">
        <v>119.60728454589844</v>
      </c>
      <c r="H505" s="112">
        <v>0.60747665166854858</v>
      </c>
    </row>
    <row r="506" spans="4:8" ht="15" customHeight="1">
      <c r="D506" s="112">
        <v>-129.79788208007813</v>
      </c>
      <c r="E506" s="112">
        <v>0.87999999523162842</v>
      </c>
      <c r="F506" s="91"/>
      <c r="G506" s="112">
        <v>119.84674072265625</v>
      </c>
      <c r="H506" s="112">
        <v>0.57042253017425537</v>
      </c>
    </row>
    <row r="507" spans="4:8" ht="15" customHeight="1">
      <c r="D507" s="112">
        <v>-129.5577392578125</v>
      </c>
      <c r="E507" s="112">
        <v>0.72727274894714355</v>
      </c>
      <c r="F507" s="91"/>
      <c r="G507" s="112">
        <v>120.08619689941406</v>
      </c>
      <c r="H507" s="112">
        <v>0.58823531866073608</v>
      </c>
    </row>
    <row r="508" spans="4:8" ht="15" customHeight="1">
      <c r="D508" s="112">
        <v>-129.31759643554688</v>
      </c>
      <c r="E508" s="112">
        <v>0.70967739820480347</v>
      </c>
      <c r="F508" s="91"/>
      <c r="G508" s="112">
        <v>120.32564544677734</v>
      </c>
      <c r="H508" s="112">
        <v>0.69014084339141846</v>
      </c>
    </row>
    <row r="509" spans="4:8" ht="15" customHeight="1">
      <c r="D509" s="112">
        <v>-129.07745361328125</v>
      </c>
      <c r="E509" s="112">
        <v>0.55000001192092896</v>
      </c>
      <c r="F509" s="91"/>
      <c r="G509" s="112">
        <v>120.56510162353516</v>
      </c>
      <c r="H509" s="112">
        <v>0.57432430982589722</v>
      </c>
    </row>
    <row r="510" spans="4:8" ht="15" customHeight="1">
      <c r="D510" s="112">
        <v>-128.83731079101563</v>
      </c>
      <c r="E510" s="112">
        <v>0.70370370149612427</v>
      </c>
      <c r="F510" s="91"/>
      <c r="G510" s="112">
        <v>120.80455780029297</v>
      </c>
      <c r="H510" s="112">
        <v>0.6492537260055542</v>
      </c>
    </row>
    <row r="511" spans="4:8" ht="15" customHeight="1">
      <c r="D511" s="112">
        <v>-128.59716796875</v>
      </c>
      <c r="E511" s="112">
        <v>0.6538461446762085</v>
      </c>
      <c r="F511" s="91"/>
      <c r="G511" s="112">
        <v>121.04401397705078</v>
      </c>
      <c r="H511" s="112">
        <v>0.60833334922790527</v>
      </c>
    </row>
    <row r="512" spans="4:8" ht="15" customHeight="1">
      <c r="D512" s="112">
        <v>-128.35702514648438</v>
      </c>
      <c r="E512" s="112">
        <v>0.65217393636703491</v>
      </c>
      <c r="F512" s="91"/>
      <c r="G512" s="112">
        <v>121.28346252441406</v>
      </c>
      <c r="H512" s="112">
        <v>0.57281553745269775</v>
      </c>
    </row>
    <row r="513" spans="4:8" ht="15" customHeight="1">
      <c r="D513" s="112">
        <v>-128.11688232421875</v>
      </c>
      <c r="E513" s="112">
        <v>0.77777779102325439</v>
      </c>
      <c r="F513" s="91"/>
      <c r="G513" s="112">
        <v>121.52291870117188</v>
      </c>
      <c r="H513" s="112">
        <v>0.49504950642585754</v>
      </c>
    </row>
    <row r="514" spans="4:8" ht="15" customHeight="1">
      <c r="D514" s="112">
        <v>-127.87673187255859</v>
      </c>
      <c r="E514" s="112">
        <v>0.68965518474578857</v>
      </c>
      <c r="F514" s="91"/>
      <c r="G514" s="112">
        <v>121.76237487792969</v>
      </c>
      <c r="H514" s="112">
        <v>0.63247865438461304</v>
      </c>
    </row>
    <row r="515" spans="4:8" ht="15" customHeight="1">
      <c r="D515" s="112">
        <v>-127.63658905029297</v>
      </c>
      <c r="E515" s="112">
        <v>0.62068963050842285</v>
      </c>
      <c r="F515" s="91"/>
      <c r="G515" s="112">
        <v>122.0018310546875</v>
      </c>
      <c r="H515" s="112">
        <v>0.63106793165206909</v>
      </c>
    </row>
    <row r="516" spans="4:8" ht="15" customHeight="1">
      <c r="D516" s="112">
        <v>-127.39644622802734</v>
      </c>
      <c r="E516" s="112">
        <v>0.72413790225982666</v>
      </c>
      <c r="F516" s="91"/>
      <c r="G516" s="112">
        <v>122.24127960205078</v>
      </c>
      <c r="H516" s="112">
        <v>0.61764705181121826</v>
      </c>
    </row>
    <row r="517" spans="4:8" ht="15" customHeight="1">
      <c r="D517" s="112">
        <v>-127.15630340576172</v>
      </c>
      <c r="E517" s="112">
        <v>0.62962961196899414</v>
      </c>
      <c r="F517" s="91"/>
      <c r="G517" s="112">
        <v>122.48073577880859</v>
      </c>
      <c r="H517" s="112">
        <v>0.65853661298751831</v>
      </c>
    </row>
    <row r="518" spans="4:8" ht="15" customHeight="1">
      <c r="D518" s="112">
        <v>-126.91615295410156</v>
      </c>
      <c r="E518" s="112">
        <v>0.56666666269302368</v>
      </c>
      <c r="F518" s="91"/>
      <c r="G518" s="112">
        <v>122.72019195556641</v>
      </c>
      <c r="H518" s="112">
        <v>0.6600000262260437</v>
      </c>
    </row>
    <row r="519" spans="4:8" ht="15" customHeight="1">
      <c r="D519" s="112">
        <v>-126.67601013183594</v>
      </c>
      <c r="E519" s="112">
        <v>0.67857140302658081</v>
      </c>
      <c r="F519" s="91"/>
      <c r="G519" s="112">
        <v>122.95964050292969</v>
      </c>
      <c r="H519" s="112">
        <v>0.60975611209869385</v>
      </c>
    </row>
    <row r="520" spans="4:8" ht="15" customHeight="1">
      <c r="D520" s="112">
        <v>-126.43586730957031</v>
      </c>
      <c r="E520" s="112">
        <v>0.8571428656578064</v>
      </c>
      <c r="F520" s="91"/>
      <c r="G520" s="112">
        <v>123.1990966796875</v>
      </c>
      <c r="H520" s="112">
        <v>0.57377046346664429</v>
      </c>
    </row>
    <row r="521" spans="4:8" ht="15" customHeight="1">
      <c r="D521" s="112">
        <v>-126.19572448730469</v>
      </c>
      <c r="E521" s="112">
        <v>0.76470589637756348</v>
      </c>
      <c r="F521" s="91"/>
      <c r="G521" s="112">
        <v>123.43855285644531</v>
      </c>
      <c r="H521" s="112">
        <v>0.62589925527572632</v>
      </c>
    </row>
    <row r="522" spans="4:8" ht="15" customHeight="1">
      <c r="D522" s="112">
        <v>-125.95558166503906</v>
      </c>
      <c r="E522" s="112">
        <v>0.61538463830947876</v>
      </c>
      <c r="F522" s="91"/>
      <c r="G522" s="112">
        <v>123.67800903320313</v>
      </c>
      <c r="H522" s="112">
        <v>0.5378151535987854</v>
      </c>
    </row>
    <row r="523" spans="4:8" ht="15" customHeight="1">
      <c r="D523" s="112">
        <v>-125.71543884277344</v>
      </c>
      <c r="E523" s="112">
        <v>0.66666668653488159</v>
      </c>
      <c r="F523" s="91"/>
      <c r="G523" s="112">
        <v>123.91745758056641</v>
      </c>
      <c r="H523" s="112">
        <v>0.55737704038619995</v>
      </c>
    </row>
    <row r="524" spans="4:8" ht="15" customHeight="1">
      <c r="D524" s="112">
        <v>-125.47528839111328</v>
      </c>
      <c r="E524" s="112">
        <v>0.72000002861022949</v>
      </c>
      <c r="F524" s="91"/>
      <c r="G524" s="112">
        <v>124.15691375732422</v>
      </c>
      <c r="H524" s="112">
        <v>0.53846156597137451</v>
      </c>
    </row>
    <row r="525" spans="4:8" ht="15" customHeight="1">
      <c r="D525" s="112">
        <v>-125.23514556884766</v>
      </c>
      <c r="E525" s="112">
        <v>0.70833331346511841</v>
      </c>
      <c r="F525" s="91"/>
      <c r="G525" s="112">
        <v>124.39636993408203</v>
      </c>
      <c r="H525" s="112">
        <v>0.58208954334259033</v>
      </c>
    </row>
    <row r="526" spans="4:8" ht="15" customHeight="1">
      <c r="D526" s="112">
        <v>-124.99500274658203</v>
      </c>
      <c r="E526" s="112">
        <v>0.81818181276321411</v>
      </c>
      <c r="F526" s="91"/>
      <c r="G526" s="112">
        <v>124.63581848144531</v>
      </c>
      <c r="H526" s="112">
        <v>0.50476193428039551</v>
      </c>
    </row>
    <row r="527" spans="4:8" ht="15" customHeight="1">
      <c r="D527" s="112">
        <v>-124.75485992431641</v>
      </c>
      <c r="E527" s="112">
        <v>0.6071428656578064</v>
      </c>
      <c r="F527" s="91"/>
      <c r="G527" s="112">
        <v>124.87527465820313</v>
      </c>
      <c r="H527" s="112">
        <v>0.59504133462905884</v>
      </c>
    </row>
    <row r="528" spans="4:8" ht="15" customHeight="1">
      <c r="D528" s="112">
        <v>-124.51471710205078</v>
      </c>
      <c r="E528" s="112">
        <v>0.8571428656578064</v>
      </c>
      <c r="F528" s="91"/>
      <c r="G528" s="112">
        <v>125.11473083496094</v>
      </c>
      <c r="H528" s="112">
        <v>0.6106870174407959</v>
      </c>
    </row>
    <row r="529" spans="4:8" ht="15" customHeight="1">
      <c r="D529" s="112">
        <v>-124.27456665039063</v>
      </c>
      <c r="E529" s="112">
        <v>0.70833331346511841</v>
      </c>
      <c r="F529" s="91"/>
      <c r="G529" s="112">
        <v>125.35418701171875</v>
      </c>
      <c r="H529" s="112">
        <v>0.57499998807907104</v>
      </c>
    </row>
    <row r="530" spans="4:8" ht="15" customHeight="1">
      <c r="D530" s="112">
        <v>-124.034423828125</v>
      </c>
      <c r="E530" s="112">
        <v>0.70833331346511841</v>
      </c>
      <c r="F530" s="91"/>
      <c r="G530" s="112">
        <v>125.59363555908203</v>
      </c>
      <c r="H530" s="112">
        <v>0.6147540807723999</v>
      </c>
    </row>
    <row r="531" spans="4:8" ht="15" customHeight="1">
      <c r="D531" s="112">
        <v>-123.79428100585938</v>
      </c>
      <c r="E531" s="112">
        <v>0.68965518474578857</v>
      </c>
      <c r="F531" s="91"/>
      <c r="G531" s="112">
        <v>125.83309173583984</v>
      </c>
      <c r="H531" s="112">
        <v>0.55000001192092896</v>
      </c>
    </row>
    <row r="532" spans="4:8" ht="15" customHeight="1">
      <c r="D532" s="112">
        <v>-123.55413818359375</v>
      </c>
      <c r="E532" s="112">
        <v>0.71428573131561279</v>
      </c>
      <c r="F532" s="91"/>
      <c r="G532" s="112">
        <v>126.07254791259766</v>
      </c>
      <c r="H532" s="112">
        <v>0.60000002384185791</v>
      </c>
    </row>
    <row r="533" spans="4:8" ht="15" customHeight="1">
      <c r="D533" s="112">
        <v>-123.31399536132813</v>
      </c>
      <c r="E533" s="112">
        <v>0.55555558204650879</v>
      </c>
      <c r="F533" s="91"/>
      <c r="G533" s="112">
        <v>126.31199645996094</v>
      </c>
      <c r="H533" s="112">
        <v>0.63865548372268677</v>
      </c>
    </row>
    <row r="534" spans="4:8" ht="15" customHeight="1">
      <c r="D534" s="112">
        <v>-123.0738525390625</v>
      </c>
      <c r="E534" s="112">
        <v>0.61290323734283447</v>
      </c>
      <c r="F534" s="91"/>
      <c r="G534" s="112">
        <v>126.55145263671875</v>
      </c>
      <c r="H534" s="112">
        <v>0.54918032884597778</v>
      </c>
    </row>
    <row r="535" spans="4:8" ht="15" customHeight="1">
      <c r="D535" s="112">
        <v>-122.83370208740234</v>
      </c>
      <c r="E535" s="112">
        <v>0.81818181276321411</v>
      </c>
      <c r="F535" s="91"/>
      <c r="G535" s="112">
        <v>126.79090881347656</v>
      </c>
      <c r="H535" s="112">
        <v>0.6328125</v>
      </c>
    </row>
    <row r="536" spans="4:8" ht="15" customHeight="1">
      <c r="D536" s="112">
        <v>-122.59355926513672</v>
      </c>
      <c r="E536" s="112">
        <v>0.71875</v>
      </c>
      <c r="F536" s="91"/>
      <c r="G536" s="112">
        <v>127.03036499023438</v>
      </c>
      <c r="H536" s="112">
        <v>0.5615384578704834</v>
      </c>
    </row>
    <row r="537" spans="4:8" ht="15" customHeight="1">
      <c r="D537" s="112">
        <v>-122.35341644287109</v>
      </c>
      <c r="E537" s="112">
        <v>0.63157892227172852</v>
      </c>
      <c r="F537" s="91"/>
      <c r="G537" s="112">
        <v>127.26981353759766</v>
      </c>
      <c r="H537" s="112">
        <v>0.60000002384185791</v>
      </c>
    </row>
    <row r="538" spans="4:8" ht="15" customHeight="1">
      <c r="D538" s="112">
        <v>-122.11327362060547</v>
      </c>
      <c r="E538" s="112">
        <v>0.8399999737739563</v>
      </c>
      <c r="F538" s="91"/>
      <c r="G538" s="112">
        <v>127.50926971435547</v>
      </c>
      <c r="H538" s="112">
        <v>0.57843136787414551</v>
      </c>
    </row>
    <row r="539" spans="4:8" ht="15" customHeight="1">
      <c r="D539" s="112">
        <v>-121.87313079833984</v>
      </c>
      <c r="E539" s="112">
        <v>0.76666665077209473</v>
      </c>
      <c r="F539" s="91"/>
      <c r="G539" s="112">
        <v>127.74872589111328</v>
      </c>
      <c r="H539" s="112">
        <v>0.60683763027191162</v>
      </c>
    </row>
    <row r="540" spans="4:8" ht="15" customHeight="1">
      <c r="D540" s="112">
        <v>-121.63298797607422</v>
      </c>
      <c r="E540" s="112">
        <v>0.8461538553237915</v>
      </c>
      <c r="F540" s="91"/>
      <c r="G540" s="112">
        <v>127.98817443847656</v>
      </c>
      <c r="H540" s="112">
        <v>0.57723575830459595</v>
      </c>
    </row>
    <row r="541" spans="4:8" ht="15" customHeight="1">
      <c r="D541" s="112">
        <v>-121.39283752441406</v>
      </c>
      <c r="E541" s="112">
        <v>0.75</v>
      </c>
      <c r="F541" s="91"/>
      <c r="G541" s="112">
        <v>128.22763061523438</v>
      </c>
      <c r="H541" s="112">
        <v>0.66379308700561523</v>
      </c>
    </row>
    <row r="542" spans="4:8" ht="15" customHeight="1">
      <c r="D542" s="112">
        <v>-121.15269470214844</v>
      </c>
      <c r="E542" s="112">
        <v>0.69999998807907104</v>
      </c>
      <c r="F542" s="91"/>
      <c r="G542" s="112">
        <v>128.46708679199219</v>
      </c>
      <c r="H542" s="112">
        <v>0.56730771064758301</v>
      </c>
    </row>
    <row r="543" spans="4:8" ht="15" customHeight="1">
      <c r="D543" s="112">
        <v>-120.91255187988281</v>
      </c>
      <c r="E543" s="112">
        <v>0.5</v>
      </c>
      <c r="F543" s="91"/>
      <c r="G543" s="112">
        <v>128.70654296875</v>
      </c>
      <c r="H543" s="112">
        <v>0.5762711763381958</v>
      </c>
    </row>
    <row r="544" spans="4:8" ht="15" customHeight="1">
      <c r="D544" s="112">
        <v>-120.67240905761719</v>
      </c>
      <c r="E544" s="112">
        <v>0.5</v>
      </c>
      <c r="F544" s="91"/>
      <c r="G544" s="112">
        <v>128.94599914550781</v>
      </c>
      <c r="H544" s="112">
        <v>0.62616825103759766</v>
      </c>
    </row>
    <row r="545" spans="4:8" ht="15" customHeight="1">
      <c r="D545" s="112">
        <v>-120.43226623535156</v>
      </c>
      <c r="E545" s="112">
        <v>0.66666668653488159</v>
      </c>
      <c r="F545" s="91"/>
      <c r="G545" s="112">
        <v>129.18545532226563</v>
      </c>
      <c r="H545" s="112">
        <v>0.68376070261001587</v>
      </c>
    </row>
    <row r="546" spans="4:8" ht="15" customHeight="1">
      <c r="D546" s="112">
        <v>-120.19212341308594</v>
      </c>
      <c r="E546" s="112">
        <v>0.625</v>
      </c>
      <c r="F546" s="91"/>
      <c r="G546" s="112">
        <v>129.42489624023438</v>
      </c>
      <c r="H546" s="112">
        <v>0.56190478801727295</v>
      </c>
    </row>
    <row r="547" spans="4:8" ht="15" customHeight="1">
      <c r="D547" s="112">
        <v>-119.95197296142578</v>
      </c>
      <c r="E547" s="112">
        <v>0.5517241358757019</v>
      </c>
      <c r="F547" s="91"/>
      <c r="G547" s="112">
        <v>129.66435241699219</v>
      </c>
      <c r="H547" s="112">
        <v>0.61904764175415039</v>
      </c>
    </row>
    <row r="548" spans="4:8" ht="15" customHeight="1">
      <c r="D548" s="112">
        <v>-119.71183013916016</v>
      </c>
      <c r="E548" s="112">
        <v>0.66666668653488159</v>
      </c>
      <c r="F548" s="91"/>
      <c r="G548" s="112">
        <v>129.90380859375</v>
      </c>
      <c r="H548" s="112">
        <v>0.68644070625305176</v>
      </c>
    </row>
    <row r="549" spans="4:8" ht="15" customHeight="1">
      <c r="D549" s="112">
        <v>-119.47168731689453</v>
      </c>
      <c r="E549" s="112">
        <v>0.63636362552642822</v>
      </c>
      <c r="F549" s="91"/>
      <c r="G549" s="112">
        <v>130.14326477050781</v>
      </c>
      <c r="H549" s="112">
        <v>0.57851237058639526</v>
      </c>
    </row>
    <row r="550" spans="4:8" ht="15" customHeight="1">
      <c r="D550" s="112">
        <v>-119.23154449462891</v>
      </c>
      <c r="E550" s="112">
        <v>0.5625</v>
      </c>
      <c r="F550" s="91"/>
      <c r="G550" s="112">
        <v>130.38272094726563</v>
      </c>
      <c r="H550" s="112">
        <v>0.56198346614837646</v>
      </c>
    </row>
    <row r="551" spans="4:8" ht="15" customHeight="1">
      <c r="D551" s="112">
        <v>-118.99140167236328</v>
      </c>
      <c r="E551" s="112">
        <v>0.74193549156188965</v>
      </c>
      <c r="F551" s="91"/>
      <c r="G551" s="112">
        <v>130.62217712402344</v>
      </c>
      <c r="H551" s="112">
        <v>0.66666668653488159</v>
      </c>
    </row>
    <row r="552" spans="4:8" ht="15" customHeight="1">
      <c r="D552" s="112">
        <v>-118.75125885009766</v>
      </c>
      <c r="E552" s="112">
        <v>0.66666668653488159</v>
      </c>
      <c r="F552" s="91"/>
      <c r="G552" s="112">
        <v>130.86163330078125</v>
      </c>
      <c r="H552" s="112">
        <v>0.64912283420562744</v>
      </c>
    </row>
    <row r="553" spans="4:8" ht="15" customHeight="1">
      <c r="D553" s="112">
        <v>-118.5111083984375</v>
      </c>
      <c r="E553" s="112">
        <v>0.74074071645736694</v>
      </c>
      <c r="F553" s="91"/>
      <c r="G553" s="112">
        <v>131.10107421875</v>
      </c>
      <c r="H553" s="112">
        <v>0.58914726972579956</v>
      </c>
    </row>
    <row r="554" spans="4:8" ht="15" customHeight="1">
      <c r="D554" s="112">
        <v>-118.27096557617188</v>
      </c>
      <c r="E554" s="112">
        <v>0.6086956262588501</v>
      </c>
      <c r="F554" s="91"/>
      <c r="G554" s="112">
        <v>131.34053039550781</v>
      </c>
      <c r="H554" s="112">
        <v>0.52678573131561279</v>
      </c>
    </row>
    <row r="555" spans="4:8" ht="15" customHeight="1">
      <c r="D555" s="112">
        <v>-118.03082275390625</v>
      </c>
      <c r="E555" s="112">
        <v>0.73684209585189819</v>
      </c>
      <c r="F555" s="91"/>
      <c r="G555" s="112">
        <v>131.57998657226563</v>
      </c>
      <c r="H555" s="112">
        <v>0.49593496322631836</v>
      </c>
    </row>
    <row r="556" spans="4:8" ht="15" customHeight="1">
      <c r="D556" s="112">
        <v>-117.79067993164063</v>
      </c>
      <c r="E556" s="112">
        <v>0.70833331346511841</v>
      </c>
      <c r="F556" s="91"/>
      <c r="G556" s="112">
        <v>131.81944274902344</v>
      </c>
      <c r="H556" s="112">
        <v>0.66115701198577881</v>
      </c>
    </row>
    <row r="557" spans="4:8" ht="15" customHeight="1">
      <c r="D557" s="112">
        <v>-117.550537109375</v>
      </c>
      <c r="E557" s="112">
        <v>0.75</v>
      </c>
      <c r="F557" s="91"/>
      <c r="G557" s="112">
        <v>132.05889892578125</v>
      </c>
      <c r="H557" s="112">
        <v>0.61240309476852417</v>
      </c>
    </row>
    <row r="558" spans="4:8" ht="15" customHeight="1">
      <c r="D558" s="112">
        <v>-117.31039428710938</v>
      </c>
      <c r="E558" s="112">
        <v>0.5625</v>
      </c>
      <c r="F558" s="91"/>
      <c r="G558" s="112">
        <v>132.29835510253906</v>
      </c>
      <c r="H558" s="112">
        <v>0.66666668653488159</v>
      </c>
    </row>
    <row r="559" spans="4:8" ht="15" customHeight="1">
      <c r="D559" s="112">
        <v>-117.07024383544922</v>
      </c>
      <c r="E559" s="112">
        <v>0.6538461446762085</v>
      </c>
      <c r="F559" s="91"/>
      <c r="G559" s="112">
        <v>132.53781127929688</v>
      </c>
      <c r="H559" s="112">
        <v>0.60000002384185791</v>
      </c>
    </row>
    <row r="560" spans="4:8" ht="15" customHeight="1">
      <c r="D560" s="112">
        <v>-116.83010101318359</v>
      </c>
      <c r="E560" s="112">
        <v>0.8095238208770752</v>
      </c>
      <c r="F560" s="91"/>
      <c r="G560" s="112">
        <v>132.77725219726563</v>
      </c>
      <c r="H560" s="112">
        <v>0.63716816902160645</v>
      </c>
    </row>
    <row r="561" spans="4:8" ht="15" customHeight="1">
      <c r="D561" s="112">
        <v>-116.58995819091797</v>
      </c>
      <c r="E561" s="112">
        <v>0.65217393636703491</v>
      </c>
      <c r="F561" s="91"/>
      <c r="G561" s="112">
        <v>133.01670837402344</v>
      </c>
      <c r="H561" s="112">
        <v>0.61607140302658081</v>
      </c>
    </row>
    <row r="562" spans="4:8" ht="15" customHeight="1">
      <c r="D562" s="112">
        <v>-116.34981536865234</v>
      </c>
      <c r="E562" s="112">
        <v>0.69565218687057495</v>
      </c>
      <c r="F562" s="91"/>
      <c r="G562" s="112">
        <v>133.25616455078125</v>
      </c>
      <c r="H562" s="112">
        <v>0.68141591548919678</v>
      </c>
    </row>
    <row r="563" spans="4:8" ht="15" customHeight="1">
      <c r="D563" s="112">
        <v>-116.10967254638672</v>
      </c>
      <c r="E563" s="112">
        <v>0.63999998569488525</v>
      </c>
      <c r="F563" s="91"/>
      <c r="G563" s="112">
        <v>133.49562072753906</v>
      </c>
      <c r="H563" s="112">
        <v>0.63392859697341919</v>
      </c>
    </row>
    <row r="564" spans="4:8" ht="15" customHeight="1">
      <c r="D564" s="112">
        <v>-115.86952972412109</v>
      </c>
      <c r="E564" s="112">
        <v>0.66666668653488159</v>
      </c>
      <c r="F564" s="91"/>
      <c r="G564" s="112">
        <v>133.73507690429688</v>
      </c>
      <c r="H564" s="112">
        <v>0.64754098653793335</v>
      </c>
    </row>
    <row r="565" spans="4:8" ht="15" customHeight="1">
      <c r="D565" s="112">
        <v>-115.62937927246094</v>
      </c>
      <c r="E565" s="112">
        <v>0.60000002384185791</v>
      </c>
      <c r="F565" s="91"/>
      <c r="G565" s="112">
        <v>133.97453308105469</v>
      </c>
      <c r="H565" s="112">
        <v>0.65048545598983765</v>
      </c>
    </row>
    <row r="566" spans="4:8" ht="15" customHeight="1">
      <c r="D566" s="112">
        <v>-115.38923645019531</v>
      </c>
      <c r="E566" s="112">
        <v>0.6086956262588501</v>
      </c>
      <c r="F566" s="91"/>
      <c r="G566" s="112">
        <v>134.2139892578125</v>
      </c>
      <c r="H566" s="112">
        <v>0.6071428656578064</v>
      </c>
    </row>
    <row r="567" spans="4:8" ht="15" customHeight="1">
      <c r="D567" s="112">
        <v>-115.14909362792969</v>
      </c>
      <c r="E567" s="112">
        <v>0.79310345649719238</v>
      </c>
      <c r="F567" s="91"/>
      <c r="G567" s="112">
        <v>134.45343017578125</v>
      </c>
      <c r="H567" s="112">
        <v>0.58730161190032959</v>
      </c>
    </row>
    <row r="568" spans="4:8" ht="15" customHeight="1">
      <c r="D568" s="112">
        <v>-114.90895080566406</v>
      </c>
      <c r="E568" s="112">
        <v>0.79166668653488159</v>
      </c>
      <c r="F568" s="91"/>
      <c r="G568" s="112">
        <v>134.69288635253906</v>
      </c>
      <c r="H568" s="112">
        <v>0.58399999141693115</v>
      </c>
    </row>
    <row r="569" spans="4:8" ht="15" customHeight="1">
      <c r="D569" s="112">
        <v>-114.66880798339844</v>
      </c>
      <c r="E569" s="112">
        <v>0.69999998807907104</v>
      </c>
      <c r="F569" s="91"/>
      <c r="G569" s="112">
        <v>134.93234252929688</v>
      </c>
      <c r="H569" s="112">
        <v>0.51219511032104492</v>
      </c>
    </row>
    <row r="570" spans="4:8" ht="15" customHeight="1">
      <c r="D570" s="112">
        <v>-114.42866516113281</v>
      </c>
      <c r="E570" s="112">
        <v>0.69999998807907104</v>
      </c>
      <c r="F570" s="91"/>
      <c r="G570" s="112">
        <v>135.17179870605469</v>
      </c>
      <c r="H570" s="112">
        <v>0.63200002908706665</v>
      </c>
    </row>
    <row r="571" spans="4:8" ht="15" customHeight="1">
      <c r="D571" s="112">
        <v>-114.18851470947266</v>
      </c>
      <c r="E571" s="112">
        <v>0.67647057771682739</v>
      </c>
      <c r="F571" s="91"/>
      <c r="G571" s="112">
        <v>135.4112548828125</v>
      </c>
      <c r="H571" s="112">
        <v>0.53773581981658936</v>
      </c>
    </row>
    <row r="572" spans="4:8" ht="15" customHeight="1">
      <c r="D572" s="112">
        <v>-113.94837188720703</v>
      </c>
      <c r="E572" s="112">
        <v>0.58333331346511841</v>
      </c>
      <c r="F572" s="91"/>
      <c r="G572" s="112">
        <v>135.65071105957031</v>
      </c>
      <c r="H572" s="112">
        <v>0.65853661298751831</v>
      </c>
    </row>
    <row r="573" spans="4:8" ht="15" customHeight="1">
      <c r="D573" s="112">
        <v>-113.70822906494141</v>
      </c>
      <c r="E573" s="112">
        <v>0.68181818723678589</v>
      </c>
      <c r="F573" s="91"/>
      <c r="G573" s="112">
        <v>135.89016723632813</v>
      </c>
      <c r="H573" s="112">
        <v>0.59482759237289429</v>
      </c>
    </row>
    <row r="574" spans="4:8" ht="15" customHeight="1">
      <c r="D574" s="112">
        <v>-113.46808624267578</v>
      </c>
      <c r="E574" s="112">
        <v>0.73913043737411499</v>
      </c>
      <c r="F574" s="91"/>
      <c r="G574" s="112">
        <v>136.12960815429688</v>
      </c>
      <c r="H574" s="112">
        <v>0.52941179275512695</v>
      </c>
    </row>
    <row r="575" spans="4:8" ht="15" customHeight="1">
      <c r="D575" s="112">
        <v>-113.22794342041016</v>
      </c>
      <c r="E575" s="112">
        <v>0.875</v>
      </c>
      <c r="F575" s="91"/>
      <c r="G575" s="112">
        <v>136.36906433105469</v>
      </c>
      <c r="H575" s="112">
        <v>0.58571428060531616</v>
      </c>
    </row>
    <row r="576" spans="4:8" ht="15" customHeight="1">
      <c r="D576" s="112">
        <v>-112.98780059814453</v>
      </c>
      <c r="E576" s="112">
        <v>0.4761904776096344</v>
      </c>
      <c r="F576" s="91"/>
      <c r="G576" s="112">
        <v>136.6085205078125</v>
      </c>
      <c r="H576" s="112">
        <v>0.60360360145568848</v>
      </c>
    </row>
    <row r="577" spans="4:8" ht="15" customHeight="1">
      <c r="D577" s="112">
        <v>-112.74765014648438</v>
      </c>
      <c r="E577" s="112">
        <v>0.75757575035095215</v>
      </c>
      <c r="F577" s="91"/>
      <c r="G577" s="112">
        <v>136.84797668457031</v>
      </c>
      <c r="H577" s="112">
        <v>0.7321428656578064</v>
      </c>
    </row>
    <row r="578" spans="4:8" ht="15" customHeight="1">
      <c r="D578" s="112">
        <v>-112.50750732421875</v>
      </c>
      <c r="E578" s="112">
        <v>0.72727274894714355</v>
      </c>
      <c r="F578" s="91"/>
      <c r="G578" s="112">
        <v>137.08743286132813</v>
      </c>
      <c r="H578" s="112">
        <v>0.59649121761322021</v>
      </c>
    </row>
    <row r="579" spans="4:8" ht="15" customHeight="1">
      <c r="D579" s="112">
        <v>-112.26736450195313</v>
      </c>
      <c r="E579" s="112">
        <v>0.72727274894714355</v>
      </c>
      <c r="F579" s="91"/>
      <c r="G579" s="112">
        <v>137.32688903808594</v>
      </c>
      <c r="H579" s="112">
        <v>0.55263155698776245</v>
      </c>
    </row>
    <row r="580" spans="4:8" ht="15" customHeight="1">
      <c r="D580" s="112">
        <v>-112.0272216796875</v>
      </c>
      <c r="E580" s="112">
        <v>0.63636362552642822</v>
      </c>
      <c r="F580" s="91"/>
      <c r="G580" s="112">
        <v>137.56634521484375</v>
      </c>
      <c r="H580" s="112">
        <v>0.65714287757873535</v>
      </c>
    </row>
    <row r="581" spans="4:8" ht="15" customHeight="1">
      <c r="D581" s="112">
        <v>-111.78707885742188</v>
      </c>
      <c r="E581" s="112">
        <v>0.75</v>
      </c>
      <c r="F581" s="91"/>
      <c r="G581" s="112">
        <v>137.8057861328125</v>
      </c>
      <c r="H581" s="112">
        <v>0.61682242155075073</v>
      </c>
    </row>
    <row r="582" spans="4:8" ht="15" customHeight="1">
      <c r="D582" s="112">
        <v>-111.54693603515625</v>
      </c>
      <c r="E582" s="112">
        <v>0.77777779102325439</v>
      </c>
      <c r="F582" s="91"/>
      <c r="G582" s="112">
        <v>138.04524230957031</v>
      </c>
      <c r="H582" s="112">
        <v>0.56190478801727295</v>
      </c>
    </row>
    <row r="583" spans="4:8" ht="15" customHeight="1">
      <c r="D583" s="112">
        <v>-111.30678558349609</v>
      </c>
      <c r="E583" s="112">
        <v>0.62962961196899414</v>
      </c>
      <c r="F583" s="91"/>
      <c r="G583" s="112">
        <v>138.28469848632813</v>
      </c>
      <c r="H583" s="112">
        <v>0.62773722410202026</v>
      </c>
    </row>
    <row r="584" spans="4:8" ht="15" customHeight="1">
      <c r="D584" s="112">
        <v>-111.06664276123047</v>
      </c>
      <c r="E584" s="112">
        <v>0.57142859697341919</v>
      </c>
      <c r="F584" s="91"/>
      <c r="G584" s="112">
        <v>138.52415466308594</v>
      </c>
      <c r="H584" s="112">
        <v>0.57142859697341919</v>
      </c>
    </row>
    <row r="585" spans="4:8" ht="15" customHeight="1">
      <c r="D585" s="112">
        <v>-110.82649993896484</v>
      </c>
      <c r="E585" s="112">
        <v>0.66666668653488159</v>
      </c>
      <c r="F585" s="91"/>
      <c r="G585" s="112">
        <v>138.76361083984375</v>
      </c>
      <c r="H585" s="112">
        <v>0.65517240762710571</v>
      </c>
    </row>
    <row r="586" spans="4:8" ht="15" customHeight="1">
      <c r="D586" s="112">
        <v>-110.58635711669922</v>
      </c>
      <c r="E586" s="112">
        <v>0.70370370149612427</v>
      </c>
      <c r="F586" s="91"/>
      <c r="G586" s="112">
        <v>139.00306701660156</v>
      </c>
      <c r="H586" s="112">
        <v>0.60465115308761597</v>
      </c>
    </row>
    <row r="587" spans="4:8" ht="15" customHeight="1">
      <c r="D587" s="112">
        <v>-110.34621429443359</v>
      </c>
      <c r="E587" s="112">
        <v>0.71428573131561279</v>
      </c>
      <c r="F587" s="91"/>
      <c r="G587" s="112">
        <v>139.24252319335938</v>
      </c>
      <c r="H587" s="112">
        <v>0.66666668653488159</v>
      </c>
    </row>
    <row r="588" spans="4:8" ht="15" customHeight="1">
      <c r="D588" s="112">
        <v>-110.10607147216797</v>
      </c>
      <c r="E588" s="112">
        <v>0.73913043737411499</v>
      </c>
      <c r="F588" s="91"/>
      <c r="G588" s="112">
        <v>139.48196411132813</v>
      </c>
      <c r="H588" s="112">
        <v>0.63333332538604736</v>
      </c>
    </row>
    <row r="589" spans="4:8" ht="15" customHeight="1">
      <c r="D589" s="112">
        <v>-109.86592102050781</v>
      </c>
      <c r="E589" s="112">
        <v>0.4583333432674408</v>
      </c>
      <c r="F589" s="91"/>
      <c r="G589" s="112">
        <v>139.72142028808594</v>
      </c>
      <c r="H589" s="112">
        <v>0.70992368459701538</v>
      </c>
    </row>
    <row r="590" spans="4:8" ht="15" customHeight="1">
      <c r="D590" s="112">
        <v>-109.62577819824219</v>
      </c>
      <c r="E590" s="112">
        <v>0.71428573131561279</v>
      </c>
      <c r="F590" s="91"/>
      <c r="G590" s="112">
        <v>139.96087646484375</v>
      </c>
      <c r="H590" s="112">
        <v>0.68000000715255737</v>
      </c>
    </row>
    <row r="591" spans="4:8" ht="15" customHeight="1">
      <c r="D591" s="112">
        <v>-109.38563537597656</v>
      </c>
      <c r="E591" s="112">
        <v>0.78260868787765503</v>
      </c>
      <c r="F591" s="91"/>
      <c r="G591" s="112">
        <v>140.20033264160156</v>
      </c>
      <c r="H591" s="112">
        <v>0.62601625919342041</v>
      </c>
    </row>
    <row r="592" spans="4:8" ht="15" customHeight="1">
      <c r="D592" s="112">
        <v>-109.14549255371094</v>
      </c>
      <c r="E592" s="112">
        <v>0.63157892227172852</v>
      </c>
      <c r="F592" s="91"/>
      <c r="G592" s="112">
        <v>140.43978881835938</v>
      </c>
      <c r="H592" s="112">
        <v>0.51456308364868164</v>
      </c>
    </row>
    <row r="593" spans="4:8" ht="15" customHeight="1">
      <c r="D593" s="112">
        <v>-108.90534973144531</v>
      </c>
      <c r="E593" s="112">
        <v>0.78947371244430542</v>
      </c>
      <c r="F593" s="91"/>
      <c r="G593" s="112">
        <v>140.67924499511719</v>
      </c>
      <c r="H593" s="112">
        <v>0.67479676008224487</v>
      </c>
    </row>
    <row r="594" spans="4:8" ht="15" customHeight="1">
      <c r="D594" s="112">
        <v>-108.66520690917969</v>
      </c>
      <c r="E594" s="112">
        <v>0.72413790225982666</v>
      </c>
      <c r="F594" s="91"/>
      <c r="G594" s="112">
        <v>140.918701171875</v>
      </c>
      <c r="H594" s="112">
        <v>0.5901639461517334</v>
      </c>
    </row>
    <row r="595" spans="4:8" ht="15" customHeight="1">
      <c r="D595" s="112">
        <v>-108.42505645751953</v>
      </c>
      <c r="E595" s="112">
        <v>0.83870965242385864</v>
      </c>
      <c r="F595" s="91"/>
      <c r="G595" s="112">
        <v>141.15814208984375</v>
      </c>
      <c r="H595" s="112">
        <v>0.65789473056793213</v>
      </c>
    </row>
    <row r="596" spans="4:8" ht="15" customHeight="1">
      <c r="D596" s="112">
        <v>-108.18491363525391</v>
      </c>
      <c r="E596" s="112">
        <v>0.6428571343421936</v>
      </c>
      <c r="F596" s="91"/>
      <c r="G596" s="112">
        <v>141.39759826660156</v>
      </c>
      <c r="H596" s="112">
        <v>0.65094339847564697</v>
      </c>
    </row>
    <row r="597" spans="4:8" ht="15" customHeight="1">
      <c r="D597" s="112">
        <v>-107.94477081298828</v>
      </c>
      <c r="E597" s="112">
        <v>0.71428573131561279</v>
      </c>
      <c r="F597" s="91"/>
      <c r="G597" s="112">
        <v>141.63705444335938</v>
      </c>
      <c r="H597" s="112">
        <v>0.65079367160797119</v>
      </c>
    </row>
    <row r="598" spans="4:8" ht="15" customHeight="1">
      <c r="D598" s="112">
        <v>-107.70462799072266</v>
      </c>
      <c r="E598" s="112">
        <v>0.44999998807907104</v>
      </c>
      <c r="F598" s="91"/>
      <c r="G598" s="112">
        <v>141.87651062011719</v>
      </c>
      <c r="H598" s="112">
        <v>0.64957267045974731</v>
      </c>
    </row>
    <row r="599" spans="4:8" ht="15" customHeight="1">
      <c r="D599" s="112">
        <v>-107.46448516845703</v>
      </c>
      <c r="E599" s="112">
        <v>0.62962961196899414</v>
      </c>
      <c r="F599" s="91"/>
      <c r="G599" s="112">
        <v>142.115966796875</v>
      </c>
      <c r="H599" s="112">
        <v>0.62962961196899414</v>
      </c>
    </row>
    <row r="600" spans="4:8" ht="15" customHeight="1">
      <c r="D600" s="112">
        <v>-107.22434234619141</v>
      </c>
      <c r="E600" s="112">
        <v>0.66666668653488159</v>
      </c>
      <c r="F600" s="91"/>
      <c r="G600" s="112">
        <v>142.35542297363281</v>
      </c>
      <c r="H600" s="112">
        <v>0.55769228935241699</v>
      </c>
    </row>
    <row r="601" spans="4:8" ht="15" customHeight="1">
      <c r="D601" s="112">
        <v>-106.98419189453125</v>
      </c>
      <c r="E601" s="112">
        <v>0.78947371244430542</v>
      </c>
      <c r="F601" s="91"/>
      <c r="G601" s="112">
        <v>142.59487915039063</v>
      </c>
      <c r="H601" s="112">
        <v>0.58823531866073608</v>
      </c>
    </row>
    <row r="602" spans="4:8" ht="15" customHeight="1">
      <c r="D602" s="112">
        <v>-106.74404907226563</v>
      </c>
      <c r="E602" s="112">
        <v>0.63157892227172852</v>
      </c>
      <c r="F602" s="91"/>
      <c r="G602" s="112">
        <v>142.83433532714844</v>
      </c>
      <c r="H602" s="112">
        <v>0.5765765905380249</v>
      </c>
    </row>
    <row r="603" spans="4:8" ht="15" customHeight="1">
      <c r="D603" s="112">
        <v>-106.50390625</v>
      </c>
      <c r="E603" s="112">
        <v>0.81481480598449707</v>
      </c>
      <c r="F603" s="91"/>
      <c r="G603" s="112">
        <v>143.07377624511719</v>
      </c>
      <c r="H603" s="112">
        <v>0.61290323734283447</v>
      </c>
    </row>
    <row r="604" spans="4:8" ht="15" customHeight="1">
      <c r="D604" s="112">
        <v>-106.26376342773438</v>
      </c>
      <c r="E604" s="112">
        <v>0.70833331346511841</v>
      </c>
      <c r="F604" s="91"/>
      <c r="G604" s="112">
        <v>143.313232421875</v>
      </c>
      <c r="H604" s="112">
        <v>0.63478261232376099</v>
      </c>
    </row>
    <row r="605" spans="4:8" ht="15" customHeight="1">
      <c r="D605" s="112">
        <v>-106.02362060546875</v>
      </c>
      <c r="E605" s="112">
        <v>0.62962961196899414</v>
      </c>
      <c r="F605" s="91"/>
      <c r="G605" s="112">
        <v>143.55268859863281</v>
      </c>
      <c r="H605" s="112">
        <v>0.69354838132858276</v>
      </c>
    </row>
    <row r="606" spans="4:8" ht="15" customHeight="1">
      <c r="D606" s="112">
        <v>-105.78347778320313</v>
      </c>
      <c r="E606" s="112">
        <v>0.62962961196899414</v>
      </c>
      <c r="F606" s="91"/>
      <c r="G606" s="112">
        <v>143.79214477539063</v>
      </c>
      <c r="H606" s="112">
        <v>0.61864405870437622</v>
      </c>
    </row>
    <row r="607" spans="4:8" ht="15" customHeight="1">
      <c r="D607" s="112">
        <v>-105.54332733154297</v>
      </c>
      <c r="E607" s="112">
        <v>0.74074071645736694</v>
      </c>
      <c r="F607" s="91"/>
      <c r="G607" s="112">
        <v>144.03160095214844</v>
      </c>
      <c r="H607" s="112">
        <v>0.50833332538604736</v>
      </c>
    </row>
    <row r="608" spans="4:8" ht="15" customHeight="1">
      <c r="D608" s="112">
        <v>-105.30318450927734</v>
      </c>
      <c r="E608" s="112">
        <v>0.67857140302658081</v>
      </c>
      <c r="F608" s="91"/>
      <c r="G608" s="112">
        <v>144.27105712890625</v>
      </c>
      <c r="H608" s="112">
        <v>0.68595039844512939</v>
      </c>
    </row>
    <row r="609" spans="4:8" ht="15" customHeight="1">
      <c r="D609" s="112">
        <v>-105.06304168701172</v>
      </c>
      <c r="E609" s="112">
        <v>0.72727274894714355</v>
      </c>
      <c r="F609" s="91"/>
      <c r="G609" s="112">
        <v>144.51051330566406</v>
      </c>
      <c r="H609" s="112">
        <v>0.57851237058639526</v>
      </c>
    </row>
    <row r="610" spans="4:8" ht="15" customHeight="1">
      <c r="D610" s="112">
        <v>-104.82289886474609</v>
      </c>
      <c r="E610" s="112">
        <v>0.69696968793869019</v>
      </c>
      <c r="F610" s="91"/>
      <c r="G610" s="112">
        <v>144.74995422363281</v>
      </c>
      <c r="H610" s="112">
        <v>0.60169494152069092</v>
      </c>
    </row>
    <row r="611" spans="4:8" ht="15" customHeight="1">
      <c r="D611" s="112">
        <v>-104.58275604248047</v>
      </c>
      <c r="E611" s="112">
        <v>0.60000002384185791</v>
      </c>
      <c r="F611" s="91"/>
      <c r="G611" s="112">
        <v>144.98941040039063</v>
      </c>
      <c r="H611" s="112">
        <v>0.62264150381088257</v>
      </c>
    </row>
    <row r="612" spans="4:8" ht="15" customHeight="1">
      <c r="D612" s="112">
        <v>-104.34261322021484</v>
      </c>
      <c r="E612" s="112">
        <v>0.67741936445236206</v>
      </c>
      <c r="F612" s="91"/>
      <c r="G612" s="112">
        <v>145.22886657714844</v>
      </c>
      <c r="H612" s="112">
        <v>0.6355932354927063</v>
      </c>
    </row>
    <row r="613" spans="4:8" ht="15" customHeight="1">
      <c r="D613" s="112">
        <v>-104.10246276855469</v>
      </c>
      <c r="E613" s="112">
        <v>0.71428573131561279</v>
      </c>
      <c r="F613" s="91"/>
      <c r="G613" s="112">
        <v>145.46832275390625</v>
      </c>
      <c r="H613" s="112">
        <v>0.56034481525421143</v>
      </c>
    </row>
    <row r="614" spans="4:8" ht="15" customHeight="1">
      <c r="D614" s="112">
        <v>-103.86231994628906</v>
      </c>
      <c r="E614" s="112">
        <v>0.57692307233810425</v>
      </c>
      <c r="F614" s="91"/>
      <c r="G614" s="112">
        <v>145.70777893066406</v>
      </c>
      <c r="H614" s="112">
        <v>0.61599999666213989</v>
      </c>
    </row>
    <row r="615" spans="4:8" ht="15" customHeight="1">
      <c r="D615" s="112">
        <v>-103.62217712402344</v>
      </c>
      <c r="E615" s="112">
        <v>0.65217393636703491</v>
      </c>
      <c r="F615" s="91"/>
      <c r="G615" s="112">
        <v>145.94723510742188</v>
      </c>
      <c r="H615" s="112">
        <v>0.59398496150970459</v>
      </c>
    </row>
    <row r="616" spans="4:8" ht="15" customHeight="1">
      <c r="D616" s="112">
        <v>-103.38203430175781</v>
      </c>
      <c r="E616" s="112">
        <v>0.52380955219268799</v>
      </c>
      <c r="F616" s="91"/>
      <c r="G616" s="112">
        <v>146.18669128417969</v>
      </c>
      <c r="H616" s="112">
        <v>0.57391303777694702</v>
      </c>
    </row>
    <row r="617" spans="4:8" ht="15" customHeight="1">
      <c r="D617" s="112">
        <v>-103.14189147949219</v>
      </c>
      <c r="E617" s="112">
        <v>0.69999998807907104</v>
      </c>
      <c r="F617" s="91"/>
      <c r="G617" s="112">
        <v>146.42613220214844</v>
      </c>
      <c r="H617" s="112">
        <v>0.59848487377166748</v>
      </c>
    </row>
    <row r="618" spans="4:8" ht="15" customHeight="1">
      <c r="D618" s="112">
        <v>-102.90174865722656</v>
      </c>
      <c r="E618" s="112">
        <v>0.72000002861022949</v>
      </c>
      <c r="F618" s="91"/>
      <c r="G618" s="112">
        <v>146.66558837890625</v>
      </c>
      <c r="H618" s="112">
        <v>0.67479676008224487</v>
      </c>
    </row>
    <row r="619" spans="4:8" ht="15" customHeight="1">
      <c r="D619" s="112">
        <v>-102.66159820556641</v>
      </c>
      <c r="E619" s="112">
        <v>0.63999998569488525</v>
      </c>
      <c r="F619" s="91"/>
      <c r="G619" s="112">
        <v>146.90504455566406</v>
      </c>
      <c r="H619" s="112">
        <v>0.64999997615814209</v>
      </c>
    </row>
    <row r="620" spans="4:8" ht="15" customHeight="1">
      <c r="D620" s="112">
        <v>-102.42145538330078</v>
      </c>
      <c r="E620" s="112">
        <v>0.70967739820480347</v>
      </c>
      <c r="F620" s="91"/>
      <c r="G620" s="112">
        <v>147.14450073242188</v>
      </c>
      <c r="H620" s="112">
        <v>0.63063061237335205</v>
      </c>
    </row>
    <row r="621" spans="4:8" ht="15" customHeight="1">
      <c r="D621" s="112">
        <v>-102.18131256103516</v>
      </c>
      <c r="E621" s="112">
        <v>0.5</v>
      </c>
      <c r="F621" s="91"/>
      <c r="G621" s="112">
        <v>147.38395690917969</v>
      </c>
      <c r="H621" s="112">
        <v>0.66115701198577881</v>
      </c>
    </row>
    <row r="622" spans="4:8" ht="15" customHeight="1">
      <c r="D622" s="112">
        <v>-101.94116973876953</v>
      </c>
      <c r="E622" s="112">
        <v>0.52380955219268799</v>
      </c>
      <c r="F622" s="91"/>
      <c r="G622" s="112">
        <v>147.6234130859375</v>
      </c>
      <c r="H622" s="112">
        <v>0.60330575704574585</v>
      </c>
    </row>
    <row r="623" spans="4:8" ht="15" customHeight="1">
      <c r="D623" s="112">
        <v>-101.70102691650391</v>
      </c>
      <c r="E623" s="112">
        <v>0.75757575035095215</v>
      </c>
      <c r="F623" s="91"/>
      <c r="G623" s="112">
        <v>147.86286926269531</v>
      </c>
      <c r="H623" s="112">
        <v>0.66371679306030273</v>
      </c>
    </row>
    <row r="624" spans="4:8" ht="15" customHeight="1">
      <c r="D624" s="112">
        <v>-101.46088409423828</v>
      </c>
      <c r="E624" s="112">
        <v>0.68421053886413574</v>
      </c>
      <c r="F624" s="91"/>
      <c r="G624" s="112">
        <v>148.10231018066406</v>
      </c>
      <c r="H624" s="112">
        <v>0.60317462682723999</v>
      </c>
    </row>
    <row r="625" spans="4:8" ht="15" customHeight="1">
      <c r="D625" s="112">
        <v>-101.22073364257813</v>
      </c>
      <c r="E625" s="112">
        <v>0.6428571343421936</v>
      </c>
      <c r="F625" s="91"/>
      <c r="G625" s="112">
        <v>148.34176635742188</v>
      </c>
      <c r="H625" s="112">
        <v>0.70707070827484131</v>
      </c>
    </row>
    <row r="626" spans="4:8" ht="15" customHeight="1">
      <c r="D626" s="112">
        <v>-100.9805908203125</v>
      </c>
      <c r="E626" s="112">
        <v>0.69230771064758301</v>
      </c>
      <c r="F626" s="91"/>
      <c r="G626" s="112">
        <v>148.58122253417969</v>
      </c>
      <c r="H626" s="112">
        <v>0.6822429895401001</v>
      </c>
    </row>
    <row r="627" spans="4:8" ht="15" customHeight="1">
      <c r="D627" s="112">
        <v>-100.74044799804688</v>
      </c>
      <c r="E627" s="112">
        <v>0.78260868787765503</v>
      </c>
      <c r="F627" s="91"/>
      <c r="G627" s="112">
        <v>148.8206787109375</v>
      </c>
      <c r="H627" s="112">
        <v>0.5845070481300354</v>
      </c>
    </row>
    <row r="628" spans="4:8" ht="15" customHeight="1">
      <c r="D628" s="112">
        <v>-100.50030517578125</v>
      </c>
      <c r="E628" s="112">
        <v>0.76666665077209473</v>
      </c>
      <c r="F628" s="91"/>
      <c r="G628" s="112">
        <v>149.06013488769531</v>
      </c>
      <c r="H628" s="112">
        <v>0.61403506994247437</v>
      </c>
    </row>
    <row r="629" spans="4:8" ht="15" customHeight="1">
      <c r="D629" s="112">
        <v>-100.26016235351563</v>
      </c>
      <c r="E629" s="112">
        <v>0.6428571343421936</v>
      </c>
      <c r="F629" s="91"/>
      <c r="G629" s="112">
        <v>149.29959106445313</v>
      </c>
      <c r="H629" s="112">
        <v>0.5307692289352417</v>
      </c>
    </row>
    <row r="630" spans="4:8" ht="15" customHeight="1">
      <c r="D630" s="112">
        <v>-100.02001953125</v>
      </c>
      <c r="E630" s="112">
        <v>0.82142859697341919</v>
      </c>
      <c r="F630" s="91"/>
      <c r="G630" s="112">
        <v>149.53904724121094</v>
      </c>
      <c r="H630" s="112">
        <v>0.61739128828048706</v>
      </c>
    </row>
    <row r="631" spans="4:8" ht="15" customHeight="1">
      <c r="D631" s="112">
        <v>-99.779869079589844</v>
      </c>
      <c r="E631" s="112">
        <v>0.68181818723678589</v>
      </c>
      <c r="F631" s="91"/>
      <c r="G631" s="112">
        <v>149.77848815917969</v>
      </c>
      <c r="H631" s="112">
        <v>0.62400001287460327</v>
      </c>
    </row>
    <row r="632" spans="4:8" ht="15" customHeight="1">
      <c r="D632" s="112">
        <v>-99.539726257324219</v>
      </c>
      <c r="E632" s="112">
        <v>0.64705884456634521</v>
      </c>
      <c r="F632" s="91"/>
      <c r="G632" s="112">
        <v>150.0179443359375</v>
      </c>
      <c r="H632" s="112">
        <v>0.59200000762939453</v>
      </c>
    </row>
    <row r="633" spans="4:8" ht="15" customHeight="1">
      <c r="D633" s="112">
        <v>-99.299583435058594</v>
      </c>
      <c r="E633" s="112">
        <v>0.63636362552642822</v>
      </c>
      <c r="F633" s="91"/>
      <c r="G633" s="112">
        <v>150.25740051269531</v>
      </c>
      <c r="H633" s="112">
        <v>0.6355932354927063</v>
      </c>
    </row>
    <row r="634" spans="4:8" ht="15" customHeight="1">
      <c r="D634" s="112">
        <v>-99.059440612792969</v>
      </c>
      <c r="E634" s="112">
        <v>0.61904764175415039</v>
      </c>
      <c r="F634" s="91"/>
      <c r="G634" s="112">
        <v>150.49685668945313</v>
      </c>
      <c r="H634" s="112">
        <v>0.62608695030212402</v>
      </c>
    </row>
    <row r="635" spans="4:8" ht="15" customHeight="1">
      <c r="D635" s="112">
        <v>-98.819297790527344</v>
      </c>
      <c r="E635" s="112">
        <v>0.63636362552642822</v>
      </c>
      <c r="F635" s="91"/>
      <c r="G635" s="112">
        <v>150.73631286621094</v>
      </c>
      <c r="H635" s="112">
        <v>0.63247865438461304</v>
      </c>
    </row>
    <row r="636" spans="4:8" ht="15" customHeight="1">
      <c r="D636" s="112">
        <v>-98.579154968261719</v>
      </c>
      <c r="E636" s="112">
        <v>0.73913043737411499</v>
      </c>
      <c r="F636" s="91"/>
      <c r="G636" s="112">
        <v>150.97576904296875</v>
      </c>
      <c r="H636" s="112">
        <v>0.62184876203536987</v>
      </c>
    </row>
    <row r="637" spans="4:8" ht="15" customHeight="1">
      <c r="D637" s="112">
        <v>-98.339004516601563</v>
      </c>
      <c r="E637" s="112">
        <v>0.76666665077209473</v>
      </c>
      <c r="F637" s="91"/>
      <c r="G637" s="112">
        <v>151.21522521972656</v>
      </c>
      <c r="H637" s="112">
        <v>0.60576921701431274</v>
      </c>
    </row>
    <row r="638" spans="4:8" ht="15" customHeight="1">
      <c r="D638" s="112">
        <v>-98.098861694335938</v>
      </c>
      <c r="E638" s="112">
        <v>0.75862067937850952</v>
      </c>
      <c r="F638" s="91"/>
      <c r="G638" s="112">
        <v>151.45466613769531</v>
      </c>
      <c r="H638" s="112">
        <v>0.63725489377975464</v>
      </c>
    </row>
    <row r="639" spans="4:8" ht="15" customHeight="1">
      <c r="D639" s="112">
        <v>-97.858718872070313</v>
      </c>
      <c r="E639" s="112">
        <v>0.73333334922790527</v>
      </c>
      <c r="F639" s="91"/>
      <c r="G639" s="112">
        <v>151.69412231445313</v>
      </c>
      <c r="H639" s="112">
        <v>0.5762711763381958</v>
      </c>
    </row>
    <row r="640" spans="4:8" ht="15" customHeight="1">
      <c r="D640" s="112">
        <v>-97.618576049804688</v>
      </c>
      <c r="E640" s="112">
        <v>0.72413790225982666</v>
      </c>
      <c r="F640" s="91"/>
      <c r="G640" s="112">
        <v>151.93357849121094</v>
      </c>
      <c r="H640" s="112">
        <v>0.63970589637756348</v>
      </c>
    </row>
    <row r="641" spans="4:8" ht="15" customHeight="1">
      <c r="D641" s="112">
        <v>-97.378433227539063</v>
      </c>
      <c r="E641" s="112">
        <v>0.65714287757873535</v>
      </c>
      <c r="F641" s="91"/>
      <c r="G641" s="112">
        <v>152.17303466796875</v>
      </c>
      <c r="H641" s="112">
        <v>0.61983472108840942</v>
      </c>
    </row>
    <row r="642" spans="4:8" ht="15" customHeight="1">
      <c r="D642" s="112">
        <v>-97.138290405273438</v>
      </c>
      <c r="E642" s="112">
        <v>0.72000002861022949</v>
      </c>
      <c r="F642" s="91"/>
      <c r="G642" s="112">
        <v>152.41249084472656</v>
      </c>
      <c r="H642" s="112">
        <v>0.54205608367919922</v>
      </c>
    </row>
    <row r="643" spans="4:8" ht="15" customHeight="1">
      <c r="D643" s="112">
        <v>-96.898139953613281</v>
      </c>
      <c r="E643" s="112">
        <v>0.56521737575531006</v>
      </c>
      <c r="F643" s="91"/>
      <c r="G643" s="112">
        <v>152.65194702148438</v>
      </c>
      <c r="H643" s="112">
        <v>0.71287131309509277</v>
      </c>
    </row>
    <row r="644" spans="4:8" ht="15" customHeight="1">
      <c r="D644" s="112">
        <v>-96.657997131347656</v>
      </c>
      <c r="E644" s="112">
        <v>0.68965518474578857</v>
      </c>
      <c r="F644" s="91"/>
      <c r="G644" s="112">
        <v>152.89140319824219</v>
      </c>
      <c r="H644" s="112">
        <v>0.58267718553543091</v>
      </c>
    </row>
    <row r="645" spans="4:8" ht="15" customHeight="1">
      <c r="D645" s="112">
        <v>-96.417854309082031</v>
      </c>
      <c r="E645" s="112">
        <v>0.67741936445236206</v>
      </c>
      <c r="F645" s="91"/>
      <c r="G645" s="112">
        <v>153.13084411621094</v>
      </c>
      <c r="H645" s="112">
        <v>0.6230769157409668</v>
      </c>
    </row>
    <row r="646" spans="4:8" ht="15" customHeight="1">
      <c r="D646" s="112">
        <v>-96.177711486816406</v>
      </c>
      <c r="E646" s="112">
        <v>0.80000001192092896</v>
      </c>
      <c r="F646" s="91"/>
      <c r="G646" s="112">
        <v>153.37030029296875</v>
      </c>
      <c r="H646" s="112">
        <v>0.56198346614837646</v>
      </c>
    </row>
    <row r="647" spans="4:8" ht="15" customHeight="1">
      <c r="D647" s="112">
        <v>-95.937568664550781</v>
      </c>
      <c r="E647" s="112">
        <v>0.74193549156188965</v>
      </c>
      <c r="F647" s="91"/>
      <c r="G647" s="112">
        <v>153.60975646972656</v>
      </c>
      <c r="H647" s="112">
        <v>0.63945579528808594</v>
      </c>
    </row>
    <row r="648" spans="4:8" ht="15" customHeight="1">
      <c r="D648" s="112">
        <v>-95.697425842285156</v>
      </c>
      <c r="E648" s="112">
        <v>0.61538463830947876</v>
      </c>
      <c r="F648" s="91"/>
      <c r="G648" s="112">
        <v>153.84921264648438</v>
      </c>
      <c r="H648" s="112">
        <v>0.69291341304779053</v>
      </c>
    </row>
    <row r="649" spans="4:8" ht="15" customHeight="1">
      <c r="D649" s="112">
        <v>-95.457275390625</v>
      </c>
      <c r="E649" s="112">
        <v>0.69999998807907104</v>
      </c>
      <c r="F649" s="91"/>
      <c r="G649" s="112">
        <v>154.08866882324219</v>
      </c>
      <c r="H649" s="112">
        <v>0.54014599323272705</v>
      </c>
    </row>
    <row r="650" spans="4:8" ht="15" customHeight="1">
      <c r="D650" s="112">
        <v>-95.217132568359375</v>
      </c>
      <c r="E650" s="112">
        <v>0.8399999737739563</v>
      </c>
      <c r="F650" s="91"/>
      <c r="G650" s="112">
        <v>154.328125</v>
      </c>
      <c r="H650" s="112">
        <v>0.64963501691818237</v>
      </c>
    </row>
    <row r="651" spans="4:8" ht="15" customHeight="1">
      <c r="D651" s="112">
        <v>-94.97698974609375</v>
      </c>
      <c r="E651" s="112">
        <v>0.68181818723678589</v>
      </c>
      <c r="F651" s="91"/>
      <c r="G651" s="112">
        <v>154.56758117675781</v>
      </c>
      <c r="H651" s="112">
        <v>0.60330575704574585</v>
      </c>
    </row>
    <row r="652" spans="4:8" ht="15" customHeight="1">
      <c r="D652" s="112">
        <v>-94.736846923828125</v>
      </c>
      <c r="E652" s="112">
        <v>0.56000000238418579</v>
      </c>
      <c r="F652" s="91"/>
      <c r="G652" s="112">
        <v>154.80702209472656</v>
      </c>
      <c r="H652" s="112">
        <v>0.52419352531433105</v>
      </c>
    </row>
    <row r="653" spans="4:8" ht="15" customHeight="1">
      <c r="D653" s="112">
        <v>-94.4967041015625</v>
      </c>
      <c r="E653" s="112">
        <v>0.71428573131561279</v>
      </c>
      <c r="F653" s="91"/>
      <c r="G653" s="112">
        <v>155.04647827148438</v>
      </c>
      <c r="H653" s="112">
        <v>0.62595421075820923</v>
      </c>
    </row>
    <row r="654" spans="4:8" ht="15" customHeight="1">
      <c r="D654" s="112">
        <v>-94.256561279296875</v>
      </c>
      <c r="E654" s="112">
        <v>0.69565218687057495</v>
      </c>
      <c r="F654" s="91"/>
      <c r="G654" s="112">
        <v>155.28593444824219</v>
      </c>
      <c r="H654" s="112">
        <v>0.65178573131561279</v>
      </c>
    </row>
    <row r="655" spans="4:8" ht="15" customHeight="1">
      <c r="D655" s="112">
        <v>-94.016410827636719</v>
      </c>
      <c r="E655" s="112">
        <v>0.8125</v>
      </c>
      <c r="F655" s="91"/>
      <c r="G655" s="112">
        <v>155.525390625</v>
      </c>
      <c r="H655" s="112">
        <v>0.64462810754776001</v>
      </c>
    </row>
    <row r="656" spans="4:8" ht="15" customHeight="1">
      <c r="D656" s="112">
        <v>-93.776268005371094</v>
      </c>
      <c r="E656" s="112">
        <v>0.63333332538604736</v>
      </c>
      <c r="F656" s="91"/>
      <c r="G656" s="112">
        <v>155.76484680175781</v>
      </c>
      <c r="H656" s="112">
        <v>0.63461536169052124</v>
      </c>
    </row>
    <row r="657" spans="4:8" ht="15" customHeight="1">
      <c r="D657" s="112">
        <v>-93.536125183105469</v>
      </c>
      <c r="E657" s="112">
        <v>0.70370370149612427</v>
      </c>
      <c r="F657" s="91"/>
      <c r="G657" s="112">
        <v>156.00430297851563</v>
      </c>
      <c r="H657" s="112">
        <v>0.58695650100708008</v>
      </c>
    </row>
    <row r="658" spans="4:8" ht="15" customHeight="1">
      <c r="D658" s="112">
        <v>-93.295982360839844</v>
      </c>
      <c r="E658" s="112">
        <v>0.68181818723678589</v>
      </c>
      <c r="F658" s="91"/>
      <c r="G658" s="112">
        <v>156.24375915527344</v>
      </c>
      <c r="H658" s="112">
        <v>0.55670100450515747</v>
      </c>
    </row>
    <row r="659" spans="4:8" ht="15" customHeight="1">
      <c r="D659" s="112">
        <v>-93.055839538574219</v>
      </c>
      <c r="E659" s="112">
        <v>0.86206895112991333</v>
      </c>
      <c r="F659" s="91"/>
      <c r="G659" s="112">
        <v>156.48320007324219</v>
      </c>
      <c r="H659" s="112">
        <v>0.60169494152069092</v>
      </c>
    </row>
    <row r="660" spans="4:8" ht="15" customHeight="1">
      <c r="D660" s="112">
        <v>-92.815696716308594</v>
      </c>
      <c r="E660" s="112">
        <v>0.69999998807907104</v>
      </c>
      <c r="F660" s="91"/>
      <c r="G660" s="112">
        <v>156.72265625</v>
      </c>
      <c r="H660" s="112">
        <v>0.54782611131668091</v>
      </c>
    </row>
    <row r="661" spans="4:8" ht="15" customHeight="1">
      <c r="D661" s="112">
        <v>-92.575546264648438</v>
      </c>
      <c r="E661" s="112">
        <v>0.73333334922790527</v>
      </c>
      <c r="F661" s="91"/>
      <c r="G661" s="112">
        <v>156.96211242675781</v>
      </c>
      <c r="H661" s="112">
        <v>0.63200002908706665</v>
      </c>
    </row>
    <row r="662" spans="4:8" ht="15" customHeight="1">
      <c r="D662" s="112">
        <v>-92.335403442382813</v>
      </c>
      <c r="E662" s="112">
        <v>0.66666668653488159</v>
      </c>
      <c r="F662" s="91"/>
      <c r="G662" s="112">
        <v>157.20156860351563</v>
      </c>
      <c r="H662" s="112">
        <v>0.57522124052047729</v>
      </c>
    </row>
    <row r="663" spans="4:8" ht="15" customHeight="1">
      <c r="D663" s="112">
        <v>-92.095260620117188</v>
      </c>
      <c r="E663" s="112">
        <v>0.61904764175415039</v>
      </c>
      <c r="F663" s="91"/>
      <c r="G663" s="112">
        <v>157.44102478027344</v>
      </c>
      <c r="H663" s="112">
        <v>0.57499998807907104</v>
      </c>
    </row>
    <row r="664" spans="4:8" ht="15" customHeight="1">
      <c r="D664" s="112">
        <v>-91.855117797851563</v>
      </c>
      <c r="E664" s="112">
        <v>0.68571430444717407</v>
      </c>
      <c r="F664" s="91"/>
      <c r="G664" s="112">
        <v>157.68048095703125</v>
      </c>
      <c r="H664" s="112">
        <v>0.71794873476028442</v>
      </c>
    </row>
    <row r="665" spans="4:8" ht="15" customHeight="1">
      <c r="D665" s="112">
        <v>-91.614974975585938</v>
      </c>
      <c r="E665" s="112">
        <v>0.72413790225982666</v>
      </c>
      <c r="F665" s="91"/>
      <c r="G665" s="112">
        <v>157.91993713378906</v>
      </c>
      <c r="H665" s="112">
        <v>0.62831860780715942</v>
      </c>
    </row>
    <row r="666" spans="4:8" ht="15" customHeight="1">
      <c r="D666" s="112">
        <v>-91.374832153320313</v>
      </c>
      <c r="E666" s="112">
        <v>0.72413790225982666</v>
      </c>
      <c r="F666" s="91"/>
      <c r="G666" s="112">
        <v>158.15937805175781</v>
      </c>
      <c r="H666" s="112">
        <v>0.61599999666213989</v>
      </c>
    </row>
    <row r="667" spans="4:8" ht="15" customHeight="1">
      <c r="D667" s="112">
        <v>-91.134681701660156</v>
      </c>
      <c r="E667" s="112">
        <v>0.75</v>
      </c>
      <c r="F667" s="91"/>
      <c r="G667" s="112">
        <v>158.39883422851563</v>
      </c>
      <c r="H667" s="112">
        <v>0.64485979080200195</v>
      </c>
    </row>
    <row r="668" spans="4:8" ht="15" customHeight="1">
      <c r="D668" s="112">
        <v>-90.894538879394531</v>
      </c>
      <c r="E668" s="112">
        <v>0.66666668653488159</v>
      </c>
      <c r="F668" s="91"/>
      <c r="G668" s="112">
        <v>158.63829040527344</v>
      </c>
      <c r="H668" s="112">
        <v>0.56756758689880371</v>
      </c>
    </row>
    <row r="669" spans="4:8" ht="15" customHeight="1">
      <c r="D669" s="112">
        <v>-90.654396057128906</v>
      </c>
      <c r="E669" s="112">
        <v>0.69230771064758301</v>
      </c>
      <c r="F669" s="91"/>
      <c r="G669" s="112">
        <v>158.87774658203125</v>
      </c>
      <c r="H669" s="112">
        <v>0.62416106462478638</v>
      </c>
    </row>
    <row r="670" spans="4:8" ht="15" customHeight="1">
      <c r="D670" s="112">
        <v>-90.414253234863281</v>
      </c>
      <c r="E670" s="112">
        <v>0.70967739820480347</v>
      </c>
      <c r="F670" s="91"/>
      <c r="G670" s="112">
        <v>159.11720275878906</v>
      </c>
      <c r="H670" s="112">
        <v>0.57553958892822266</v>
      </c>
    </row>
    <row r="671" spans="4:8" ht="15" customHeight="1">
      <c r="D671" s="112">
        <v>-90.174110412597656</v>
      </c>
      <c r="E671" s="112">
        <v>0.56666666269302368</v>
      </c>
      <c r="F671" s="91"/>
      <c r="G671" s="112">
        <v>159.35665893554688</v>
      </c>
      <c r="H671" s="112">
        <v>0.63333332538604736</v>
      </c>
    </row>
    <row r="672" spans="4:8" ht="15" customHeight="1">
      <c r="D672" s="112">
        <v>-89.933967590332031</v>
      </c>
      <c r="E672" s="112">
        <v>0.55882352590560913</v>
      </c>
      <c r="F672" s="91"/>
      <c r="G672" s="112">
        <v>159.59611511230469</v>
      </c>
      <c r="H672" s="112">
        <v>0.65546220541000366</v>
      </c>
    </row>
    <row r="673" spans="4:8" ht="15" customHeight="1">
      <c r="D673" s="112">
        <v>-89.693817138671875</v>
      </c>
      <c r="E673" s="112">
        <v>0.65217393636703491</v>
      </c>
      <c r="F673" s="91"/>
      <c r="G673" s="112">
        <v>159.8355712890625</v>
      </c>
      <c r="H673" s="112">
        <v>0.53211009502410889</v>
      </c>
    </row>
    <row r="674" spans="4:8" ht="15" customHeight="1">
      <c r="D674" s="112">
        <v>-89.45367431640625</v>
      </c>
      <c r="E674" s="112">
        <v>0.69230771064758301</v>
      </c>
      <c r="F674" s="91"/>
      <c r="G674" s="112">
        <v>160.07501220703125</v>
      </c>
      <c r="H674" s="112">
        <v>0.54621851444244385</v>
      </c>
    </row>
    <row r="675" spans="4:8" ht="15" customHeight="1">
      <c r="D675" s="112">
        <v>-89.213531494140625</v>
      </c>
      <c r="E675" s="112">
        <v>0.54166668653488159</v>
      </c>
      <c r="F675" s="91"/>
      <c r="G675" s="112">
        <v>160.31446838378906</v>
      </c>
      <c r="H675" s="112">
        <v>0.57024794816970825</v>
      </c>
    </row>
    <row r="676" spans="4:8" ht="15" customHeight="1">
      <c r="D676" s="112">
        <v>-88.973388671875</v>
      </c>
      <c r="E676" s="112">
        <v>0.5</v>
      </c>
      <c r="F676" s="91"/>
      <c r="G676" s="112">
        <v>160.55392456054688</v>
      </c>
      <c r="H676" s="112">
        <v>0.57142859697341919</v>
      </c>
    </row>
    <row r="677" spans="4:8" ht="15" customHeight="1">
      <c r="D677" s="112">
        <v>-88.733245849609375</v>
      </c>
      <c r="E677" s="112">
        <v>0.81481480598449707</v>
      </c>
      <c r="F677" s="91"/>
      <c r="G677" s="112">
        <v>160.79338073730469</v>
      </c>
      <c r="H677" s="112">
        <v>0.57692307233810425</v>
      </c>
    </row>
    <row r="678" spans="4:8" ht="15" customHeight="1">
      <c r="D678" s="112">
        <v>-88.49310302734375</v>
      </c>
      <c r="E678" s="112">
        <v>0.72972971200942993</v>
      </c>
      <c r="F678" s="91"/>
      <c r="G678" s="112">
        <v>161.0328369140625</v>
      </c>
      <c r="H678" s="112">
        <v>0.59504133462905884</v>
      </c>
    </row>
    <row r="679" spans="4:8" ht="15" customHeight="1">
      <c r="D679" s="112">
        <v>-88.252952575683594</v>
      </c>
      <c r="E679" s="112">
        <v>0.75</v>
      </c>
      <c r="F679" s="91"/>
      <c r="G679" s="112">
        <v>161.27229309082031</v>
      </c>
      <c r="H679" s="112">
        <v>0.64655172824859619</v>
      </c>
    </row>
    <row r="680" spans="4:8" ht="15" customHeight="1">
      <c r="D680" s="112">
        <v>-88.012809753417969</v>
      </c>
      <c r="E680" s="112">
        <v>0.66666668653488159</v>
      </c>
      <c r="F680" s="91"/>
      <c r="G680" s="112">
        <v>161.51174926757813</v>
      </c>
      <c r="H680" s="112">
        <v>0.6194690465927124</v>
      </c>
    </row>
    <row r="681" spans="4:8" ht="15" customHeight="1">
      <c r="D681" s="112">
        <v>-87.772666931152344</v>
      </c>
      <c r="E681" s="112">
        <v>0.67857140302658081</v>
      </c>
      <c r="F681" s="91"/>
      <c r="G681" s="112">
        <v>161.75119018554688</v>
      </c>
      <c r="H681" s="112">
        <v>0.66956520080566406</v>
      </c>
    </row>
    <row r="682" spans="4:8" ht="15" customHeight="1">
      <c r="D682" s="112">
        <v>-87.532524108886719</v>
      </c>
      <c r="E682" s="112">
        <v>0.75999999046325684</v>
      </c>
      <c r="F682" s="91"/>
      <c r="G682" s="112">
        <v>161.99064636230469</v>
      </c>
      <c r="H682" s="112">
        <v>0.56140351295471191</v>
      </c>
    </row>
    <row r="683" spans="4:8" ht="15" customHeight="1">
      <c r="D683" s="112">
        <v>-87.292381286621094</v>
      </c>
      <c r="E683" s="112">
        <v>0.65217393636703491</v>
      </c>
      <c r="F683" s="91"/>
      <c r="G683" s="112">
        <v>162.2301025390625</v>
      </c>
      <c r="H683" s="112">
        <v>0.56637167930603027</v>
      </c>
    </row>
    <row r="684" spans="4:8" ht="15" customHeight="1">
      <c r="D684" s="112">
        <v>-87.052238464355469</v>
      </c>
      <c r="E684" s="112">
        <v>0.56756758689880371</v>
      </c>
      <c r="F684" s="91"/>
      <c r="G684" s="112">
        <v>162.46955871582031</v>
      </c>
      <c r="H684" s="112">
        <v>0.55905508995056152</v>
      </c>
    </row>
    <row r="685" spans="4:8" ht="15" customHeight="1">
      <c r="D685" s="112">
        <v>-86.812088012695313</v>
      </c>
      <c r="E685" s="112">
        <v>0.93333333730697632</v>
      </c>
      <c r="F685" s="91"/>
      <c r="G685" s="112">
        <v>162.70901489257813</v>
      </c>
      <c r="H685" s="112">
        <v>0.59677422046661377</v>
      </c>
    </row>
    <row r="686" spans="4:8" ht="15" customHeight="1">
      <c r="D686" s="112">
        <v>-86.571945190429688</v>
      </c>
      <c r="E686" s="112">
        <v>0.72000002861022949</v>
      </c>
      <c r="F686" s="91"/>
      <c r="G686" s="112">
        <v>162.94847106933594</v>
      </c>
      <c r="H686" s="112">
        <v>0.62773722410202026</v>
      </c>
    </row>
    <row r="687" spans="4:8" ht="15" customHeight="1">
      <c r="D687" s="112">
        <v>-86.331802368164063</v>
      </c>
      <c r="E687" s="112">
        <v>0.76666665077209473</v>
      </c>
      <c r="F687" s="91"/>
      <c r="G687" s="112">
        <v>163.18792724609375</v>
      </c>
      <c r="H687" s="112">
        <v>0.57547169923782349</v>
      </c>
    </row>
    <row r="688" spans="4:8" ht="15" customHeight="1">
      <c r="D688" s="112">
        <v>-86.091659545898438</v>
      </c>
      <c r="E688" s="112">
        <v>0.80645161867141724</v>
      </c>
      <c r="F688" s="91"/>
      <c r="G688" s="112">
        <v>163.4273681640625</v>
      </c>
      <c r="H688" s="112">
        <v>0.62878787517547607</v>
      </c>
    </row>
    <row r="689" spans="4:8" ht="15" customHeight="1">
      <c r="D689" s="112">
        <v>-85.851516723632813</v>
      </c>
      <c r="E689" s="112">
        <v>0.625</v>
      </c>
      <c r="F689" s="91"/>
      <c r="G689" s="112">
        <v>163.66682434082031</v>
      </c>
      <c r="H689" s="112">
        <v>0.5901639461517334</v>
      </c>
    </row>
    <row r="690" spans="4:8" ht="15" customHeight="1">
      <c r="D690" s="112">
        <v>-85.611373901367188</v>
      </c>
      <c r="E690" s="112">
        <v>0.69999998807907104</v>
      </c>
      <c r="F690" s="91"/>
      <c r="G690" s="112">
        <v>163.90628051757813</v>
      </c>
      <c r="H690" s="112">
        <v>0.60396039485931396</v>
      </c>
    </row>
    <row r="691" spans="4:8" ht="15" customHeight="1">
      <c r="D691" s="112">
        <v>-85.371223449707031</v>
      </c>
      <c r="E691" s="112">
        <v>0.4444444477558136</v>
      </c>
      <c r="F691" s="91"/>
      <c r="G691" s="112">
        <v>164.14573669433594</v>
      </c>
      <c r="H691" s="112">
        <v>0.57499998807907104</v>
      </c>
    </row>
    <row r="692" spans="4:8" ht="15" customHeight="1">
      <c r="D692" s="112">
        <v>-85.131080627441406</v>
      </c>
      <c r="E692" s="112">
        <v>0.60000002384185791</v>
      </c>
      <c r="F692" s="91"/>
      <c r="G692" s="112">
        <v>164.38519287109375</v>
      </c>
      <c r="H692" s="112">
        <v>0.57142859697341919</v>
      </c>
    </row>
    <row r="693" spans="4:8" ht="15" customHeight="1">
      <c r="D693" s="112">
        <v>-84.890937805175781</v>
      </c>
      <c r="E693" s="112">
        <v>0.61904764175415039</v>
      </c>
      <c r="F693" s="91"/>
      <c r="G693" s="112">
        <v>164.62464904785156</v>
      </c>
      <c r="H693" s="112">
        <v>0.63716816902160645</v>
      </c>
    </row>
    <row r="694" spans="4:8" ht="15" customHeight="1">
      <c r="D694" s="112">
        <v>-84.650794982910156</v>
      </c>
      <c r="E694" s="112">
        <v>0.82142859697341919</v>
      </c>
      <c r="F694" s="91"/>
      <c r="G694" s="112">
        <v>164.86410522460938</v>
      </c>
      <c r="H694" s="112">
        <v>0.66423356533050537</v>
      </c>
    </row>
    <row r="695" spans="4:8" ht="15" customHeight="1">
      <c r="D695" s="112">
        <v>-84.410652160644531</v>
      </c>
      <c r="E695" s="112">
        <v>0.68965518474578857</v>
      </c>
      <c r="F695" s="91"/>
      <c r="G695" s="112">
        <v>165.10354614257813</v>
      </c>
      <c r="H695" s="112">
        <v>0.58928573131561279</v>
      </c>
    </row>
    <row r="696" spans="4:8" ht="15" customHeight="1">
      <c r="D696" s="112">
        <v>-84.170509338378906</v>
      </c>
      <c r="E696" s="112">
        <v>0.64516127109527588</v>
      </c>
      <c r="F696" s="91"/>
      <c r="G696" s="112">
        <v>165.34300231933594</v>
      </c>
      <c r="H696" s="112">
        <v>0.66055047512054443</v>
      </c>
    </row>
    <row r="697" spans="4:8" ht="15" customHeight="1">
      <c r="D697" s="112">
        <v>-83.93035888671875</v>
      </c>
      <c r="E697" s="112">
        <v>0.68181818723678589</v>
      </c>
      <c r="F697" s="91"/>
      <c r="G697" s="112">
        <v>165.58245849609375</v>
      </c>
      <c r="H697" s="112">
        <v>0.59375</v>
      </c>
    </row>
    <row r="698" spans="4:8" ht="15" customHeight="1">
      <c r="D698" s="112">
        <v>-83.690216064453125</v>
      </c>
      <c r="E698" s="112">
        <v>0.8928571343421936</v>
      </c>
      <c r="F698" s="91"/>
      <c r="G698" s="112">
        <v>165.82191467285156</v>
      </c>
      <c r="H698" s="112">
        <v>0.59322035312652588</v>
      </c>
    </row>
    <row r="699" spans="4:8" ht="15" customHeight="1">
      <c r="D699" s="112">
        <v>-83.4500732421875</v>
      </c>
      <c r="E699" s="112">
        <v>0.76666665077209473</v>
      </c>
      <c r="F699" s="91"/>
      <c r="G699" s="112">
        <v>166.06137084960938</v>
      </c>
      <c r="H699" s="112">
        <v>0.50898206233978271</v>
      </c>
    </row>
    <row r="700" spans="4:8" ht="15" customHeight="1">
      <c r="D700" s="112">
        <v>-83.209930419921875</v>
      </c>
      <c r="E700" s="112">
        <v>0.77777779102325439</v>
      </c>
      <c r="F700" s="91"/>
      <c r="G700" s="112">
        <v>166.30082702636719</v>
      </c>
      <c r="H700" s="112">
        <v>0.70992368459701538</v>
      </c>
    </row>
    <row r="701" spans="4:8" ht="15" customHeight="1">
      <c r="D701" s="112">
        <v>-82.96978759765625</v>
      </c>
      <c r="E701" s="112">
        <v>0.69999998807907104</v>
      </c>
      <c r="F701" s="91"/>
      <c r="G701" s="112">
        <v>166.540283203125</v>
      </c>
      <c r="H701" s="112">
        <v>0.60975611209869385</v>
      </c>
    </row>
    <row r="702" spans="4:8" ht="15" customHeight="1">
      <c r="D702" s="112">
        <v>-82.729644775390625</v>
      </c>
      <c r="E702" s="112">
        <v>0.72727274894714355</v>
      </c>
      <c r="F702" s="91"/>
      <c r="G702" s="112">
        <v>166.77972412109375</v>
      </c>
      <c r="H702" s="112">
        <v>0.65573769807815552</v>
      </c>
    </row>
    <row r="703" spans="4:8" ht="15" customHeight="1">
      <c r="D703" s="112">
        <v>-82.489494323730469</v>
      </c>
      <c r="E703" s="112">
        <v>0.68421053886413574</v>
      </c>
      <c r="F703" s="91"/>
      <c r="G703" s="112">
        <v>167.01918029785156</v>
      </c>
      <c r="H703" s="112">
        <v>0.57499998807907104</v>
      </c>
    </row>
    <row r="704" spans="4:8" ht="15" customHeight="1">
      <c r="D704" s="112">
        <v>-82.249351501464844</v>
      </c>
      <c r="E704" s="112">
        <v>0.63636362552642822</v>
      </c>
      <c r="F704" s="91"/>
      <c r="G704" s="112">
        <v>167.25863647460938</v>
      </c>
      <c r="H704" s="112">
        <v>0.54545456171035767</v>
      </c>
    </row>
    <row r="705" spans="4:8" ht="15" customHeight="1">
      <c r="D705" s="112">
        <v>-82.009208679199219</v>
      </c>
      <c r="E705" s="112">
        <v>0.63333332538604736</v>
      </c>
      <c r="F705" s="91"/>
      <c r="G705" s="112">
        <v>167.49809265136719</v>
      </c>
      <c r="H705" s="112">
        <v>0.5203251838684082</v>
      </c>
    </row>
    <row r="706" spans="4:8" ht="15" customHeight="1">
      <c r="D706" s="112">
        <v>-81.769065856933594</v>
      </c>
      <c r="E706" s="112">
        <v>0.71428573131561279</v>
      </c>
      <c r="F706" s="91"/>
      <c r="G706" s="112">
        <v>167.737548828125</v>
      </c>
      <c r="H706" s="112">
        <v>0.54918032884597778</v>
      </c>
    </row>
    <row r="707" spans="4:8" ht="15" customHeight="1">
      <c r="D707" s="112">
        <v>-81.528923034667969</v>
      </c>
      <c r="E707" s="112">
        <v>0.85294115543365479</v>
      </c>
      <c r="F707" s="91"/>
      <c r="G707" s="112">
        <v>167.97700500488281</v>
      </c>
      <c r="H707" s="112">
        <v>0.57857143878936768</v>
      </c>
    </row>
    <row r="708" spans="4:8" ht="15" customHeight="1">
      <c r="D708" s="112">
        <v>-81.288780212402344</v>
      </c>
      <c r="E708" s="112">
        <v>0.65853661298751831</v>
      </c>
      <c r="F708" s="91"/>
      <c r="G708" s="112">
        <v>168.21646118164063</v>
      </c>
      <c r="H708" s="112">
        <v>0.59154927730560303</v>
      </c>
    </row>
    <row r="709" spans="4:8" ht="15" customHeight="1">
      <c r="D709" s="112">
        <v>-81.048629760742188</v>
      </c>
      <c r="E709" s="112">
        <v>0.73076921701431274</v>
      </c>
      <c r="F709" s="91"/>
      <c r="G709" s="112">
        <v>168.45590209960938</v>
      </c>
      <c r="H709" s="112">
        <v>0.54098361730575562</v>
      </c>
    </row>
    <row r="710" spans="4:8" ht="15" customHeight="1">
      <c r="D710" s="112">
        <v>-80.808486938476563</v>
      </c>
      <c r="E710" s="112">
        <v>0.72727274894714355</v>
      </c>
      <c r="F710" s="91"/>
      <c r="G710" s="112">
        <v>168.69535827636719</v>
      </c>
      <c r="H710" s="112">
        <v>0.57142859697341919</v>
      </c>
    </row>
    <row r="711" spans="4:8" ht="15" customHeight="1">
      <c r="D711" s="112">
        <v>-80.568344116210938</v>
      </c>
      <c r="E711" s="112">
        <v>0.72727274894714355</v>
      </c>
      <c r="F711" s="91"/>
      <c r="G711" s="112">
        <v>168.934814453125</v>
      </c>
      <c r="H711" s="112">
        <v>0.61016947031021118</v>
      </c>
    </row>
    <row r="712" spans="4:8" ht="15" customHeight="1">
      <c r="D712" s="112">
        <v>-80.328201293945313</v>
      </c>
      <c r="E712" s="112">
        <v>0.75</v>
      </c>
      <c r="F712" s="91"/>
      <c r="G712" s="112">
        <v>169.17427062988281</v>
      </c>
      <c r="H712" s="112">
        <v>0.59689921140670776</v>
      </c>
    </row>
    <row r="713" spans="4:8" ht="15" customHeight="1">
      <c r="D713" s="112">
        <v>-80.088058471679688</v>
      </c>
      <c r="E713" s="112">
        <v>0.58620691299438477</v>
      </c>
      <c r="F713" s="91"/>
      <c r="G713" s="112">
        <v>169.41372680664063</v>
      </c>
      <c r="H713" s="112">
        <v>0.6791045069694519</v>
      </c>
    </row>
    <row r="714" spans="4:8" ht="15" customHeight="1">
      <c r="D714" s="112">
        <v>-79.847915649414063</v>
      </c>
      <c r="E714" s="112">
        <v>0.78260868787765503</v>
      </c>
      <c r="F714" s="91"/>
      <c r="G714" s="112">
        <v>169.65318298339844</v>
      </c>
      <c r="H714" s="112">
        <v>0.57894736528396606</v>
      </c>
    </row>
    <row r="715" spans="4:8" ht="15" customHeight="1">
      <c r="D715" s="112">
        <v>-79.607765197753906</v>
      </c>
      <c r="E715" s="112">
        <v>0.625</v>
      </c>
      <c r="F715" s="91"/>
      <c r="G715" s="112">
        <v>169.89263916015625</v>
      </c>
      <c r="H715" s="112">
        <v>0.58461540937423706</v>
      </c>
    </row>
    <row r="716" spans="4:8" ht="15" customHeight="1">
      <c r="D716" s="112">
        <v>-79.367622375488281</v>
      </c>
      <c r="E716" s="112">
        <v>0.70588237047195435</v>
      </c>
      <c r="F716" s="91"/>
      <c r="G716" s="112">
        <v>170.132080078125</v>
      </c>
      <c r="H716" s="112">
        <v>0.63235294818878174</v>
      </c>
    </row>
    <row r="717" spans="4:8" ht="15" customHeight="1">
      <c r="D717" s="112">
        <v>-79.127479553222656</v>
      </c>
      <c r="E717" s="112">
        <v>0.625</v>
      </c>
      <c r="F717" s="91"/>
      <c r="G717" s="112">
        <v>170.37153625488281</v>
      </c>
      <c r="H717" s="112">
        <v>0.68840581178665161</v>
      </c>
    </row>
    <row r="718" spans="4:8" ht="15" customHeight="1">
      <c r="D718" s="112">
        <v>-78.887336730957031</v>
      </c>
      <c r="E718" s="112">
        <v>0.63636362552642822</v>
      </c>
      <c r="F718" s="91"/>
      <c r="G718" s="112">
        <v>170.61099243164063</v>
      </c>
      <c r="H718" s="112">
        <v>0.61206895112991333</v>
      </c>
    </row>
    <row r="719" spans="4:8" ht="15" customHeight="1">
      <c r="D719" s="112">
        <v>-78.647193908691406</v>
      </c>
      <c r="E719" s="112">
        <v>0.80769228935241699</v>
      </c>
      <c r="F719" s="91"/>
      <c r="G719" s="112">
        <v>170.85044860839844</v>
      </c>
      <c r="H719" s="112">
        <v>0.61344540119171143</v>
      </c>
    </row>
    <row r="720" spans="4:8" ht="15" customHeight="1">
      <c r="D720" s="112">
        <v>-78.407051086425781</v>
      </c>
      <c r="E720" s="112">
        <v>0.75862067937850952</v>
      </c>
      <c r="F720" s="91"/>
      <c r="G720" s="112">
        <v>171.08990478515625</v>
      </c>
      <c r="H720" s="112">
        <v>0.57534247636795044</v>
      </c>
    </row>
    <row r="721" spans="4:8" ht="15" customHeight="1">
      <c r="D721" s="112">
        <v>-78.166900634765625</v>
      </c>
      <c r="E721" s="112">
        <v>0.86956518888473511</v>
      </c>
      <c r="F721" s="91"/>
      <c r="G721" s="112">
        <v>171.32936096191406</v>
      </c>
      <c r="H721" s="112">
        <v>0.64655172824859619</v>
      </c>
    </row>
    <row r="722" spans="4:8" ht="15" customHeight="1">
      <c r="D722" s="112">
        <v>-77.9267578125</v>
      </c>
      <c r="E722" s="112">
        <v>0.47826087474822998</v>
      </c>
      <c r="F722" s="91"/>
      <c r="G722" s="112">
        <v>171.56881713867188</v>
      </c>
      <c r="H722" s="112">
        <v>0.59292036294937134</v>
      </c>
    </row>
    <row r="723" spans="4:8" ht="15" customHeight="1">
      <c r="D723" s="112">
        <v>-77.686614990234375</v>
      </c>
      <c r="E723" s="112">
        <v>0.70967739820480347</v>
      </c>
      <c r="F723" s="91"/>
      <c r="G723" s="112">
        <v>171.80825805664063</v>
      </c>
      <c r="H723" s="112">
        <v>0.67521369457244873</v>
      </c>
    </row>
    <row r="724" spans="4:8" ht="15" customHeight="1">
      <c r="D724" s="112">
        <v>-77.44647216796875</v>
      </c>
      <c r="E724" s="112">
        <v>0.6086956262588501</v>
      </c>
      <c r="F724" s="91"/>
      <c r="G724" s="112">
        <v>172.04771423339844</v>
      </c>
      <c r="H724" s="112">
        <v>0.66666668653488159</v>
      </c>
    </row>
    <row r="725" spans="4:8" ht="15" customHeight="1">
      <c r="D725" s="112">
        <v>-77.206329345703125</v>
      </c>
      <c r="E725" s="112">
        <v>0.68000000715255737</v>
      </c>
      <c r="F725" s="91"/>
      <c r="G725" s="112">
        <v>172.28717041015625</v>
      </c>
      <c r="H725" s="112">
        <v>0.60504204034805298</v>
      </c>
    </row>
    <row r="726" spans="4:8" ht="15" customHeight="1">
      <c r="D726" s="112">
        <v>-76.9661865234375</v>
      </c>
      <c r="E726" s="112">
        <v>0.63333332538604736</v>
      </c>
      <c r="F726" s="91"/>
      <c r="G726" s="112">
        <v>172.52662658691406</v>
      </c>
      <c r="H726" s="112">
        <v>0.55319148302078247</v>
      </c>
    </row>
    <row r="727" spans="4:8" ht="15" customHeight="1">
      <c r="D727" s="112">
        <v>-76.726036071777344</v>
      </c>
      <c r="E727" s="112">
        <v>0.71428573131561279</v>
      </c>
      <c r="F727" s="91"/>
      <c r="G727" s="112">
        <v>172.76608276367188</v>
      </c>
      <c r="H727" s="112">
        <v>0.50400000810623169</v>
      </c>
    </row>
    <row r="728" spans="4:8" ht="15" customHeight="1">
      <c r="D728" s="112">
        <v>-76.485893249511719</v>
      </c>
      <c r="E728" s="112">
        <v>0.69444441795349121</v>
      </c>
      <c r="F728" s="91"/>
      <c r="G728" s="112">
        <v>173.00553894042969</v>
      </c>
      <c r="H728" s="112">
        <v>0.59459459781646729</v>
      </c>
    </row>
    <row r="729" spans="4:8" ht="15" customHeight="1">
      <c r="D729" s="112">
        <v>-76.245750427246094</v>
      </c>
      <c r="E729" s="112">
        <v>0.66666668653488159</v>
      </c>
      <c r="F729" s="91"/>
      <c r="G729" s="112">
        <v>173.2449951171875</v>
      </c>
      <c r="H729" s="112">
        <v>0.61403506994247437</v>
      </c>
    </row>
    <row r="730" spans="4:8" ht="15" customHeight="1">
      <c r="D730" s="112">
        <v>-76.005607604980469</v>
      </c>
      <c r="E730" s="112">
        <v>0.71428573131561279</v>
      </c>
      <c r="F730" s="91"/>
      <c r="G730" s="112">
        <v>173.48443603515625</v>
      </c>
      <c r="H730" s="112">
        <v>0.62601625919342041</v>
      </c>
    </row>
    <row r="731" spans="4:8" ht="15" customHeight="1">
      <c r="D731" s="112">
        <v>-75.765464782714844</v>
      </c>
      <c r="E731" s="112">
        <v>0.58333331346511841</v>
      </c>
      <c r="F731" s="91"/>
      <c r="G731" s="112">
        <v>173.72389221191406</v>
      </c>
      <c r="H731" s="112">
        <v>0.70754718780517578</v>
      </c>
    </row>
    <row r="732" spans="4:8" ht="15" customHeight="1">
      <c r="D732" s="112">
        <v>-75.525321960449219</v>
      </c>
      <c r="E732" s="112">
        <v>0.47222220897674561</v>
      </c>
      <c r="F732" s="91"/>
      <c r="G732" s="112">
        <v>173.96334838867188</v>
      </c>
      <c r="H732" s="112">
        <v>0.62015503644943237</v>
      </c>
    </row>
    <row r="733" spans="4:8" ht="15" customHeight="1">
      <c r="D733" s="112">
        <v>-75.285171508789063</v>
      </c>
      <c r="E733" s="112">
        <v>0.61764705181121826</v>
      </c>
      <c r="F733" s="91"/>
      <c r="G733" s="112">
        <v>174.20280456542969</v>
      </c>
      <c r="H733" s="112">
        <v>0.6902654767036438</v>
      </c>
    </row>
    <row r="734" spans="4:8" ht="15" customHeight="1">
      <c r="D734" s="112">
        <v>-75.045028686523438</v>
      </c>
      <c r="E734" s="112">
        <v>0.71428573131561279</v>
      </c>
      <c r="F734" s="91"/>
      <c r="G734" s="112">
        <v>174.4422607421875</v>
      </c>
      <c r="H734" s="112">
        <v>0.66379308700561523</v>
      </c>
    </row>
    <row r="735" spans="4:8" ht="15" customHeight="1">
      <c r="D735" s="112">
        <v>-74.804885864257813</v>
      </c>
      <c r="E735" s="112">
        <v>0.53846156597137451</v>
      </c>
      <c r="F735" s="91"/>
      <c r="G735" s="112">
        <v>174.68171691894531</v>
      </c>
      <c r="H735" s="112">
        <v>0.58646619319915771</v>
      </c>
    </row>
    <row r="736" spans="4:8" ht="15" customHeight="1">
      <c r="D736" s="112">
        <v>-74.564743041992188</v>
      </c>
      <c r="E736" s="112">
        <v>0.75862067937850952</v>
      </c>
      <c r="F736" s="91"/>
      <c r="G736" s="112">
        <v>174.92117309570313</v>
      </c>
      <c r="H736" s="112">
        <v>0.63846153020858765</v>
      </c>
    </row>
    <row r="737" spans="4:8" ht="15" customHeight="1">
      <c r="D737" s="112">
        <v>-74.324600219726563</v>
      </c>
      <c r="E737" s="112">
        <v>0.75</v>
      </c>
      <c r="F737" s="91"/>
      <c r="G737" s="112">
        <v>175.16062927246094</v>
      </c>
      <c r="H737" s="112">
        <v>0.58771932125091553</v>
      </c>
    </row>
    <row r="738" spans="4:8" ht="15" customHeight="1">
      <c r="D738" s="112">
        <v>-74.084457397460938</v>
      </c>
      <c r="E738" s="112">
        <v>0.70833331346511841</v>
      </c>
      <c r="F738" s="91"/>
      <c r="G738" s="112">
        <v>175.40007019042969</v>
      </c>
      <c r="H738" s="112">
        <v>0.51666665077209473</v>
      </c>
    </row>
    <row r="739" spans="4:8" ht="15" customHeight="1">
      <c r="D739" s="112">
        <v>-73.844306945800781</v>
      </c>
      <c r="E739" s="112">
        <v>0.76470589637756348</v>
      </c>
      <c r="F739" s="91"/>
      <c r="G739" s="112">
        <v>175.6395263671875</v>
      </c>
      <c r="H739" s="112">
        <v>0.64800000190734863</v>
      </c>
    </row>
    <row r="740" spans="4:8" ht="15" customHeight="1">
      <c r="D740" s="112">
        <v>-73.604164123535156</v>
      </c>
      <c r="E740" s="112">
        <v>0.70270270109176636</v>
      </c>
      <c r="F740" s="91"/>
      <c r="G740" s="112">
        <v>175.87898254394531</v>
      </c>
      <c r="H740" s="112">
        <v>0.66929131746292114</v>
      </c>
    </row>
    <row r="741" spans="4:8" ht="15" customHeight="1">
      <c r="D741" s="112">
        <v>-73.364021301269531</v>
      </c>
      <c r="E741" s="112">
        <v>0.78947371244430542</v>
      </c>
      <c r="F741" s="91"/>
      <c r="G741" s="112">
        <v>176.11843872070313</v>
      </c>
      <c r="H741" s="112">
        <v>0.62608695030212402</v>
      </c>
    </row>
    <row r="742" spans="4:8" ht="15" customHeight="1">
      <c r="D742" s="112">
        <v>-73.123878479003906</v>
      </c>
      <c r="E742" s="112">
        <v>0.78378379344940186</v>
      </c>
      <c r="F742" s="91"/>
      <c r="G742" s="112">
        <v>176.35789489746094</v>
      </c>
      <c r="H742" s="112">
        <v>0.61666667461395264</v>
      </c>
    </row>
    <row r="743" spans="4:8" ht="15" customHeight="1">
      <c r="D743" s="112">
        <v>-72.883735656738281</v>
      </c>
      <c r="E743" s="112">
        <v>0.65217393636703491</v>
      </c>
      <c r="F743" s="91"/>
      <c r="G743" s="112">
        <v>176.59735107421875</v>
      </c>
      <c r="H743" s="112">
        <v>0.66666668653488159</v>
      </c>
    </row>
    <row r="744" spans="4:8" ht="15" customHeight="1">
      <c r="D744" s="112">
        <v>-72.643592834472656</v>
      </c>
      <c r="E744" s="112">
        <v>0.66666668653488159</v>
      </c>
      <c r="F744" s="91"/>
      <c r="G744" s="112">
        <v>176.83680725097656</v>
      </c>
      <c r="H744" s="112">
        <v>0.67424243688583374</v>
      </c>
    </row>
    <row r="745" spans="4:8" ht="15" customHeight="1">
      <c r="D745" s="112">
        <v>-72.4034423828125</v>
      </c>
      <c r="E745" s="112">
        <v>0.71875</v>
      </c>
      <c r="F745" s="91"/>
      <c r="G745" s="112">
        <v>177.07624816894531</v>
      </c>
      <c r="H745" s="112">
        <v>0.64566928148269653</v>
      </c>
    </row>
    <row r="746" spans="4:8" ht="15" customHeight="1">
      <c r="D746" s="112">
        <v>-72.163299560546875</v>
      </c>
      <c r="E746" s="112">
        <v>0.72727274894714355</v>
      </c>
      <c r="F746" s="91"/>
      <c r="G746" s="112">
        <v>177.31570434570313</v>
      </c>
      <c r="H746" s="112">
        <v>0.67768597602844238</v>
      </c>
    </row>
    <row r="747" spans="4:8" ht="15" customHeight="1">
      <c r="D747" s="112">
        <v>-71.92315673828125</v>
      </c>
      <c r="E747" s="112">
        <v>0.32727271318435669</v>
      </c>
      <c r="F747" s="91"/>
      <c r="G747" s="112">
        <v>177.55516052246094</v>
      </c>
      <c r="H747" s="112">
        <v>0.68503934144973755</v>
      </c>
    </row>
    <row r="748" spans="4:8" ht="15" customHeight="1">
      <c r="D748" s="112">
        <v>-71.683013916015625</v>
      </c>
      <c r="E748" s="112">
        <v>0.65625</v>
      </c>
      <c r="F748" s="91"/>
      <c r="G748" s="112">
        <v>177.79461669921875</v>
      </c>
      <c r="H748" s="112">
        <v>0.65079367160797119</v>
      </c>
    </row>
    <row r="749" spans="4:8" ht="15" customHeight="1">
      <c r="D749" s="112">
        <v>-71.44287109375</v>
      </c>
      <c r="E749" s="112">
        <v>0.54166668653488159</v>
      </c>
      <c r="F749" s="91"/>
      <c r="G749" s="112">
        <v>178.03407287597656</v>
      </c>
      <c r="H749" s="112">
        <v>0.64800000190734863</v>
      </c>
    </row>
    <row r="750" spans="4:8" ht="15" customHeight="1">
      <c r="D750" s="112">
        <v>-71.202728271484375</v>
      </c>
      <c r="E750" s="112">
        <v>0.61764705181121826</v>
      </c>
      <c r="F750" s="91"/>
      <c r="G750" s="112">
        <v>178.27352905273438</v>
      </c>
      <c r="H750" s="112">
        <v>0.63636362552642822</v>
      </c>
    </row>
    <row r="751" spans="4:8" ht="15" customHeight="1">
      <c r="D751" s="112">
        <v>-70.962577819824219</v>
      </c>
      <c r="E751" s="112">
        <v>0.54285717010498047</v>
      </c>
      <c r="F751" s="91"/>
      <c r="G751" s="112">
        <v>178.51298522949219</v>
      </c>
      <c r="H751" s="112">
        <v>0.6111111044883728</v>
      </c>
    </row>
    <row r="752" spans="4:8" ht="15" customHeight="1">
      <c r="D752" s="112">
        <v>-70.722434997558594</v>
      </c>
      <c r="E752" s="112">
        <v>0.81481480598449707</v>
      </c>
      <c r="F752" s="91"/>
      <c r="G752" s="112">
        <v>178.75242614746094</v>
      </c>
      <c r="H752" s="112">
        <v>0.57575756311416626</v>
      </c>
    </row>
    <row r="753" spans="4:8" ht="15" customHeight="1">
      <c r="D753" s="112">
        <v>-70.482292175292969</v>
      </c>
      <c r="E753" s="112">
        <v>0.75862067937850952</v>
      </c>
      <c r="F753" s="91"/>
      <c r="G753" s="112">
        <v>178.99188232421875</v>
      </c>
      <c r="H753" s="112">
        <v>0.61940300464630127</v>
      </c>
    </row>
    <row r="754" spans="4:8" ht="15" customHeight="1">
      <c r="D754" s="112">
        <v>-70.242149353027344</v>
      </c>
      <c r="E754" s="112">
        <v>0.60606062412261963</v>
      </c>
      <c r="F754" s="91"/>
      <c r="G754" s="112">
        <v>179.23133850097656</v>
      </c>
      <c r="H754" s="112">
        <v>0.63235294818878174</v>
      </c>
    </row>
    <row r="755" spans="4:8" ht="15" customHeight="1">
      <c r="D755" s="112">
        <v>-70.002006530761719</v>
      </c>
      <c r="E755" s="112">
        <v>0.78571426868438721</v>
      </c>
      <c r="F755" s="91"/>
      <c r="G755" s="112">
        <v>179.47079467773438</v>
      </c>
      <c r="H755" s="112">
        <v>0.54310345649719238</v>
      </c>
    </row>
    <row r="756" spans="4:8" ht="15" customHeight="1">
      <c r="D756" s="112">
        <v>-69.761863708496094</v>
      </c>
      <c r="E756" s="112">
        <v>0.78947371244430542</v>
      </c>
      <c r="F756" s="91"/>
      <c r="G756" s="112">
        <v>179.71025085449219</v>
      </c>
      <c r="H756" s="112">
        <v>0.61904764175415039</v>
      </c>
    </row>
    <row r="757" spans="4:8" ht="15" customHeight="1">
      <c r="D757" s="112">
        <v>-69.521713256835938</v>
      </c>
      <c r="E757" s="112">
        <v>0.65714287757873535</v>
      </c>
      <c r="F757" s="91"/>
      <c r="G757" s="112">
        <v>179.94970703125</v>
      </c>
      <c r="H757" s="112">
        <v>0.50359714031219482</v>
      </c>
    </row>
    <row r="758" spans="4:8" ht="15" customHeight="1">
      <c r="D758" s="112">
        <v>-69.281570434570313</v>
      </c>
      <c r="E758" s="112">
        <v>0.54166668653488159</v>
      </c>
      <c r="F758" s="91"/>
      <c r="G758" s="112">
        <v>180.18916320800781</v>
      </c>
      <c r="H758" s="112">
        <v>0.6269841194152832</v>
      </c>
    </row>
    <row r="759" spans="4:8" ht="15" customHeight="1">
      <c r="D759" s="112">
        <v>-69.041427612304688</v>
      </c>
      <c r="E759" s="112">
        <v>0.5</v>
      </c>
      <c r="F759" s="91"/>
      <c r="G759" s="112">
        <v>180.42860412597656</v>
      </c>
      <c r="H759" s="112">
        <v>0.61157023906707764</v>
      </c>
    </row>
    <row r="760" spans="4:8" ht="15" customHeight="1">
      <c r="D760" s="112">
        <v>-68.801284790039063</v>
      </c>
      <c r="E760" s="112">
        <v>0.73684209585189819</v>
      </c>
      <c r="F760" s="91"/>
      <c r="G760" s="112">
        <v>180.66806030273438</v>
      </c>
      <c r="H760" s="112">
        <v>0.53225809335708618</v>
      </c>
    </row>
    <row r="761" spans="4:8" ht="15" customHeight="1">
      <c r="D761" s="112">
        <v>-68.561141967773438</v>
      </c>
      <c r="E761" s="112">
        <v>0.72000002861022949</v>
      </c>
      <c r="F761" s="91"/>
      <c r="G761" s="112">
        <v>180.90751647949219</v>
      </c>
      <c r="H761" s="112">
        <v>0.65573769807815552</v>
      </c>
    </row>
    <row r="762" spans="4:8" ht="15" customHeight="1">
      <c r="D762" s="112">
        <v>-68.320999145507813</v>
      </c>
      <c r="E762" s="112">
        <v>0.68421053886413574</v>
      </c>
      <c r="F762" s="91"/>
      <c r="G762" s="112">
        <v>181.14697265625</v>
      </c>
      <c r="H762" s="112">
        <v>0.56716418266296387</v>
      </c>
    </row>
    <row r="763" spans="4:8" ht="15" customHeight="1">
      <c r="D763" s="112">
        <v>-68.080848693847656</v>
      </c>
      <c r="E763" s="112">
        <v>0.60000002384185791</v>
      </c>
      <c r="F763" s="91"/>
      <c r="G763" s="112">
        <v>181.38642883300781</v>
      </c>
      <c r="H763" s="112">
        <v>0.55555558204650879</v>
      </c>
    </row>
    <row r="764" spans="4:8" ht="15" customHeight="1">
      <c r="D764" s="112">
        <v>-67.840705871582031</v>
      </c>
      <c r="E764" s="112">
        <v>0.72222220897674561</v>
      </c>
      <c r="F764" s="91"/>
      <c r="G764" s="112">
        <v>181.62588500976563</v>
      </c>
      <c r="H764" s="112">
        <v>0.61261260509490967</v>
      </c>
    </row>
    <row r="765" spans="4:8" ht="15" customHeight="1">
      <c r="D765" s="112">
        <v>-67.600563049316406</v>
      </c>
      <c r="E765" s="112">
        <v>0.73333334922790527</v>
      </c>
      <c r="F765" s="91"/>
      <c r="G765" s="112">
        <v>181.86534118652344</v>
      </c>
      <c r="H765" s="112">
        <v>0.60176992416381836</v>
      </c>
    </row>
    <row r="766" spans="4:8" ht="15" customHeight="1">
      <c r="D766" s="112">
        <v>-67.360420227050781</v>
      </c>
      <c r="E766" s="112">
        <v>0.69999998807907104</v>
      </c>
      <c r="F766" s="91"/>
      <c r="G766" s="112">
        <v>182.10478210449219</v>
      </c>
      <c r="H766" s="112">
        <v>0.64957267045974731</v>
      </c>
    </row>
    <row r="767" spans="4:8" ht="15" customHeight="1">
      <c r="D767" s="112">
        <v>-67.120277404785156</v>
      </c>
      <c r="E767" s="112">
        <v>0.89999997615814209</v>
      </c>
      <c r="F767" s="91"/>
      <c r="G767" s="112">
        <v>182.34423828125</v>
      </c>
      <c r="H767" s="112">
        <v>0.56779658794403076</v>
      </c>
    </row>
    <row r="768" spans="4:8" ht="15" customHeight="1">
      <c r="D768" s="112">
        <v>-66.880134582519531</v>
      </c>
      <c r="E768" s="112">
        <v>0.68000000715255737</v>
      </c>
      <c r="F768" s="91"/>
      <c r="G768" s="112">
        <v>182.58369445800781</v>
      </c>
      <c r="H768" s="112">
        <v>0.60169494152069092</v>
      </c>
    </row>
    <row r="769" spans="4:8" ht="15" customHeight="1">
      <c r="D769" s="112">
        <v>-66.639984130859375</v>
      </c>
      <c r="E769" s="112">
        <v>0.85185188055038452</v>
      </c>
      <c r="F769" s="91"/>
      <c r="G769" s="112">
        <v>182.82315063476563</v>
      </c>
      <c r="H769" s="112">
        <v>0.6355140209197998</v>
      </c>
    </row>
    <row r="770" spans="4:8" ht="15" customHeight="1">
      <c r="D770" s="112">
        <v>-66.39984130859375</v>
      </c>
      <c r="E770" s="112">
        <v>0.63636362552642822</v>
      </c>
      <c r="F770" s="91"/>
      <c r="G770" s="112">
        <v>183.06260681152344</v>
      </c>
      <c r="H770" s="112">
        <v>0.62595421075820923</v>
      </c>
    </row>
    <row r="771" spans="4:8" ht="15" customHeight="1">
      <c r="D771" s="112">
        <v>-66.159698486328125</v>
      </c>
      <c r="E771" s="112">
        <v>0.72727274894714355</v>
      </c>
      <c r="F771" s="91"/>
      <c r="G771" s="112">
        <v>183.30206298828125</v>
      </c>
      <c r="H771" s="112">
        <v>0.64661651849746704</v>
      </c>
    </row>
    <row r="772" spans="4:8" ht="15" customHeight="1">
      <c r="D772" s="112">
        <v>-65.9195556640625</v>
      </c>
      <c r="E772" s="112">
        <v>0.80769228935241699</v>
      </c>
      <c r="F772" s="91"/>
      <c r="G772" s="112">
        <v>183.54151916503906</v>
      </c>
      <c r="H772" s="112">
        <v>0.6355932354927063</v>
      </c>
    </row>
    <row r="773" spans="4:8" ht="15" customHeight="1">
      <c r="D773" s="112">
        <v>-65.679412841796875</v>
      </c>
      <c r="E773" s="112">
        <v>0.66666668653488159</v>
      </c>
      <c r="F773" s="91"/>
      <c r="G773" s="112">
        <v>183.78096008300781</v>
      </c>
      <c r="H773" s="112">
        <v>0.65322577953338623</v>
      </c>
    </row>
    <row r="774" spans="4:8" ht="15" customHeight="1">
      <c r="D774" s="112">
        <v>-65.43927001953125</v>
      </c>
      <c r="E774" s="112">
        <v>0.74074071645736694</v>
      </c>
      <c r="F774" s="91"/>
      <c r="G774" s="112">
        <v>184.02041625976563</v>
      </c>
      <c r="H774" s="112">
        <v>0.63709676265716553</v>
      </c>
    </row>
    <row r="775" spans="4:8" ht="15" customHeight="1">
      <c r="D775" s="112">
        <v>-65.199119567871094</v>
      </c>
      <c r="E775" s="112">
        <v>0.73333334922790527</v>
      </c>
      <c r="F775" s="91"/>
      <c r="G775" s="112">
        <v>184.25987243652344</v>
      </c>
      <c r="H775" s="112">
        <v>0.6576576828956604</v>
      </c>
    </row>
    <row r="776" spans="4:8" ht="15" customHeight="1">
      <c r="D776" s="112">
        <v>-64.958976745605469</v>
      </c>
      <c r="E776" s="112">
        <v>0.60000002384185791</v>
      </c>
      <c r="F776" s="91"/>
      <c r="G776" s="112">
        <v>184.49932861328125</v>
      </c>
      <c r="H776" s="112">
        <v>0.53982299566268921</v>
      </c>
    </row>
    <row r="777" spans="4:8" ht="15" customHeight="1">
      <c r="D777" s="112">
        <v>-64.718833923339844</v>
      </c>
      <c r="E777" s="112">
        <v>0.68000000715255737</v>
      </c>
      <c r="F777" s="91"/>
      <c r="G777" s="112">
        <v>184.73878479003906</v>
      </c>
      <c r="H777" s="112">
        <v>0.65079367160797119</v>
      </c>
    </row>
    <row r="778" spans="4:8" ht="15" customHeight="1">
      <c r="D778" s="112">
        <v>-64.478691101074219</v>
      </c>
      <c r="E778" s="112">
        <v>0.60000002384185791</v>
      </c>
      <c r="F778" s="91"/>
      <c r="G778" s="112">
        <v>184.97824096679688</v>
      </c>
      <c r="H778" s="112">
        <v>0.6694214940071106</v>
      </c>
    </row>
    <row r="779" spans="4:8" ht="15" customHeight="1">
      <c r="D779" s="112">
        <v>-64.238548278808594</v>
      </c>
      <c r="E779" s="112">
        <v>0.62857145071029663</v>
      </c>
      <c r="F779" s="91"/>
      <c r="G779" s="112">
        <v>185.21769714355469</v>
      </c>
      <c r="H779" s="112">
        <v>0.58181816339492798</v>
      </c>
    </row>
    <row r="780" spans="4:8" ht="15" customHeight="1">
      <c r="D780" s="112">
        <v>-63.998401641845703</v>
      </c>
      <c r="E780" s="112">
        <v>0.74193549156188965</v>
      </c>
      <c r="F780" s="91"/>
      <c r="G780" s="112">
        <v>185.45713806152344</v>
      </c>
      <c r="H780" s="112">
        <v>0.5615384578704834</v>
      </c>
    </row>
    <row r="781" spans="4:8" ht="15" customHeight="1">
      <c r="D781" s="112">
        <v>-63.758258819580078</v>
      </c>
      <c r="E781" s="112">
        <v>0.73170733451843262</v>
      </c>
      <c r="F781" s="91"/>
      <c r="G781" s="112">
        <v>185.69659423828125</v>
      </c>
      <c r="H781" s="112">
        <v>0.64646464586257935</v>
      </c>
    </row>
    <row r="782" spans="4:8" ht="15" customHeight="1">
      <c r="D782" s="112">
        <v>-63.518112182617188</v>
      </c>
      <c r="E782" s="112">
        <v>0.76923078298568726</v>
      </c>
      <c r="F782" s="91"/>
      <c r="G782" s="112">
        <v>185.93605041503906</v>
      </c>
      <c r="H782" s="112">
        <v>0.60465115308761597</v>
      </c>
    </row>
    <row r="783" spans="4:8" ht="15" customHeight="1">
      <c r="D783" s="112">
        <v>-63.277969360351563</v>
      </c>
      <c r="E783" s="112">
        <v>0.64516127109527588</v>
      </c>
      <c r="F783" s="91"/>
      <c r="G783" s="112">
        <v>186.17550659179688</v>
      </c>
      <c r="H783" s="112">
        <v>0.60330575704574585</v>
      </c>
    </row>
    <row r="784" spans="4:8" ht="15" customHeight="1">
      <c r="D784" s="112">
        <v>-63.037826538085938</v>
      </c>
      <c r="E784" s="112">
        <v>0.6428571343421936</v>
      </c>
      <c r="F784" s="91"/>
      <c r="G784" s="112">
        <v>186.41496276855469</v>
      </c>
      <c r="H784" s="112">
        <v>0.62773722410202026</v>
      </c>
    </row>
    <row r="785" spans="4:8" ht="15" customHeight="1">
      <c r="D785" s="112">
        <v>-62.797679901123047</v>
      </c>
      <c r="E785" s="112">
        <v>0.66666668653488159</v>
      </c>
      <c r="F785" s="91"/>
      <c r="G785" s="112">
        <v>186.6544189453125</v>
      </c>
      <c r="H785" s="112">
        <v>0.53600001335144043</v>
      </c>
    </row>
    <row r="786" spans="4:8" ht="15" customHeight="1">
      <c r="D786" s="112">
        <v>-62.557537078857422</v>
      </c>
      <c r="E786" s="112">
        <v>0.75</v>
      </c>
      <c r="F786" s="91"/>
      <c r="G786" s="112">
        <v>186.89387512207031</v>
      </c>
      <c r="H786" s="112">
        <v>0.62295079231262207</v>
      </c>
    </row>
    <row r="787" spans="4:8" ht="15" customHeight="1">
      <c r="D787" s="112">
        <v>-62.317394256591797</v>
      </c>
      <c r="E787" s="112">
        <v>0.63043481111526489</v>
      </c>
      <c r="F787" s="91"/>
      <c r="G787" s="112">
        <v>187.13331604003906</v>
      </c>
      <c r="H787" s="112">
        <v>0.59166663885116577</v>
      </c>
    </row>
    <row r="788" spans="4:8" ht="15" customHeight="1">
      <c r="D788" s="112">
        <v>-62.077247619628906</v>
      </c>
      <c r="E788" s="112">
        <v>0.71428573131561279</v>
      </c>
      <c r="F788" s="91"/>
      <c r="G788" s="112">
        <v>187.37277221679688</v>
      </c>
      <c r="H788" s="112">
        <v>0.61344540119171143</v>
      </c>
    </row>
    <row r="789" spans="4:8" ht="15" customHeight="1">
      <c r="D789" s="112">
        <v>-61.837104797363281</v>
      </c>
      <c r="E789" s="112">
        <v>0.63333332538604736</v>
      </c>
      <c r="F789" s="91"/>
      <c r="G789" s="112">
        <v>187.61222839355469</v>
      </c>
      <c r="H789" s="112">
        <v>0.57843136787414551</v>
      </c>
    </row>
    <row r="790" spans="4:8" ht="15" customHeight="1">
      <c r="D790" s="112">
        <v>-61.596961975097656</v>
      </c>
      <c r="E790" s="112">
        <v>0.63333332538604736</v>
      </c>
      <c r="F790" s="91"/>
      <c r="G790" s="112">
        <v>187.8516845703125</v>
      </c>
      <c r="H790" s="112">
        <v>0.64754098653793335</v>
      </c>
    </row>
    <row r="791" spans="4:8" ht="15" customHeight="1">
      <c r="D791" s="112">
        <v>-61.356815338134766</v>
      </c>
      <c r="E791" s="112">
        <v>0.70588237047195435</v>
      </c>
      <c r="F791" s="91"/>
      <c r="G791" s="112">
        <v>188.09114074707031</v>
      </c>
      <c r="H791" s="112">
        <v>0.67213112115859985</v>
      </c>
    </row>
    <row r="792" spans="4:8" ht="15" customHeight="1">
      <c r="D792" s="112">
        <v>-61.116672515869141</v>
      </c>
      <c r="E792" s="112">
        <v>0.74358975887298584</v>
      </c>
      <c r="F792" s="91"/>
      <c r="G792" s="112">
        <v>188.33059692382813</v>
      </c>
      <c r="H792" s="112">
        <v>0.55000001192092896</v>
      </c>
    </row>
    <row r="793" spans="4:8" ht="15" customHeight="1">
      <c r="D793" s="112">
        <v>-60.876529693603516</v>
      </c>
      <c r="E793" s="112">
        <v>0.71875</v>
      </c>
      <c r="F793" s="91"/>
      <c r="G793" s="112">
        <v>188.57005310058594</v>
      </c>
      <c r="H793" s="112">
        <v>0.72566372156143188</v>
      </c>
    </row>
    <row r="794" spans="4:8" ht="15" customHeight="1">
      <c r="D794" s="112">
        <v>-60.636383056640625</v>
      </c>
      <c r="E794" s="112">
        <v>0.80000001192092896</v>
      </c>
      <c r="F794" s="91"/>
      <c r="G794" s="112">
        <v>188.80949401855469</v>
      </c>
      <c r="H794" s="112">
        <v>0.53097343444824219</v>
      </c>
    </row>
    <row r="795" spans="4:8" ht="15" customHeight="1">
      <c r="D795" s="112">
        <v>-60.396240234375</v>
      </c>
      <c r="E795" s="112">
        <v>0.66666668653488159</v>
      </c>
      <c r="F795" s="91"/>
      <c r="G795" s="112">
        <v>189.0489501953125</v>
      </c>
      <c r="H795" s="112">
        <v>0.56521737575531006</v>
      </c>
    </row>
    <row r="796" spans="4:8" ht="15" customHeight="1">
      <c r="D796" s="112">
        <v>-60.156097412109375</v>
      </c>
      <c r="E796" s="112">
        <v>0.6388888955116272</v>
      </c>
      <c r="F796" s="91"/>
      <c r="G796" s="112">
        <v>189.28840637207031</v>
      </c>
      <c r="H796" s="112">
        <v>0.59047621488571167</v>
      </c>
    </row>
    <row r="797" spans="4:8" ht="15" customHeight="1">
      <c r="D797" s="112">
        <v>-59.915950775146484</v>
      </c>
      <c r="E797" s="112">
        <v>0.56521737575531006</v>
      </c>
      <c r="F797" s="91"/>
      <c r="G797" s="112">
        <v>189.52786254882813</v>
      </c>
      <c r="H797" s="112">
        <v>0.579365074634552</v>
      </c>
    </row>
    <row r="798" spans="4:8" ht="15" customHeight="1">
      <c r="D798" s="112">
        <v>-59.675807952880859</v>
      </c>
      <c r="E798" s="112">
        <v>0.70370370149612427</v>
      </c>
      <c r="F798" s="91"/>
      <c r="G798" s="112">
        <v>189.76731872558594</v>
      </c>
      <c r="H798" s="112">
        <v>0.61290323734283447</v>
      </c>
    </row>
    <row r="799" spans="4:8" ht="15" customHeight="1">
      <c r="D799" s="112">
        <v>-59.435665130615234</v>
      </c>
      <c r="E799" s="112">
        <v>0.79166668653488159</v>
      </c>
      <c r="F799" s="91"/>
      <c r="G799" s="112">
        <v>190.00677490234375</v>
      </c>
      <c r="H799" s="112">
        <v>0.57364338636398315</v>
      </c>
    </row>
    <row r="800" spans="4:8" ht="15" customHeight="1">
      <c r="D800" s="112">
        <v>-59.195518493652344</v>
      </c>
      <c r="E800" s="112">
        <v>0.78947371244430542</v>
      </c>
      <c r="F800" s="91"/>
      <c r="G800" s="112">
        <v>190.24623107910156</v>
      </c>
      <c r="H800" s="112">
        <v>0.67424243688583374</v>
      </c>
    </row>
    <row r="801" spans="4:8" ht="15" customHeight="1">
      <c r="D801" s="112">
        <v>-58.955375671386719</v>
      </c>
      <c r="E801" s="112">
        <v>0.82608693838119507</v>
      </c>
      <c r="F801" s="91"/>
      <c r="G801" s="112">
        <v>190.48567199707031</v>
      </c>
      <c r="H801" s="112">
        <v>0.69918698072433472</v>
      </c>
    </row>
    <row r="802" spans="4:8" ht="15" customHeight="1">
      <c r="D802" s="112">
        <v>-58.715232849121094</v>
      </c>
      <c r="E802" s="112">
        <v>0.72727274894714355</v>
      </c>
      <c r="F802" s="91"/>
      <c r="G802" s="112">
        <v>190.72512817382813</v>
      </c>
      <c r="H802" s="112">
        <v>0.6696428656578064</v>
      </c>
    </row>
    <row r="803" spans="4:8" ht="15" customHeight="1">
      <c r="D803" s="112">
        <v>-58.475086212158203</v>
      </c>
      <c r="E803" s="112">
        <v>0.3928571343421936</v>
      </c>
      <c r="F803" s="91"/>
      <c r="G803" s="112">
        <v>190.96458435058594</v>
      </c>
      <c r="H803" s="112">
        <v>0.60447758436203003</v>
      </c>
    </row>
    <row r="804" spans="4:8" ht="15" customHeight="1">
      <c r="D804" s="112">
        <v>-58.234943389892578</v>
      </c>
      <c r="E804" s="112">
        <v>0.72972971200942993</v>
      </c>
      <c r="F804" s="91"/>
      <c r="G804" s="112">
        <v>191.20404052734375</v>
      </c>
      <c r="H804" s="112">
        <v>0.64957267045974731</v>
      </c>
    </row>
    <row r="805" spans="4:8" ht="15" customHeight="1">
      <c r="D805" s="112">
        <v>-57.994800567626953</v>
      </c>
      <c r="E805" s="112">
        <v>0.72413790225982666</v>
      </c>
      <c r="F805" s="91"/>
      <c r="G805" s="112">
        <v>191.44349670410156</v>
      </c>
      <c r="H805" s="112">
        <v>0.69491523504257202</v>
      </c>
    </row>
    <row r="806" spans="4:8" ht="15" customHeight="1">
      <c r="D806" s="112">
        <v>-57.754653930664063</v>
      </c>
      <c r="E806" s="112">
        <v>0.60000002384185791</v>
      </c>
      <c r="F806" s="91"/>
      <c r="G806" s="112">
        <v>191.68295288085938</v>
      </c>
      <c r="H806" s="112">
        <v>0.60139858722686768</v>
      </c>
    </row>
    <row r="807" spans="4:8" ht="15" customHeight="1">
      <c r="D807" s="112">
        <v>-57.514511108398438</v>
      </c>
      <c r="E807" s="112">
        <v>0.77419352531433105</v>
      </c>
      <c r="F807" s="91"/>
      <c r="G807" s="112">
        <v>191.92240905761719</v>
      </c>
      <c r="H807" s="112">
        <v>0.61904764175415039</v>
      </c>
    </row>
    <row r="808" spans="4:8" ht="15" customHeight="1">
      <c r="D808" s="112">
        <v>-57.274368286132813</v>
      </c>
      <c r="E808" s="112">
        <v>0.5</v>
      </c>
      <c r="F808" s="91"/>
      <c r="G808" s="112">
        <v>192.161865234375</v>
      </c>
      <c r="H808" s="112">
        <v>0.61599999666213989</v>
      </c>
    </row>
    <row r="809" spans="4:8" ht="15" customHeight="1">
      <c r="D809" s="112">
        <v>-57.034221649169922</v>
      </c>
      <c r="E809" s="112">
        <v>0.4464285671710968</v>
      </c>
      <c r="F809" s="91"/>
      <c r="G809" s="112">
        <v>192.40130615234375</v>
      </c>
      <c r="H809" s="112">
        <v>0.65322577953338623</v>
      </c>
    </row>
    <row r="810" spans="4:8" ht="15" customHeight="1">
      <c r="D810" s="112">
        <v>-56.794078826904297</v>
      </c>
      <c r="E810" s="112">
        <v>0.74358975887298584</v>
      </c>
      <c r="F810" s="91"/>
      <c r="G810" s="112">
        <v>192.64076232910156</v>
      </c>
      <c r="H810" s="112">
        <v>0.56097561120986938</v>
      </c>
    </row>
    <row r="811" spans="4:8" ht="15" customHeight="1">
      <c r="D811" s="112">
        <v>-56.553936004638672</v>
      </c>
      <c r="E811" s="112">
        <v>0.40000000596046448</v>
      </c>
      <c r="F811" s="91"/>
      <c r="G811" s="112">
        <v>192.88021850585938</v>
      </c>
      <c r="H811" s="112">
        <v>0.64655172824859619</v>
      </c>
    </row>
    <row r="812" spans="4:8" ht="15" customHeight="1">
      <c r="D812" s="112">
        <v>-56.313789367675781</v>
      </c>
      <c r="E812" s="112">
        <v>0.68421053886413574</v>
      </c>
      <c r="F812" s="91"/>
      <c r="G812" s="112">
        <v>193.11967468261719</v>
      </c>
      <c r="H812" s="112">
        <v>0.63025212287902832</v>
      </c>
    </row>
    <row r="813" spans="4:8" ht="15" customHeight="1">
      <c r="D813" s="112">
        <v>-56.073646545410156</v>
      </c>
      <c r="E813" s="112">
        <v>0.80000001192092896</v>
      </c>
      <c r="F813" s="91"/>
      <c r="G813" s="112">
        <v>193.359130859375</v>
      </c>
      <c r="H813" s="112">
        <v>0.73684209585189819</v>
      </c>
    </row>
    <row r="814" spans="4:8" ht="15" customHeight="1">
      <c r="D814" s="112">
        <v>-55.833503723144531</v>
      </c>
      <c r="E814" s="112">
        <v>0.81818181276321411</v>
      </c>
      <c r="F814" s="91"/>
      <c r="G814" s="112">
        <v>193.59858703613281</v>
      </c>
      <c r="H814" s="112">
        <v>0.60799998044967651</v>
      </c>
    </row>
    <row r="815" spans="4:8" ht="15" customHeight="1">
      <c r="D815" s="112">
        <v>-55.593357086181641</v>
      </c>
      <c r="E815" s="112">
        <v>0.84210526943206787</v>
      </c>
      <c r="F815" s="91"/>
      <c r="G815" s="112">
        <v>193.83804321289063</v>
      </c>
      <c r="H815" s="112">
        <v>0.61206895112991333</v>
      </c>
    </row>
    <row r="816" spans="4:8" ht="15" customHeight="1">
      <c r="D816" s="112">
        <v>-55.353214263916016</v>
      </c>
      <c r="E816" s="112">
        <v>0.57142859697341919</v>
      </c>
      <c r="F816" s="91"/>
      <c r="G816" s="112">
        <v>194.07748413085938</v>
      </c>
      <c r="H816" s="112">
        <v>0.65600001811981201</v>
      </c>
    </row>
    <row r="817" spans="4:8" ht="15" customHeight="1">
      <c r="D817" s="112">
        <v>-55.113071441650391</v>
      </c>
      <c r="E817" s="112">
        <v>0.72972971200942993</v>
      </c>
      <c r="F817" s="91"/>
      <c r="G817" s="112">
        <v>194.31694030761719</v>
      </c>
      <c r="H817" s="112">
        <v>0.64705884456634521</v>
      </c>
    </row>
    <row r="818" spans="4:8" ht="15" customHeight="1">
      <c r="D818" s="112">
        <v>-54.8729248046875</v>
      </c>
      <c r="E818" s="112">
        <v>0.83333331346511841</v>
      </c>
      <c r="F818" s="91"/>
      <c r="G818" s="112">
        <v>194.556396484375</v>
      </c>
      <c r="H818" s="112">
        <v>0.60317462682723999</v>
      </c>
    </row>
    <row r="819" spans="4:8" ht="15" customHeight="1">
      <c r="D819" s="112">
        <v>-54.632781982421875</v>
      </c>
      <c r="E819" s="112">
        <v>0.70833331346511841</v>
      </c>
      <c r="F819" s="91"/>
      <c r="G819" s="112">
        <v>194.79585266113281</v>
      </c>
      <c r="H819" s="112">
        <v>0.58407080173492432</v>
      </c>
    </row>
    <row r="820" spans="4:8" ht="15" customHeight="1">
      <c r="D820" s="112">
        <v>-54.39263916015625</v>
      </c>
      <c r="E820" s="112">
        <v>0.58333331346511841</v>
      </c>
      <c r="F820" s="91"/>
      <c r="G820" s="112">
        <v>195.03530883789063</v>
      </c>
      <c r="H820" s="112">
        <v>0.66666668653488159</v>
      </c>
    </row>
    <row r="821" spans="4:8" ht="15" customHeight="1">
      <c r="D821" s="112">
        <v>-54.152492523193359</v>
      </c>
      <c r="E821" s="112">
        <v>0.7804877758026123</v>
      </c>
      <c r="F821" s="91"/>
      <c r="G821" s="112">
        <v>195.27476501464844</v>
      </c>
      <c r="H821" s="112">
        <v>0.6388888955116272</v>
      </c>
    </row>
    <row r="822" spans="4:8" ht="15" customHeight="1">
      <c r="D822" s="112">
        <v>-53.912349700927734</v>
      </c>
      <c r="E822" s="112">
        <v>0.77419352531433105</v>
      </c>
      <c r="F822" s="91"/>
      <c r="G822" s="112">
        <v>195.51422119140625</v>
      </c>
      <c r="H822" s="112">
        <v>0.64341086149215698</v>
      </c>
    </row>
    <row r="823" spans="4:8" ht="15" customHeight="1">
      <c r="D823" s="112">
        <v>-53.672206878662109</v>
      </c>
      <c r="E823" s="112">
        <v>0.74193549156188965</v>
      </c>
      <c r="F823" s="91"/>
      <c r="G823" s="112">
        <v>195.753662109375</v>
      </c>
      <c r="H823" s="112">
        <v>0.58333331346511841</v>
      </c>
    </row>
    <row r="824" spans="4:8" ht="15" customHeight="1">
      <c r="D824" s="112">
        <v>-53.432060241699219</v>
      </c>
      <c r="E824" s="112">
        <v>0.72000002861022949</v>
      </c>
      <c r="F824" s="91"/>
      <c r="G824" s="112">
        <v>195.99311828613281</v>
      </c>
      <c r="H824" s="112">
        <v>0.65740740299224854</v>
      </c>
    </row>
    <row r="825" spans="4:8" ht="15" customHeight="1">
      <c r="D825" s="112">
        <v>-53.191917419433594</v>
      </c>
      <c r="E825" s="112">
        <v>0.77419352531433105</v>
      </c>
      <c r="F825" s="91"/>
      <c r="G825" s="112">
        <v>196.23257446289063</v>
      </c>
      <c r="H825" s="112">
        <v>0.57692307233810425</v>
      </c>
    </row>
    <row r="826" spans="4:8" ht="15" customHeight="1">
      <c r="D826" s="112">
        <v>-52.951774597167969</v>
      </c>
      <c r="E826" s="112">
        <v>0.69230771064758301</v>
      </c>
      <c r="F826" s="91"/>
      <c r="G826" s="112">
        <v>196.47203063964844</v>
      </c>
      <c r="H826" s="112">
        <v>0.69918698072433472</v>
      </c>
    </row>
    <row r="827" spans="4:8" ht="15" customHeight="1">
      <c r="D827" s="112">
        <v>-52.711627960205078</v>
      </c>
      <c r="E827" s="112">
        <v>0.79166668653488159</v>
      </c>
      <c r="F827" s="91"/>
      <c r="G827" s="112">
        <v>196.71148681640625</v>
      </c>
      <c r="H827" s="112">
        <v>0.6822429895401001</v>
      </c>
    </row>
    <row r="828" spans="4:8" ht="15" customHeight="1">
      <c r="D828" s="112">
        <v>-52.471485137939453</v>
      </c>
      <c r="E828" s="112">
        <v>0.6875</v>
      </c>
      <c r="F828" s="91"/>
      <c r="G828" s="112">
        <v>196.95094299316406</v>
      </c>
      <c r="H828" s="112">
        <v>0.60185188055038452</v>
      </c>
    </row>
    <row r="829" spans="4:8" ht="15" customHeight="1">
      <c r="D829" s="112">
        <v>-52.231342315673828</v>
      </c>
      <c r="E829" s="112">
        <v>0.62962961196899414</v>
      </c>
      <c r="F829" s="91"/>
      <c r="G829" s="112">
        <v>197.19039916992188</v>
      </c>
      <c r="H829" s="112">
        <v>0.61983472108840942</v>
      </c>
    </row>
    <row r="830" spans="4:8" ht="15" customHeight="1">
      <c r="D830" s="112">
        <v>-51.991195678710938</v>
      </c>
      <c r="E830" s="112">
        <v>0.71794873476028442</v>
      </c>
      <c r="F830" s="91"/>
      <c r="G830" s="112">
        <v>197.42984008789063</v>
      </c>
      <c r="H830" s="112">
        <v>0.64957267045974731</v>
      </c>
    </row>
    <row r="831" spans="4:8" ht="15" customHeight="1">
      <c r="D831" s="112">
        <v>-51.751052856445313</v>
      </c>
      <c r="E831" s="112">
        <v>0.66666668653488159</v>
      </c>
      <c r="F831" s="91"/>
      <c r="G831" s="112">
        <v>197.66929626464844</v>
      </c>
      <c r="H831" s="112">
        <v>0.68999999761581421</v>
      </c>
    </row>
    <row r="832" spans="4:8" ht="15" customHeight="1">
      <c r="D832" s="112">
        <v>-51.510910034179688</v>
      </c>
      <c r="E832" s="112">
        <v>0.76923078298568726</v>
      </c>
      <c r="F832" s="91"/>
      <c r="G832" s="112">
        <v>197.90875244140625</v>
      </c>
      <c r="H832" s="112">
        <v>0.62878787517547607</v>
      </c>
    </row>
    <row r="833" spans="4:8" ht="15" customHeight="1">
      <c r="D833" s="112">
        <v>-51.270763397216797</v>
      </c>
      <c r="E833" s="112">
        <v>0.71875</v>
      </c>
      <c r="F833" s="91"/>
      <c r="G833" s="112">
        <v>198.14820861816406</v>
      </c>
      <c r="H833" s="112">
        <v>0.59398496150970459</v>
      </c>
    </row>
    <row r="834" spans="4:8" ht="15" customHeight="1">
      <c r="D834" s="112">
        <v>-51.030620574951172</v>
      </c>
      <c r="E834" s="112">
        <v>0.875</v>
      </c>
      <c r="F834" s="91"/>
      <c r="G834" s="112">
        <v>198.38766479492188</v>
      </c>
      <c r="H834" s="112">
        <v>0.64999997615814209</v>
      </c>
    </row>
    <row r="835" spans="4:8" ht="15" customHeight="1">
      <c r="D835" s="112">
        <v>-50.790477752685547</v>
      </c>
      <c r="E835" s="112">
        <v>0.61538463830947876</v>
      </c>
      <c r="F835" s="91"/>
      <c r="G835" s="112">
        <v>198.62712097167969</v>
      </c>
      <c r="H835" s="112">
        <v>0.62962961196899414</v>
      </c>
    </row>
    <row r="836" spans="4:8" ht="15" customHeight="1">
      <c r="D836" s="112">
        <v>-50.550331115722656</v>
      </c>
      <c r="E836" s="112">
        <v>0.77142858505249023</v>
      </c>
      <c r="F836" s="91"/>
      <c r="G836" s="112">
        <v>198.8665771484375</v>
      </c>
      <c r="H836" s="112">
        <v>0.56000000238418579</v>
      </c>
    </row>
    <row r="837" spans="4:8" ht="15" customHeight="1">
      <c r="D837" s="112">
        <v>-50.310188293457031</v>
      </c>
      <c r="E837" s="112">
        <v>0.57692307233810425</v>
      </c>
      <c r="F837" s="91"/>
      <c r="G837" s="112">
        <v>199.10601806640625</v>
      </c>
      <c r="H837" s="112">
        <v>0.56923079490661621</v>
      </c>
    </row>
    <row r="838" spans="4:8" ht="15" customHeight="1">
      <c r="D838" s="112">
        <v>-50.070045471191406</v>
      </c>
      <c r="E838" s="112">
        <v>0.58139532804489136</v>
      </c>
      <c r="F838" s="91"/>
      <c r="G838" s="112">
        <v>199.34547424316406</v>
      </c>
      <c r="H838" s="112">
        <v>0.59349590539932251</v>
      </c>
    </row>
    <row r="839" spans="4:8" ht="15" customHeight="1">
      <c r="D839" s="112">
        <v>-49.829898834228516</v>
      </c>
      <c r="E839" s="112">
        <v>0.625</v>
      </c>
      <c r="F839" s="91"/>
      <c r="G839" s="112">
        <v>199.58493041992188</v>
      </c>
      <c r="H839" s="112">
        <v>0.63043481111526489</v>
      </c>
    </row>
    <row r="840" spans="4:8" ht="15" customHeight="1">
      <c r="D840" s="112">
        <v>-49.589756011962891</v>
      </c>
      <c r="E840" s="112">
        <v>0.60000002384185791</v>
      </c>
      <c r="F840" s="91"/>
      <c r="G840" s="112">
        <v>199.82438659667969</v>
      </c>
      <c r="H840" s="112">
        <v>0.6904761791229248</v>
      </c>
    </row>
    <row r="841" spans="4:8" ht="15" customHeight="1">
      <c r="D841" s="112">
        <v>-49.349613189697266</v>
      </c>
      <c r="E841" s="112">
        <v>0.81481480598449707</v>
      </c>
      <c r="F841" s="91"/>
      <c r="G841" s="112">
        <v>200.0638427734375</v>
      </c>
      <c r="H841" s="112">
        <v>0.67647057771682739</v>
      </c>
    </row>
    <row r="842" spans="4:8" ht="15" customHeight="1">
      <c r="D842" s="112">
        <v>-49.109466552734375</v>
      </c>
      <c r="E842" s="112">
        <v>0.73170733451843262</v>
      </c>
      <c r="F842" s="91"/>
      <c r="G842" s="112">
        <v>200.30329895019531</v>
      </c>
      <c r="H842" s="112">
        <v>0.62096774578094482</v>
      </c>
    </row>
    <row r="843" spans="4:8" ht="15" customHeight="1">
      <c r="D843" s="112">
        <v>-48.86932373046875</v>
      </c>
      <c r="E843" s="112">
        <v>0.73333334922790527</v>
      </c>
      <c r="F843" s="91"/>
      <c r="G843" s="112">
        <v>200.54275512695313</v>
      </c>
      <c r="H843" s="112">
        <v>0.64655172824859619</v>
      </c>
    </row>
    <row r="844" spans="4:8" ht="15" customHeight="1">
      <c r="D844" s="112">
        <v>-48.629180908203125</v>
      </c>
      <c r="E844" s="112">
        <v>0.72727274894714355</v>
      </c>
      <c r="F844" s="91"/>
      <c r="G844" s="112">
        <v>200.78219604492188</v>
      </c>
      <c r="H844" s="112">
        <v>0.59130436182022095</v>
      </c>
    </row>
    <row r="845" spans="4:8" ht="15" customHeight="1">
      <c r="D845" s="112">
        <v>-48.389034271240234</v>
      </c>
      <c r="E845" s="112">
        <v>0.72972971200942993</v>
      </c>
      <c r="F845" s="91"/>
      <c r="G845" s="112">
        <v>201.02165222167969</v>
      </c>
      <c r="H845" s="112">
        <v>0.5317460298538208</v>
      </c>
    </row>
    <row r="846" spans="4:8" ht="15" customHeight="1">
      <c r="D846" s="112">
        <v>-48.148891448974609</v>
      </c>
      <c r="E846" s="112">
        <v>0.8139534592628479</v>
      </c>
      <c r="F846" s="91"/>
      <c r="G846" s="112">
        <v>201.2611083984375</v>
      </c>
      <c r="H846" s="112">
        <v>0.64233577251434326</v>
      </c>
    </row>
    <row r="847" spans="4:8" ht="15" customHeight="1">
      <c r="D847" s="112">
        <v>-47.908748626708984</v>
      </c>
      <c r="E847" s="112">
        <v>0.76315790414810181</v>
      </c>
      <c r="F847" s="91"/>
      <c r="G847" s="112">
        <v>201.50056457519531</v>
      </c>
      <c r="H847" s="112">
        <v>0.59349590539932251</v>
      </c>
    </row>
    <row r="848" spans="4:8" ht="15" customHeight="1">
      <c r="D848" s="112">
        <v>-47.668601989746094</v>
      </c>
      <c r="E848" s="112">
        <v>0.73684209585189819</v>
      </c>
      <c r="F848" s="91"/>
      <c r="G848" s="112">
        <v>201.74002075195313</v>
      </c>
      <c r="H848" s="112">
        <v>0.62711864709854126</v>
      </c>
    </row>
    <row r="849" spans="4:8" ht="15" customHeight="1">
      <c r="D849" s="112">
        <v>-47.428459167480469</v>
      </c>
      <c r="E849" s="112">
        <v>0.57142859697341919</v>
      </c>
      <c r="F849" s="91"/>
      <c r="G849" s="112">
        <v>201.97947692871094</v>
      </c>
      <c r="H849" s="112">
        <v>0.61157023906707764</v>
      </c>
    </row>
    <row r="850" spans="4:8" ht="15" customHeight="1">
      <c r="D850" s="112">
        <v>-47.188316345214844</v>
      </c>
      <c r="E850" s="112">
        <v>0.4761904776096344</v>
      </c>
      <c r="F850" s="91"/>
      <c r="G850" s="112">
        <v>202.21893310546875</v>
      </c>
      <c r="H850" s="112">
        <v>0.62204724550247192</v>
      </c>
    </row>
    <row r="851" spans="4:8" ht="15" customHeight="1">
      <c r="D851" s="112">
        <v>-46.948169708251953</v>
      </c>
      <c r="E851" s="112">
        <v>0.78260868787765503</v>
      </c>
      <c r="F851" s="91"/>
      <c r="G851" s="112">
        <v>202.4583740234375</v>
      </c>
      <c r="H851" s="112">
        <v>0.63865548372268677</v>
      </c>
    </row>
    <row r="852" spans="4:8" ht="15" customHeight="1">
      <c r="D852" s="112">
        <v>-46.708026885986328</v>
      </c>
      <c r="E852" s="112">
        <v>0.5</v>
      </c>
      <c r="F852" s="91"/>
      <c r="G852" s="112">
        <v>202.69783020019531</v>
      </c>
      <c r="H852" s="112">
        <v>0.58119660615921021</v>
      </c>
    </row>
    <row r="853" spans="4:8" ht="15" customHeight="1">
      <c r="D853" s="112">
        <v>-46.467884063720703</v>
      </c>
      <c r="E853" s="112">
        <v>0.75</v>
      </c>
      <c r="F853" s="91"/>
      <c r="G853" s="112">
        <v>202.93728637695313</v>
      </c>
      <c r="H853" s="112">
        <v>0.54700857400894165</v>
      </c>
    </row>
    <row r="854" spans="4:8" ht="15" customHeight="1">
      <c r="D854" s="112">
        <v>-46.227737426757813</v>
      </c>
      <c r="E854" s="112">
        <v>0.6875</v>
      </c>
      <c r="F854" s="91"/>
      <c r="G854" s="112">
        <v>203.17674255371094</v>
      </c>
      <c r="H854" s="112">
        <v>0.57364338636398315</v>
      </c>
    </row>
    <row r="855" spans="4:8" ht="15" customHeight="1">
      <c r="D855" s="112">
        <v>-45.987594604492188</v>
      </c>
      <c r="E855" s="112">
        <v>0.71428573131561279</v>
      </c>
      <c r="F855" s="91"/>
      <c r="G855" s="112">
        <v>203.41619873046875</v>
      </c>
      <c r="H855" s="112">
        <v>0.59813082218170166</v>
      </c>
    </row>
    <row r="856" spans="4:8" ht="15" customHeight="1">
      <c r="D856" s="112">
        <v>-45.747451782226563</v>
      </c>
      <c r="E856" s="112">
        <v>0.65853661298751831</v>
      </c>
      <c r="F856" s="91"/>
      <c r="G856" s="112">
        <v>203.65565490722656</v>
      </c>
      <c r="H856" s="112">
        <v>0.5350877046585083</v>
      </c>
    </row>
    <row r="857" spans="4:8" ht="15" customHeight="1">
      <c r="D857" s="112">
        <v>-45.507305145263672</v>
      </c>
      <c r="E857" s="112">
        <v>0.64705884456634521</v>
      </c>
      <c r="F857" s="91"/>
      <c r="G857" s="112">
        <v>203.89511108398438</v>
      </c>
      <c r="H857" s="112">
        <v>0.61194032430648804</v>
      </c>
    </row>
    <row r="858" spans="4:8" ht="15" customHeight="1">
      <c r="D858" s="112">
        <v>-45.267162322998047</v>
      </c>
      <c r="E858" s="112">
        <v>0.73529410362243652</v>
      </c>
      <c r="F858" s="91"/>
      <c r="G858" s="112">
        <v>204.13455200195313</v>
      </c>
      <c r="H858" s="112">
        <v>0.46017700433731079</v>
      </c>
    </row>
    <row r="859" spans="4:8" ht="15" customHeight="1">
      <c r="D859" s="112">
        <v>-45.027019500732422</v>
      </c>
      <c r="E859" s="112">
        <v>0.6904761791229248</v>
      </c>
      <c r="F859" s="91"/>
      <c r="G859" s="112">
        <v>204.37400817871094</v>
      </c>
      <c r="H859" s="112">
        <v>0.66666668653488159</v>
      </c>
    </row>
    <row r="860" spans="4:8" ht="15" customHeight="1">
      <c r="D860" s="112">
        <v>-44.786872863769531</v>
      </c>
      <c r="E860" s="112">
        <v>0.70588237047195435</v>
      </c>
      <c r="F860" s="91"/>
      <c r="G860" s="112">
        <v>204.61346435546875</v>
      </c>
      <c r="H860" s="112">
        <v>0.65891474485397339</v>
      </c>
    </row>
    <row r="861" spans="4:8" ht="15" customHeight="1">
      <c r="D861" s="112">
        <v>-44.546730041503906</v>
      </c>
      <c r="E861" s="112">
        <v>0.6388888955116272</v>
      </c>
      <c r="F861" s="91"/>
      <c r="G861" s="112">
        <v>204.85292053222656</v>
      </c>
      <c r="H861" s="112">
        <v>0.61417323350906372</v>
      </c>
    </row>
    <row r="862" spans="4:8" ht="15" customHeight="1">
      <c r="D862" s="112">
        <v>-44.306587219238281</v>
      </c>
      <c r="E862" s="112">
        <v>0.67741936445236206</v>
      </c>
      <c r="F862" s="91"/>
      <c r="G862" s="112">
        <v>205.09237670898438</v>
      </c>
      <c r="H862" s="112">
        <v>0.56880736351013184</v>
      </c>
    </row>
    <row r="863" spans="4:8" ht="15" customHeight="1">
      <c r="D863" s="112">
        <v>-44.066440582275391</v>
      </c>
      <c r="E863" s="112">
        <v>0.63333332538604736</v>
      </c>
      <c r="F863" s="91"/>
      <c r="G863" s="112">
        <v>205.33183288574219</v>
      </c>
      <c r="H863" s="112">
        <v>0.64827585220336914</v>
      </c>
    </row>
    <row r="864" spans="4:8" ht="15" customHeight="1">
      <c r="D864" s="112">
        <v>-43.826297760009766</v>
      </c>
      <c r="E864" s="112">
        <v>0.75757575035095215</v>
      </c>
      <c r="F864" s="91"/>
      <c r="G864" s="112">
        <v>205.5712890625</v>
      </c>
      <c r="H864" s="112">
        <v>0.6796875</v>
      </c>
    </row>
    <row r="865" spans="4:8" ht="15" customHeight="1">
      <c r="D865" s="112">
        <v>-43.586154937744141</v>
      </c>
      <c r="E865" s="112">
        <v>0.64864861965179443</v>
      </c>
      <c r="F865" s="91"/>
      <c r="G865" s="112">
        <v>205.81072998046875</v>
      </c>
      <c r="H865" s="112">
        <v>0.54032260179519653</v>
      </c>
    </row>
    <row r="866" spans="4:8" ht="15" customHeight="1">
      <c r="D866" s="112">
        <v>-43.34600830078125</v>
      </c>
      <c r="E866" s="112">
        <v>0.70588237047195435</v>
      </c>
      <c r="F866" s="91"/>
      <c r="G866" s="112">
        <v>206.05018615722656</v>
      </c>
      <c r="H866" s="112">
        <v>0.64210528135299683</v>
      </c>
    </row>
    <row r="867" spans="4:8" ht="15" customHeight="1">
      <c r="D867" s="112">
        <v>-43.105865478515625</v>
      </c>
      <c r="E867" s="112">
        <v>0.58620691299438477</v>
      </c>
      <c r="F867" s="91"/>
      <c r="G867" s="112">
        <v>206.28964233398438</v>
      </c>
      <c r="H867" s="112">
        <v>0.6230769157409668</v>
      </c>
    </row>
    <row r="868" spans="4:8" ht="15" customHeight="1">
      <c r="D868" s="112">
        <v>-42.86572265625</v>
      </c>
      <c r="E868" s="112">
        <v>0.70833331346511841</v>
      </c>
      <c r="F868" s="91"/>
      <c r="G868" s="112">
        <v>206.52909851074219</v>
      </c>
      <c r="H868" s="112">
        <v>0.53658539056777954</v>
      </c>
    </row>
    <row r="869" spans="4:8" ht="15" customHeight="1">
      <c r="D869" s="112">
        <v>-42.625576019287109</v>
      </c>
      <c r="E869" s="112">
        <v>0.67567569017410278</v>
      </c>
      <c r="F869" s="91"/>
      <c r="G869" s="112">
        <v>206.7685546875</v>
      </c>
      <c r="H869" s="112">
        <v>0.59829062223434448</v>
      </c>
    </row>
    <row r="870" spans="4:8" ht="15" customHeight="1">
      <c r="D870" s="112">
        <v>-42.385433197021484</v>
      </c>
      <c r="E870" s="112">
        <v>0.75675678253173828</v>
      </c>
      <c r="F870" s="91"/>
      <c r="G870" s="112">
        <v>207.00801086425781</v>
      </c>
      <c r="H870" s="112">
        <v>0.59130436182022095</v>
      </c>
    </row>
    <row r="871" spans="4:8" ht="15" customHeight="1">
      <c r="D871" s="112">
        <v>-42.145290374755859</v>
      </c>
      <c r="E871" s="112">
        <v>0.88461536169052124</v>
      </c>
      <c r="F871" s="91"/>
      <c r="G871" s="112">
        <v>207.24746704101563</v>
      </c>
      <c r="H871" s="112">
        <v>0.60799998044967651</v>
      </c>
    </row>
    <row r="872" spans="4:8" ht="15" customHeight="1">
      <c r="D872" s="112">
        <v>-41.905143737792969</v>
      </c>
      <c r="E872" s="112">
        <v>0.80000001192092896</v>
      </c>
      <c r="F872" s="91"/>
      <c r="G872" s="112">
        <v>207.48690795898438</v>
      </c>
      <c r="H872" s="112">
        <v>0.64341086149215698</v>
      </c>
    </row>
    <row r="873" spans="4:8" ht="15" customHeight="1">
      <c r="D873" s="112">
        <v>-41.665000915527344</v>
      </c>
      <c r="E873" s="112">
        <v>0.75862067937850952</v>
      </c>
      <c r="F873" s="91"/>
      <c r="G873" s="112">
        <v>207.72636413574219</v>
      </c>
      <c r="H873" s="112">
        <v>0.70078742504119873</v>
      </c>
    </row>
    <row r="874" spans="4:8" ht="15" customHeight="1">
      <c r="D874" s="112">
        <v>-41.424858093261719</v>
      </c>
      <c r="E874" s="112">
        <v>0.6538461446762085</v>
      </c>
      <c r="F874" s="91"/>
      <c r="G874" s="112">
        <v>207.9658203125</v>
      </c>
      <c r="H874" s="112">
        <v>0.61904764175415039</v>
      </c>
    </row>
    <row r="875" spans="4:8" ht="15" customHeight="1">
      <c r="D875" s="112">
        <v>-41.184711456298828</v>
      </c>
      <c r="E875" s="112">
        <v>0.77777779102325439</v>
      </c>
      <c r="F875" s="91"/>
      <c r="G875" s="112">
        <v>208.20527648925781</v>
      </c>
      <c r="H875" s="112">
        <v>0.56756758689880371</v>
      </c>
    </row>
    <row r="876" spans="4:8" ht="15" customHeight="1">
      <c r="D876" s="112">
        <v>-40.944568634033203</v>
      </c>
      <c r="E876" s="112">
        <v>0.64705884456634521</v>
      </c>
      <c r="F876" s="91"/>
      <c r="G876" s="112">
        <v>208.44473266601563</v>
      </c>
      <c r="H876" s="112">
        <v>0.62790697813034058</v>
      </c>
    </row>
    <row r="877" spans="4:8" ht="15" customHeight="1">
      <c r="D877" s="112">
        <v>-40.704425811767578</v>
      </c>
      <c r="E877" s="112">
        <v>0.79166668653488159</v>
      </c>
      <c r="F877" s="91"/>
      <c r="G877" s="112">
        <v>208.68418884277344</v>
      </c>
      <c r="H877" s="112">
        <v>0.625</v>
      </c>
    </row>
    <row r="878" spans="4:8" ht="15" customHeight="1">
      <c r="D878" s="112">
        <v>-40.464279174804688</v>
      </c>
      <c r="E878" s="112">
        <v>0.74193549156188965</v>
      </c>
      <c r="F878" s="91"/>
      <c r="G878" s="112">
        <v>208.92364501953125</v>
      </c>
      <c r="H878" s="112">
        <v>0.5625</v>
      </c>
    </row>
    <row r="879" spans="4:8" ht="15" customHeight="1">
      <c r="D879" s="112">
        <v>-40.224136352539063</v>
      </c>
      <c r="E879" s="112">
        <v>0.73333334922790527</v>
      </c>
      <c r="F879" s="91"/>
      <c r="G879" s="112">
        <v>209.16310119628906</v>
      </c>
      <c r="H879" s="112">
        <v>0.5283018946647644</v>
      </c>
    </row>
    <row r="880" spans="4:8" ht="15" customHeight="1">
      <c r="D880" s="112">
        <v>-39.983993530273438</v>
      </c>
      <c r="E880" s="112">
        <v>0.54285717010498047</v>
      </c>
      <c r="F880" s="91"/>
      <c r="G880" s="112">
        <v>209.40254211425781</v>
      </c>
      <c r="H880" s="112">
        <v>0.66379308700561523</v>
      </c>
    </row>
    <row r="881" spans="4:8" ht="15" customHeight="1">
      <c r="D881" s="112">
        <v>-39.743846893310547</v>
      </c>
      <c r="E881" s="112">
        <v>0.54166668653488159</v>
      </c>
      <c r="F881" s="91"/>
      <c r="G881" s="112">
        <v>209.64199829101563</v>
      </c>
      <c r="H881" s="112">
        <v>0.60317462682723999</v>
      </c>
    </row>
    <row r="882" spans="4:8" ht="15" customHeight="1">
      <c r="D882" s="112">
        <v>-39.503704071044922</v>
      </c>
      <c r="E882" s="112">
        <v>0.6071428656578064</v>
      </c>
      <c r="F882" s="91"/>
      <c r="G882" s="112">
        <v>209.88145446777344</v>
      </c>
      <c r="H882" s="112">
        <v>0.64102566242218018</v>
      </c>
    </row>
    <row r="883" spans="4:8" ht="15" customHeight="1">
      <c r="D883" s="112">
        <v>-39.263561248779297</v>
      </c>
      <c r="E883" s="112">
        <v>0.74193549156188965</v>
      </c>
      <c r="F883" s="91"/>
      <c r="G883" s="112">
        <v>210.12091064453125</v>
      </c>
      <c r="H883" s="112">
        <v>0.65178573131561279</v>
      </c>
    </row>
    <row r="884" spans="4:8" ht="15" customHeight="1">
      <c r="D884" s="112">
        <v>-39.023414611816406</v>
      </c>
      <c r="E884" s="112">
        <v>0.70270270109176636</v>
      </c>
      <c r="F884" s="91"/>
      <c r="G884" s="112">
        <v>210.36036682128906</v>
      </c>
      <c r="H884" s="112">
        <v>0.62264150381088257</v>
      </c>
    </row>
    <row r="885" spans="4:8" ht="15" customHeight="1">
      <c r="D885" s="112">
        <v>-38.783271789550781</v>
      </c>
      <c r="E885" s="112">
        <v>0.73529410362243652</v>
      </c>
      <c r="F885" s="91"/>
      <c r="G885" s="112">
        <v>210.59982299804688</v>
      </c>
      <c r="H885" s="112">
        <v>0.53333336114883423</v>
      </c>
    </row>
    <row r="886" spans="4:8" ht="15" customHeight="1">
      <c r="D886" s="112">
        <v>-38.543128967285156</v>
      </c>
      <c r="E886" s="112">
        <v>0.62068963050842285</v>
      </c>
      <c r="F886" s="91"/>
      <c r="G886" s="112">
        <v>210.83927917480469</v>
      </c>
      <c r="H886" s="112">
        <v>0.57894736528396606</v>
      </c>
    </row>
    <row r="887" spans="4:8" ht="15" customHeight="1">
      <c r="D887" s="112">
        <v>-38.302982330322266</v>
      </c>
      <c r="E887" s="112">
        <v>0.69565218687057495</v>
      </c>
      <c r="F887" s="91"/>
      <c r="G887" s="112">
        <v>211.07872009277344</v>
      </c>
      <c r="H887" s="112">
        <v>0.64885497093200684</v>
      </c>
    </row>
    <row r="888" spans="4:8" ht="15" customHeight="1">
      <c r="D888" s="112">
        <v>-38.062839508056641</v>
      </c>
      <c r="E888" s="112">
        <v>0.74193549156188965</v>
      </c>
      <c r="F888" s="91"/>
      <c r="G888" s="112">
        <v>211.31817626953125</v>
      </c>
      <c r="H888" s="112">
        <v>0.66399997472763062</v>
      </c>
    </row>
    <row r="889" spans="4:8" ht="15" customHeight="1">
      <c r="D889" s="112">
        <v>-37.822696685791016</v>
      </c>
      <c r="E889" s="112">
        <v>0.76666665077209473</v>
      </c>
      <c r="F889" s="91"/>
      <c r="G889" s="112">
        <v>211.55763244628906</v>
      </c>
      <c r="H889" s="112">
        <v>0.61403506994247437</v>
      </c>
    </row>
    <row r="890" spans="4:8" ht="15" customHeight="1">
      <c r="D890" s="112">
        <v>-37.582550048828125</v>
      </c>
      <c r="E890" s="112">
        <v>0.70370370149612427</v>
      </c>
      <c r="F890" s="91"/>
      <c r="G890" s="112">
        <v>211.79708862304688</v>
      </c>
      <c r="H890" s="112">
        <v>0.55238097906112671</v>
      </c>
    </row>
    <row r="891" spans="4:8" ht="15" customHeight="1">
      <c r="D891" s="112">
        <v>-37.3424072265625</v>
      </c>
      <c r="E891" s="112">
        <v>0.59459459781646729</v>
      </c>
      <c r="F891" s="91"/>
      <c r="G891" s="112">
        <v>212.03654479980469</v>
      </c>
      <c r="H891" s="112">
        <v>0.60902255773544312</v>
      </c>
    </row>
    <row r="892" spans="4:8" ht="15" customHeight="1">
      <c r="D892" s="112">
        <v>-37.102264404296875</v>
      </c>
      <c r="E892" s="112">
        <v>0.60000002384185791</v>
      </c>
      <c r="F892" s="91"/>
      <c r="G892" s="112">
        <v>212.2760009765625</v>
      </c>
      <c r="H892" s="112">
        <v>0.67226892709732056</v>
      </c>
    </row>
    <row r="893" spans="4:8" ht="15" customHeight="1">
      <c r="D893" s="112">
        <v>-36.862117767333984</v>
      </c>
      <c r="E893" s="112">
        <v>0.71794873476028442</v>
      </c>
      <c r="F893" s="91"/>
      <c r="G893" s="112">
        <v>212.51545715332031</v>
      </c>
      <c r="H893" s="112">
        <v>0.6268656849861145</v>
      </c>
    </row>
    <row r="894" spans="4:8" ht="15" customHeight="1">
      <c r="D894" s="112">
        <v>-36.621974945068359</v>
      </c>
      <c r="E894" s="112">
        <v>0.6428571343421936</v>
      </c>
      <c r="F894" s="91"/>
      <c r="G894" s="112">
        <v>212.75489807128906</v>
      </c>
      <c r="H894" s="112">
        <v>0.66949152946472168</v>
      </c>
    </row>
    <row r="895" spans="4:8" ht="15" customHeight="1">
      <c r="D895" s="112">
        <v>-36.381832122802734</v>
      </c>
      <c r="E895" s="112">
        <v>0.66666668653488159</v>
      </c>
      <c r="F895" s="91"/>
      <c r="G895" s="112">
        <v>212.99435424804688</v>
      </c>
      <c r="H895" s="112">
        <v>0.56488549709320068</v>
      </c>
    </row>
    <row r="896" spans="4:8" ht="15" customHeight="1">
      <c r="D896" s="112">
        <v>-36.141685485839844</v>
      </c>
      <c r="E896" s="112">
        <v>0.78378379344940186</v>
      </c>
      <c r="F896" s="91"/>
      <c r="G896" s="112">
        <v>213.23381042480469</v>
      </c>
      <c r="H896" s="112">
        <v>0.60465115308761597</v>
      </c>
    </row>
    <row r="897" spans="4:8" ht="15" customHeight="1">
      <c r="D897" s="112">
        <v>-35.901542663574219</v>
      </c>
      <c r="E897" s="112">
        <v>0.67647057771682739</v>
      </c>
      <c r="F897" s="91"/>
      <c r="G897" s="112">
        <v>213.4732666015625</v>
      </c>
      <c r="H897" s="112">
        <v>0.60483872890472412</v>
      </c>
    </row>
    <row r="898" spans="4:8" ht="15" customHeight="1">
      <c r="D898" s="112">
        <v>-35.661399841308594</v>
      </c>
      <c r="E898" s="112">
        <v>0.65625</v>
      </c>
      <c r="F898" s="91"/>
      <c r="G898" s="112">
        <v>213.71272277832031</v>
      </c>
      <c r="H898" s="112">
        <v>0.58914726972579956</v>
      </c>
    </row>
    <row r="899" spans="4:8" ht="15" customHeight="1">
      <c r="D899" s="112">
        <v>-35.421253204345703</v>
      </c>
      <c r="E899" s="112">
        <v>0.67500001192092896</v>
      </c>
      <c r="F899" s="91"/>
      <c r="G899" s="112">
        <v>213.95217895507813</v>
      </c>
      <c r="H899" s="112">
        <v>0.60683763027191162</v>
      </c>
    </row>
    <row r="900" spans="4:8" ht="15" customHeight="1">
      <c r="D900" s="112">
        <v>-35.181110382080078</v>
      </c>
      <c r="E900" s="112">
        <v>0.68571430444717407</v>
      </c>
      <c r="F900" s="91"/>
      <c r="G900" s="112">
        <v>214.19163513183594</v>
      </c>
      <c r="H900" s="112">
        <v>0.60000002384185791</v>
      </c>
    </row>
    <row r="901" spans="4:8" ht="15" customHeight="1">
      <c r="D901" s="112">
        <v>-34.940967559814453</v>
      </c>
      <c r="E901" s="112">
        <v>0.74285715818405151</v>
      </c>
      <c r="F901" s="91"/>
      <c r="G901" s="112">
        <v>214.43107604980469</v>
      </c>
      <c r="H901" s="112">
        <v>0.57142859697341919</v>
      </c>
    </row>
    <row r="902" spans="4:8" ht="15" customHeight="1">
      <c r="D902" s="112">
        <v>-34.700820922851563</v>
      </c>
      <c r="E902" s="112">
        <v>0.63999998569488525</v>
      </c>
      <c r="F902" s="91"/>
      <c r="G902" s="112">
        <v>214.6705322265625</v>
      </c>
      <c r="H902" s="112">
        <v>0.54782611131668091</v>
      </c>
    </row>
    <row r="903" spans="4:8" ht="15" customHeight="1">
      <c r="D903" s="112">
        <v>-34.460678100585938</v>
      </c>
      <c r="E903" s="112">
        <v>0.65789473056793213</v>
      </c>
      <c r="F903" s="91"/>
      <c r="G903" s="112">
        <v>214.90998840332031</v>
      </c>
      <c r="H903" s="112">
        <v>0.62962961196899414</v>
      </c>
    </row>
    <row r="904" spans="4:8" ht="15" customHeight="1">
      <c r="D904" s="112">
        <v>-34.220535278320313</v>
      </c>
      <c r="E904" s="112">
        <v>0.65517240762710571</v>
      </c>
      <c r="F904" s="91"/>
      <c r="G904" s="112">
        <v>215.14944458007813</v>
      </c>
      <c r="H904" s="112">
        <v>0.65957444906234741</v>
      </c>
    </row>
    <row r="905" spans="4:8" ht="15" customHeight="1">
      <c r="D905" s="112">
        <v>-33.980388641357422</v>
      </c>
      <c r="E905" s="112">
        <v>0.76666665077209473</v>
      </c>
      <c r="F905" s="91"/>
      <c r="G905" s="112">
        <v>215.38890075683594</v>
      </c>
      <c r="H905" s="112">
        <v>0.59836065769195557</v>
      </c>
    </row>
    <row r="906" spans="4:8" ht="15" customHeight="1">
      <c r="D906" s="112">
        <v>-33.740245819091797</v>
      </c>
      <c r="E906" s="112">
        <v>0.82142859697341919</v>
      </c>
      <c r="F906" s="91"/>
      <c r="G906" s="112">
        <v>215.62835693359375</v>
      </c>
      <c r="H906" s="112">
        <v>0.63779526948928833</v>
      </c>
    </row>
    <row r="907" spans="4:8" ht="15" customHeight="1">
      <c r="D907" s="112">
        <v>-33.500102996826172</v>
      </c>
      <c r="E907" s="112">
        <v>0.69444441795349121</v>
      </c>
      <c r="F907" s="91"/>
      <c r="G907" s="112">
        <v>215.86781311035156</v>
      </c>
      <c r="H907" s="112">
        <v>0.66371679306030273</v>
      </c>
    </row>
    <row r="908" spans="4:8" ht="15" customHeight="1">
      <c r="D908" s="112">
        <v>-33.259956359863281</v>
      </c>
      <c r="E908" s="112">
        <v>0.67391306161880493</v>
      </c>
      <c r="F908" s="91"/>
      <c r="G908" s="112">
        <v>216.10725402832031</v>
      </c>
      <c r="H908" s="112">
        <v>0.64393937587738037</v>
      </c>
    </row>
    <row r="909" spans="4:8" ht="15" customHeight="1">
      <c r="D909" s="112">
        <v>-33.019813537597656</v>
      </c>
      <c r="E909" s="112">
        <v>0.67741936445236206</v>
      </c>
      <c r="F909" s="91"/>
      <c r="G909" s="112">
        <v>216.34671020507813</v>
      </c>
      <c r="H909" s="112">
        <v>0.63392859697341919</v>
      </c>
    </row>
    <row r="910" spans="4:8" ht="15" customHeight="1">
      <c r="D910" s="112">
        <v>-32.779670715332031</v>
      </c>
      <c r="E910" s="112">
        <v>0.80000001192092896</v>
      </c>
      <c r="F910" s="91"/>
      <c r="G910" s="112">
        <v>216.58616638183594</v>
      </c>
      <c r="H910" s="112">
        <v>0.72180449962615967</v>
      </c>
    </row>
    <row r="911" spans="4:8" ht="15" customHeight="1">
      <c r="D911" s="112">
        <v>-32.539524078369141</v>
      </c>
      <c r="E911" s="112">
        <v>0.78947371244430542</v>
      </c>
      <c r="F911" s="91"/>
      <c r="G911" s="112">
        <v>216.82562255859375</v>
      </c>
      <c r="H911" s="112">
        <v>0.54918032884597778</v>
      </c>
    </row>
    <row r="912" spans="4:8" ht="15" customHeight="1">
      <c r="D912" s="112">
        <v>-32.299381256103516</v>
      </c>
      <c r="E912" s="112">
        <v>0.70370370149612427</v>
      </c>
      <c r="F912" s="91"/>
      <c r="G912" s="112">
        <v>217.06507873535156</v>
      </c>
      <c r="H912" s="112">
        <v>0.61157023906707764</v>
      </c>
    </row>
    <row r="913" spans="4:8" ht="15" customHeight="1">
      <c r="D913" s="112">
        <v>-32.059238433837891</v>
      </c>
      <c r="E913" s="112">
        <v>0.6875</v>
      </c>
      <c r="F913" s="91"/>
      <c r="G913" s="112">
        <v>217.30453491210938</v>
      </c>
      <c r="H913" s="112">
        <v>0.58571428060531616</v>
      </c>
    </row>
    <row r="914" spans="4:8" ht="15" customHeight="1">
      <c r="D914" s="112">
        <v>-31.819093704223633</v>
      </c>
      <c r="E914" s="112">
        <v>0.77777779102325439</v>
      </c>
      <c r="F914" s="91"/>
      <c r="G914" s="112">
        <v>217.54399108886719</v>
      </c>
      <c r="H914" s="112">
        <v>0.55725193023681641</v>
      </c>
    </row>
    <row r="915" spans="4:8" ht="15" customHeight="1">
      <c r="D915" s="112">
        <v>-31.578948974609375</v>
      </c>
      <c r="E915" s="112">
        <v>0.66666668653488159</v>
      </c>
      <c r="F915" s="91"/>
      <c r="G915" s="112">
        <v>217.78343200683594</v>
      </c>
      <c r="H915" s="112">
        <v>0.62595421075820923</v>
      </c>
    </row>
    <row r="916" spans="4:8" ht="15" customHeight="1">
      <c r="D916" s="112">
        <v>-31.338804244995117</v>
      </c>
      <c r="E916" s="112">
        <v>0.75862067937850952</v>
      </c>
      <c r="F916" s="91"/>
      <c r="G916" s="112">
        <v>218.02288818359375</v>
      </c>
      <c r="H916" s="112">
        <v>0.60447758436203003</v>
      </c>
    </row>
    <row r="917" spans="4:8" ht="15" customHeight="1">
      <c r="D917" s="112">
        <v>-31.098661422729492</v>
      </c>
      <c r="E917" s="112">
        <v>0.96666663885116577</v>
      </c>
      <c r="F917" s="91"/>
      <c r="G917" s="112">
        <v>218.26234436035156</v>
      </c>
      <c r="H917" s="112">
        <v>0.60317462682723999</v>
      </c>
    </row>
    <row r="918" spans="4:8" ht="15" customHeight="1">
      <c r="D918" s="112">
        <v>-30.858516693115234</v>
      </c>
      <c r="E918" s="112">
        <v>0.85185188055038452</v>
      </c>
      <c r="F918" s="91"/>
      <c r="G918" s="112">
        <v>218.50180053710938</v>
      </c>
      <c r="H918" s="112">
        <v>0.57894736528396606</v>
      </c>
    </row>
    <row r="919" spans="4:8" ht="15" customHeight="1">
      <c r="D919" s="112">
        <v>-30.618371963500977</v>
      </c>
      <c r="E919" s="112">
        <v>0.65625</v>
      </c>
      <c r="F919" s="91"/>
      <c r="G919" s="112">
        <v>218.74125671386719</v>
      </c>
      <c r="H919" s="112">
        <v>0.66923075914382935</v>
      </c>
    </row>
    <row r="920" spans="4:8" ht="15" customHeight="1">
      <c r="D920" s="112">
        <v>-30.378229141235352</v>
      </c>
      <c r="E920" s="112">
        <v>0.63333332538604736</v>
      </c>
      <c r="F920" s="91"/>
      <c r="G920" s="112">
        <v>218.980712890625</v>
      </c>
      <c r="H920" s="112">
        <v>0.60465115308761597</v>
      </c>
    </row>
    <row r="921" spans="4:8" ht="15" customHeight="1">
      <c r="D921" s="112">
        <v>-30.138084411621094</v>
      </c>
      <c r="E921" s="112">
        <v>0.65625</v>
      </c>
      <c r="F921" s="91"/>
      <c r="G921" s="112">
        <v>219.22016906738281</v>
      </c>
      <c r="H921" s="112">
        <v>0.65789473056793213</v>
      </c>
    </row>
    <row r="922" spans="4:8" ht="15" customHeight="1">
      <c r="D922" s="112">
        <v>-29.897939682006836</v>
      </c>
      <c r="E922" s="112">
        <v>0.6428571343421936</v>
      </c>
      <c r="F922" s="91"/>
      <c r="G922" s="112">
        <v>219.45960998535156</v>
      </c>
      <c r="H922" s="112">
        <v>0.68316829204559326</v>
      </c>
    </row>
    <row r="923" spans="4:8" ht="15" customHeight="1">
      <c r="D923" s="112">
        <v>-29.657796859741211</v>
      </c>
      <c r="E923" s="112">
        <v>0.78378379344940186</v>
      </c>
      <c r="F923" s="91"/>
      <c r="G923" s="112">
        <v>219.69906616210938</v>
      </c>
      <c r="H923" s="112">
        <v>0.65263158082962036</v>
      </c>
    </row>
    <row r="924" spans="4:8" ht="15" customHeight="1">
      <c r="D924" s="112">
        <v>-29.417652130126953</v>
      </c>
      <c r="E924" s="112">
        <v>0.62962961196899414</v>
      </c>
      <c r="F924" s="91"/>
      <c r="G924" s="112">
        <v>219.93852233886719</v>
      </c>
      <c r="H924" s="112">
        <v>0.7321428656578064</v>
      </c>
    </row>
    <row r="925" spans="4:8" ht="15" customHeight="1">
      <c r="D925" s="112">
        <v>-29.177507400512695</v>
      </c>
      <c r="E925" s="112">
        <v>0.75862067937850952</v>
      </c>
      <c r="F925" s="91"/>
      <c r="G925" s="112">
        <v>220.177978515625</v>
      </c>
      <c r="H925" s="112">
        <v>0.60975611209869385</v>
      </c>
    </row>
    <row r="926" spans="4:8" ht="15" customHeight="1">
      <c r="D926" s="112">
        <v>-28.93736457824707</v>
      </c>
      <c r="E926" s="112">
        <v>0.74193549156188965</v>
      </c>
      <c r="F926" s="91"/>
      <c r="G926" s="112">
        <v>220.41743469238281</v>
      </c>
      <c r="H926" s="112">
        <v>0.66417908668518066</v>
      </c>
    </row>
    <row r="927" spans="4:8" ht="15" customHeight="1">
      <c r="D927" s="112">
        <v>-28.697219848632813</v>
      </c>
      <c r="E927" s="112">
        <v>0.64999997615814209</v>
      </c>
      <c r="F927" s="91"/>
      <c r="G927" s="112">
        <v>220.65689086914063</v>
      </c>
      <c r="H927" s="112">
        <v>0.57377046346664429</v>
      </c>
    </row>
    <row r="928" spans="4:8" ht="15" customHeight="1">
      <c r="D928" s="112">
        <v>-28.457075119018555</v>
      </c>
      <c r="E928" s="112">
        <v>0.73076921701431274</v>
      </c>
      <c r="F928" s="91"/>
      <c r="G928" s="112">
        <v>220.89634704589844</v>
      </c>
      <c r="H928" s="112">
        <v>0.5625</v>
      </c>
    </row>
    <row r="929" spans="4:8" ht="15" customHeight="1">
      <c r="D929" s="112">
        <v>-28.21693229675293</v>
      </c>
      <c r="E929" s="112">
        <v>0.76470589637756348</v>
      </c>
      <c r="F929" s="91"/>
      <c r="G929" s="112">
        <v>221.13578796386719</v>
      </c>
      <c r="H929" s="112">
        <v>0.54205608367919922</v>
      </c>
    </row>
    <row r="930" spans="4:8" ht="15" customHeight="1">
      <c r="D930" s="112">
        <v>-27.976787567138672</v>
      </c>
      <c r="E930" s="112">
        <v>0.88571429252624512</v>
      </c>
      <c r="F930" s="91"/>
      <c r="G930" s="112">
        <v>221.375244140625</v>
      </c>
      <c r="H930" s="112">
        <v>0.53535354137420654</v>
      </c>
    </row>
    <row r="931" spans="4:8" ht="15" customHeight="1">
      <c r="D931" s="112">
        <v>-27.736642837524414</v>
      </c>
      <c r="E931" s="112">
        <v>0.73529410362243652</v>
      </c>
      <c r="F931" s="91"/>
      <c r="G931" s="112">
        <v>221.61470031738281</v>
      </c>
      <c r="H931" s="112">
        <v>0.54901963472366333</v>
      </c>
    </row>
    <row r="932" spans="4:8" ht="15" customHeight="1">
      <c r="D932" s="112">
        <v>-27.496500015258789</v>
      </c>
      <c r="E932" s="112">
        <v>0.75</v>
      </c>
      <c r="F932" s="91"/>
      <c r="G932" s="112">
        <v>221.85415649414063</v>
      </c>
      <c r="H932" s="112">
        <v>0.53968256711959839</v>
      </c>
    </row>
    <row r="933" spans="4:8" ht="15" customHeight="1">
      <c r="D933" s="112">
        <v>-27.256355285644531</v>
      </c>
      <c r="E933" s="112">
        <v>0.625</v>
      </c>
      <c r="F933" s="91"/>
      <c r="G933" s="112">
        <v>222.09361267089844</v>
      </c>
      <c r="H933" s="112">
        <v>0.6111111044883728</v>
      </c>
    </row>
    <row r="934" spans="4:8" ht="15" customHeight="1">
      <c r="D934" s="112">
        <v>-27.016210556030273</v>
      </c>
      <c r="E934" s="112">
        <v>0.73076921701431274</v>
      </c>
      <c r="F934" s="91"/>
      <c r="G934" s="112">
        <v>222.33306884765625</v>
      </c>
      <c r="H934" s="112">
        <v>0.61904764175415039</v>
      </c>
    </row>
    <row r="935" spans="4:8" ht="15" customHeight="1">
      <c r="D935" s="112">
        <v>-26.776067733764648</v>
      </c>
      <c r="E935" s="112">
        <v>0.67391306161880493</v>
      </c>
      <c r="F935" s="91"/>
      <c r="G935" s="112">
        <v>222.57252502441406</v>
      </c>
      <c r="H935" s="112">
        <v>0.60655736923217773</v>
      </c>
    </row>
    <row r="936" spans="4:8" ht="15" customHeight="1">
      <c r="D936" s="112">
        <v>-26.535923004150391</v>
      </c>
      <c r="E936" s="112">
        <v>0.75757575035095215</v>
      </c>
      <c r="F936" s="91"/>
      <c r="G936" s="112">
        <v>222.81196594238281</v>
      </c>
      <c r="H936" s="112">
        <v>0.64179104566574097</v>
      </c>
    </row>
    <row r="937" spans="4:8" ht="15" customHeight="1">
      <c r="D937" s="112">
        <v>-26.295778274536133</v>
      </c>
      <c r="E937" s="112">
        <v>0.78571426868438721</v>
      </c>
      <c r="F937" s="91"/>
      <c r="G937" s="112">
        <v>223.05142211914063</v>
      </c>
      <c r="H937" s="112">
        <v>0.57142859697341919</v>
      </c>
    </row>
    <row r="938" spans="4:8" ht="15" customHeight="1">
      <c r="D938" s="112">
        <v>-26.055635452270508</v>
      </c>
      <c r="E938" s="112">
        <v>0.67567569017410278</v>
      </c>
      <c r="F938" s="91"/>
      <c r="G938" s="112">
        <v>223.29087829589844</v>
      </c>
      <c r="H938" s="112">
        <v>0.59259259700775146</v>
      </c>
    </row>
    <row r="939" spans="4:8" ht="15" customHeight="1">
      <c r="D939" s="112">
        <v>-25.81549072265625</v>
      </c>
      <c r="E939" s="112">
        <v>0.73913043737411499</v>
      </c>
      <c r="F939" s="91"/>
      <c r="G939" s="112">
        <v>223.53033447265625</v>
      </c>
      <c r="H939" s="112">
        <v>0.66666668653488159</v>
      </c>
    </row>
    <row r="940" spans="4:8" ht="15" customHeight="1">
      <c r="D940" s="112">
        <v>-25.575345993041992</v>
      </c>
      <c r="E940" s="112">
        <v>0.71875</v>
      </c>
      <c r="F940" s="91"/>
      <c r="G940" s="112">
        <v>223.76979064941406</v>
      </c>
      <c r="H940" s="112">
        <v>0.64912283420562744</v>
      </c>
    </row>
    <row r="941" spans="4:8" ht="15" customHeight="1">
      <c r="D941" s="112">
        <v>-25.335203170776367</v>
      </c>
      <c r="E941" s="112">
        <v>0.625</v>
      </c>
      <c r="F941" s="91"/>
      <c r="G941" s="112">
        <v>224.00924682617188</v>
      </c>
      <c r="H941" s="112">
        <v>0.62280702590942383</v>
      </c>
    </row>
    <row r="942" spans="4:8" ht="15" customHeight="1">
      <c r="D942" s="112">
        <v>-25.095058441162109</v>
      </c>
      <c r="E942" s="112">
        <v>0.8163265585899353</v>
      </c>
      <c r="F942" s="91"/>
      <c r="G942" s="112">
        <v>224.24870300292969</v>
      </c>
      <c r="H942" s="112">
        <v>0.6194690465927124</v>
      </c>
    </row>
    <row r="943" spans="4:8" ht="15" customHeight="1">
      <c r="D943" s="112">
        <v>-24.854913711547852</v>
      </c>
      <c r="E943" s="112">
        <v>0.6538461446762085</v>
      </c>
      <c r="F943" s="91"/>
      <c r="G943" s="112">
        <v>224.48814392089844</v>
      </c>
      <c r="H943" s="112">
        <v>0.5522388219833374</v>
      </c>
    </row>
    <row r="944" spans="4:8" ht="15" customHeight="1">
      <c r="D944" s="112">
        <v>-24.614770889282227</v>
      </c>
      <c r="E944" s="112">
        <v>0.837837815284729</v>
      </c>
      <c r="F944" s="91"/>
      <c r="G944" s="112">
        <v>224.72760009765625</v>
      </c>
      <c r="H944" s="112">
        <v>0.62595421075820923</v>
      </c>
    </row>
    <row r="945" spans="4:8" ht="15" customHeight="1">
      <c r="D945" s="112">
        <v>-24.374626159667969</v>
      </c>
      <c r="E945" s="112">
        <v>0.82142859697341919</v>
      </c>
      <c r="F945" s="91"/>
      <c r="G945" s="112">
        <v>224.96705627441406</v>
      </c>
      <c r="H945" s="112">
        <v>0.6791045069694519</v>
      </c>
    </row>
    <row r="946" spans="4:8" ht="15" customHeight="1">
      <c r="D946" s="112">
        <v>-24.134481430053711</v>
      </c>
      <c r="E946" s="112">
        <v>0.83720928430557251</v>
      </c>
      <c r="F946" s="91"/>
      <c r="G946" s="112">
        <v>225.20651245117188</v>
      </c>
      <c r="H946" s="112">
        <v>0.625</v>
      </c>
    </row>
    <row r="947" spans="4:8" ht="15" customHeight="1">
      <c r="D947" s="112">
        <v>-23.894338607788086</v>
      </c>
      <c r="E947" s="112">
        <v>0.73684209585189819</v>
      </c>
      <c r="F947" s="91"/>
      <c r="G947" s="112">
        <v>225.44596862792969</v>
      </c>
      <c r="H947" s="112">
        <v>0.60000002384185791</v>
      </c>
    </row>
    <row r="948" spans="4:8" ht="15" customHeight="1">
      <c r="D948" s="112">
        <v>-23.654193878173828</v>
      </c>
      <c r="E948" s="112">
        <v>0.81818181276321411</v>
      </c>
      <c r="F948" s="91"/>
      <c r="G948" s="112">
        <v>225.6854248046875</v>
      </c>
      <c r="H948" s="112">
        <v>0.62616825103759766</v>
      </c>
    </row>
    <row r="949" spans="4:8" ht="15" customHeight="1">
      <c r="D949" s="112">
        <v>-23.41404914855957</v>
      </c>
      <c r="E949" s="112">
        <v>0.68965518474578857</v>
      </c>
      <c r="F949" s="91"/>
      <c r="G949" s="112">
        <v>225.92488098144531</v>
      </c>
      <c r="H949" s="112">
        <v>0.63076925277709961</v>
      </c>
    </row>
    <row r="950" spans="4:8" ht="15" customHeight="1">
      <c r="D950" s="112">
        <v>-23.173906326293945</v>
      </c>
      <c r="E950" s="112">
        <v>0.70270270109176636</v>
      </c>
      <c r="F950" s="91"/>
      <c r="G950" s="112">
        <v>226.16433715820313</v>
      </c>
      <c r="H950" s="112">
        <v>0.69696968793869019</v>
      </c>
    </row>
    <row r="951" spans="4:8" ht="15" customHeight="1">
      <c r="D951" s="112">
        <v>-22.933761596679688</v>
      </c>
      <c r="E951" s="112">
        <v>0.83333331346511841</v>
      </c>
      <c r="F951" s="91"/>
      <c r="G951" s="112">
        <v>226.40377807617188</v>
      </c>
      <c r="H951" s="112">
        <v>0.57258063554763794</v>
      </c>
    </row>
    <row r="952" spans="4:8" ht="15" customHeight="1">
      <c r="D952" s="112">
        <v>-22.69361686706543</v>
      </c>
      <c r="E952" s="112">
        <v>0.76666665077209473</v>
      </c>
      <c r="F952" s="91"/>
      <c r="G952" s="112">
        <v>226.64323425292969</v>
      </c>
      <c r="H952" s="112">
        <v>0.60769230127334595</v>
      </c>
    </row>
    <row r="953" spans="4:8" ht="15" customHeight="1">
      <c r="D953" s="112">
        <v>-22.453474044799805</v>
      </c>
      <c r="E953" s="112">
        <v>0.59459459781646729</v>
      </c>
      <c r="F953" s="91"/>
      <c r="G953" s="112">
        <v>226.8826904296875</v>
      </c>
      <c r="H953" s="112">
        <v>0.70270270109176636</v>
      </c>
    </row>
    <row r="954" spans="4:8" ht="15" customHeight="1">
      <c r="D954" s="112">
        <v>-22.213329315185547</v>
      </c>
      <c r="E954" s="112">
        <v>0.72972971200942993</v>
      </c>
      <c r="F954" s="91"/>
      <c r="G954" s="112">
        <v>227.12214660644531</v>
      </c>
      <c r="H954" s="112">
        <v>0.66666668653488159</v>
      </c>
    </row>
    <row r="955" spans="4:8" ht="15" customHeight="1">
      <c r="D955" s="112">
        <v>-21.973184585571289</v>
      </c>
      <c r="E955" s="112">
        <v>0.69696968793869019</v>
      </c>
      <c r="F955" s="91"/>
      <c r="G955" s="112">
        <v>227.36160278320313</v>
      </c>
      <c r="H955" s="112">
        <v>0.58653843402862549</v>
      </c>
    </row>
    <row r="956" spans="4:8" ht="15" customHeight="1">
      <c r="D956" s="112">
        <v>-21.733041763305664</v>
      </c>
      <c r="E956" s="112">
        <v>0.6538461446762085</v>
      </c>
      <c r="F956" s="91"/>
      <c r="G956" s="112">
        <v>227.60105895996094</v>
      </c>
      <c r="H956" s="112">
        <v>0.65853661298751831</v>
      </c>
    </row>
    <row r="957" spans="4:8" ht="15" customHeight="1">
      <c r="D957" s="112">
        <v>-21.492897033691406</v>
      </c>
      <c r="E957" s="112">
        <v>0.82352942228317261</v>
      </c>
      <c r="F957" s="91"/>
      <c r="G957" s="112">
        <v>227.84051513671875</v>
      </c>
      <c r="H957" s="112">
        <v>0.5952380895614624</v>
      </c>
    </row>
    <row r="958" spans="4:8" ht="15" customHeight="1">
      <c r="D958" s="112">
        <v>-21.252752304077148</v>
      </c>
      <c r="E958" s="112">
        <v>0.80769228935241699</v>
      </c>
      <c r="F958" s="91"/>
      <c r="G958" s="112">
        <v>228.0799560546875</v>
      </c>
      <c r="H958" s="112">
        <v>0.56115108728408813</v>
      </c>
    </row>
    <row r="959" spans="4:8" ht="15" customHeight="1">
      <c r="D959" s="112">
        <v>-21.012609481811523</v>
      </c>
      <c r="E959" s="112">
        <v>0.82142859697341919</v>
      </c>
      <c r="F959" s="91"/>
      <c r="G959" s="112">
        <v>228.31941223144531</v>
      </c>
      <c r="H959" s="112">
        <v>0.63709676265716553</v>
      </c>
    </row>
    <row r="960" spans="4:8" ht="15" customHeight="1">
      <c r="D960" s="112">
        <v>-20.772464752197266</v>
      </c>
      <c r="E960" s="112">
        <v>0.72222220897674561</v>
      </c>
      <c r="F960" s="91"/>
      <c r="G960" s="112">
        <v>228.55886840820313</v>
      </c>
      <c r="H960" s="112">
        <v>0.62295079231262207</v>
      </c>
    </row>
    <row r="961" spans="4:8" ht="15" customHeight="1">
      <c r="D961" s="112">
        <v>-20.532320022583008</v>
      </c>
      <c r="E961" s="112">
        <v>0.82142859697341919</v>
      </c>
      <c r="F961" s="91"/>
      <c r="G961" s="112">
        <v>228.79832458496094</v>
      </c>
      <c r="H961" s="112">
        <v>0.67213112115859985</v>
      </c>
    </row>
    <row r="962" spans="4:8" ht="15" customHeight="1">
      <c r="D962" s="112">
        <v>-20.29217529296875</v>
      </c>
      <c r="E962" s="112">
        <v>0.69999998807907104</v>
      </c>
      <c r="F962" s="91"/>
      <c r="G962" s="112">
        <v>229.03778076171875</v>
      </c>
      <c r="H962" s="112">
        <v>0.55199998617172241</v>
      </c>
    </row>
    <row r="963" spans="4:8" ht="15" customHeight="1">
      <c r="D963" s="112">
        <v>-20.052032470703125</v>
      </c>
      <c r="E963" s="112">
        <v>0.81481480598449707</v>
      </c>
      <c r="F963" s="91"/>
      <c r="G963" s="112">
        <v>229.27723693847656</v>
      </c>
      <c r="H963" s="112">
        <v>0.65116280317306519</v>
      </c>
    </row>
    <row r="964" spans="4:8" ht="15" customHeight="1">
      <c r="D964" s="112">
        <v>-19.811887741088867</v>
      </c>
      <c r="E964" s="112">
        <v>0.78571426868438721</v>
      </c>
      <c r="F964" s="91"/>
      <c r="G964" s="112">
        <v>229.51669311523438</v>
      </c>
      <c r="H964" s="112">
        <v>0.60344827175140381</v>
      </c>
    </row>
    <row r="965" spans="4:8" ht="15" customHeight="1">
      <c r="D965" s="112">
        <v>-19.571743011474609</v>
      </c>
      <c r="E965" s="112">
        <v>0.69696968793869019</v>
      </c>
      <c r="F965" s="91"/>
      <c r="G965" s="112">
        <v>229.75613403320313</v>
      </c>
      <c r="H965" s="112">
        <v>0.6268656849861145</v>
      </c>
    </row>
    <row r="966" spans="4:8" ht="15" customHeight="1">
      <c r="D966" s="112">
        <v>-19.331600189208984</v>
      </c>
      <c r="E966" s="112">
        <v>0.80000001192092896</v>
      </c>
      <c r="F966" s="91"/>
      <c r="G966" s="112">
        <v>229.99559020996094</v>
      </c>
      <c r="H966" s="112">
        <v>0.56637167930603027</v>
      </c>
    </row>
    <row r="967" spans="4:8" ht="15" customHeight="1">
      <c r="D967" s="112">
        <v>-19.091455459594727</v>
      </c>
      <c r="E967" s="112">
        <v>0.77272725105285645</v>
      </c>
      <c r="F967" s="91"/>
      <c r="G967" s="112">
        <v>230.23504638671875</v>
      </c>
      <c r="H967" s="112">
        <v>0.62727272510528564</v>
      </c>
    </row>
    <row r="968" spans="4:8" ht="15" customHeight="1">
      <c r="D968" s="112">
        <v>-18.851310729980469</v>
      </c>
      <c r="E968" s="112">
        <v>0.72093021869659424</v>
      </c>
      <c r="F968" s="91"/>
      <c r="G968" s="112">
        <v>230.47450256347656</v>
      </c>
      <c r="H968" s="112">
        <v>0.57258063554763794</v>
      </c>
    </row>
    <row r="969" spans="4:8" ht="15" customHeight="1">
      <c r="D969" s="112">
        <v>-18.611167907714844</v>
      </c>
      <c r="E969" s="112">
        <v>0.72222220897674561</v>
      </c>
      <c r="F969" s="91"/>
      <c r="G969" s="112">
        <v>230.71395874023438</v>
      </c>
      <c r="H969" s="112">
        <v>0.62931036949157715</v>
      </c>
    </row>
    <row r="970" spans="4:8" ht="15" customHeight="1">
      <c r="D970" s="112">
        <v>-18.371023178100586</v>
      </c>
      <c r="E970" s="112">
        <v>0.79411762952804565</v>
      </c>
      <c r="F970" s="91"/>
      <c r="G970" s="112">
        <v>230.95341491699219</v>
      </c>
      <c r="H970" s="112">
        <v>0.69724768400192261</v>
      </c>
    </row>
    <row r="971" spans="4:8" ht="15" customHeight="1">
      <c r="D971" s="112">
        <v>-18.130878448486328</v>
      </c>
      <c r="E971" s="112">
        <v>0.76315790414810181</v>
      </c>
      <c r="F971" s="91"/>
      <c r="G971" s="112">
        <v>231.19287109375</v>
      </c>
      <c r="H971" s="112">
        <v>0.5901639461517334</v>
      </c>
    </row>
    <row r="972" spans="4:8" ht="15" customHeight="1">
      <c r="D972" s="112">
        <v>-17.890735626220703</v>
      </c>
      <c r="E972" s="112">
        <v>0.85294115543365479</v>
      </c>
      <c r="F972" s="91"/>
      <c r="G972" s="112">
        <v>231.43231201171875</v>
      </c>
      <c r="H972" s="112">
        <v>0.60958904027938843</v>
      </c>
    </row>
    <row r="973" spans="4:8" ht="15" customHeight="1">
      <c r="D973" s="112">
        <v>-17.650590896606445</v>
      </c>
      <c r="E973" s="112">
        <v>0.72000002861022949</v>
      </c>
      <c r="F973" s="91"/>
      <c r="G973" s="112">
        <v>231.67176818847656</v>
      </c>
      <c r="H973" s="112">
        <v>0.54032260179519653</v>
      </c>
    </row>
    <row r="974" spans="4:8" ht="15" customHeight="1">
      <c r="D974" s="112">
        <v>-17.410446166992188</v>
      </c>
      <c r="E974" s="112">
        <v>0.80000001192092896</v>
      </c>
      <c r="F974" s="91"/>
      <c r="G974" s="112">
        <v>231.91122436523438</v>
      </c>
      <c r="H974" s="112">
        <v>0.63846153020858765</v>
      </c>
    </row>
    <row r="975" spans="4:8" ht="15" customHeight="1">
      <c r="D975" s="112">
        <v>-17.170303344726563</v>
      </c>
      <c r="E975" s="112">
        <v>0.75</v>
      </c>
      <c r="F975" s="91"/>
      <c r="G975" s="112">
        <v>232.15068054199219</v>
      </c>
      <c r="H975" s="112">
        <v>0.71538460254669189</v>
      </c>
    </row>
    <row r="976" spans="4:8" ht="15" customHeight="1">
      <c r="D976" s="112">
        <v>-16.930158615112305</v>
      </c>
      <c r="E976" s="112">
        <v>0.69696968793869019</v>
      </c>
      <c r="F976" s="91"/>
      <c r="G976" s="112">
        <v>232.39013671875</v>
      </c>
      <c r="H976" s="112">
        <v>0.6428571343421936</v>
      </c>
    </row>
    <row r="977" spans="4:8" ht="15" customHeight="1">
      <c r="D977" s="112">
        <v>-16.690013885498047</v>
      </c>
      <c r="E977" s="112">
        <v>0.72916668653488159</v>
      </c>
      <c r="F977" s="91"/>
      <c r="G977" s="112">
        <v>232.62959289550781</v>
      </c>
      <c r="H977" s="112">
        <v>0.62222224473953247</v>
      </c>
    </row>
    <row r="978" spans="4:8" ht="15" customHeight="1">
      <c r="D978" s="112">
        <v>-16.449871063232422</v>
      </c>
      <c r="E978" s="112">
        <v>0.625</v>
      </c>
      <c r="F978" s="91"/>
      <c r="G978" s="112">
        <v>232.86904907226563</v>
      </c>
      <c r="H978" s="112">
        <v>0.56880736351013184</v>
      </c>
    </row>
    <row r="979" spans="4:8" ht="15" customHeight="1">
      <c r="D979" s="112">
        <v>-16.209726333618164</v>
      </c>
      <c r="E979" s="112">
        <v>0.6875</v>
      </c>
      <c r="F979" s="91"/>
      <c r="G979" s="112">
        <v>233.10848999023438</v>
      </c>
      <c r="H979" s="112">
        <v>0.63779526948928833</v>
      </c>
    </row>
    <row r="980" spans="4:8" ht="15" customHeight="1">
      <c r="D980" s="112">
        <v>-15.969582557678223</v>
      </c>
      <c r="E980" s="112">
        <v>0.64516127109527588</v>
      </c>
      <c r="F980" s="91"/>
      <c r="G980" s="112">
        <v>233.34794616699219</v>
      </c>
      <c r="H980" s="112">
        <v>0.59047621488571167</v>
      </c>
    </row>
    <row r="981" spans="4:8" ht="15" customHeight="1">
      <c r="D981" s="112">
        <v>-15.729438781738281</v>
      </c>
      <c r="E981" s="112">
        <v>0.69696968793869019</v>
      </c>
      <c r="F981" s="91"/>
      <c r="G981" s="112">
        <v>233.58740234375</v>
      </c>
      <c r="H981" s="112">
        <v>0.5970149040222168</v>
      </c>
    </row>
    <row r="982" spans="4:8" ht="15" customHeight="1">
      <c r="D982" s="112">
        <v>-15.489294052124023</v>
      </c>
      <c r="E982" s="112">
        <v>0.68292683362960815</v>
      </c>
      <c r="F982" s="91"/>
      <c r="G982" s="112">
        <v>233.82685852050781</v>
      </c>
      <c r="H982" s="112">
        <v>0.56302523612976074</v>
      </c>
    </row>
    <row r="983" spans="4:8" ht="15" customHeight="1">
      <c r="D983" s="112">
        <v>-15.249150276184082</v>
      </c>
      <c r="E983" s="112">
        <v>0.64705884456634521</v>
      </c>
      <c r="F983" s="91"/>
      <c r="G983" s="112">
        <v>234.06631469726563</v>
      </c>
      <c r="H983" s="112">
        <v>0.53846156597137451</v>
      </c>
    </row>
    <row r="984" spans="4:8" ht="15" customHeight="1">
      <c r="D984" s="112">
        <v>-15.009006500244141</v>
      </c>
      <c r="E984" s="112">
        <v>0.53125</v>
      </c>
      <c r="F984" s="91"/>
      <c r="G984" s="112">
        <v>234.30577087402344</v>
      </c>
      <c r="H984" s="112">
        <v>0.61538463830947876</v>
      </c>
    </row>
    <row r="985" spans="4:8" ht="15" customHeight="1">
      <c r="D985" s="112">
        <v>-14.768861770629883</v>
      </c>
      <c r="E985" s="112">
        <v>0.62962961196899414</v>
      </c>
      <c r="F985" s="91"/>
      <c r="G985" s="112">
        <v>234.54522705078125</v>
      </c>
      <c r="H985" s="112">
        <v>0.64341086149215698</v>
      </c>
    </row>
    <row r="986" spans="4:8" ht="15" customHeight="1">
      <c r="D986" s="112">
        <v>-14.528717994689941</v>
      </c>
      <c r="E986" s="112">
        <v>0.68571430444717407</v>
      </c>
      <c r="F986" s="91"/>
      <c r="G986" s="112">
        <v>234.78466796875</v>
      </c>
      <c r="H986" s="112">
        <v>0.58771932125091553</v>
      </c>
    </row>
    <row r="987" spans="4:8" ht="15" customHeight="1">
      <c r="D987" s="112">
        <v>-14.28857421875</v>
      </c>
      <c r="E987" s="112">
        <v>0.63333332538604736</v>
      </c>
      <c r="F987" s="91"/>
      <c r="G987" s="112">
        <v>235.02412414550781</v>
      </c>
      <c r="H987" s="112">
        <v>0.62222224473953247</v>
      </c>
    </row>
    <row r="988" spans="4:8" ht="15" customHeight="1">
      <c r="D988" s="112">
        <v>-14.048429489135742</v>
      </c>
      <c r="E988" s="112">
        <v>0.78571426868438721</v>
      </c>
      <c r="F988" s="91"/>
      <c r="G988" s="112">
        <v>235.26358032226563</v>
      </c>
      <c r="H988" s="112">
        <v>0.73913043737411499</v>
      </c>
    </row>
    <row r="989" spans="4:8" ht="15" customHeight="1">
      <c r="D989" s="112">
        <v>-13.808285713195801</v>
      </c>
      <c r="E989" s="112">
        <v>0.66666668653488159</v>
      </c>
      <c r="F989" s="91"/>
      <c r="G989" s="112">
        <v>235.50303649902344</v>
      </c>
      <c r="H989" s="112">
        <v>0.53636366128921509</v>
      </c>
    </row>
    <row r="990" spans="4:8" ht="15" customHeight="1">
      <c r="D990" s="112">
        <v>-13.568141937255859</v>
      </c>
      <c r="E990" s="112">
        <v>0.91176468133926392</v>
      </c>
      <c r="F990" s="91"/>
      <c r="G990" s="112">
        <v>235.74249267578125</v>
      </c>
      <c r="H990" s="112">
        <v>0.69230771064758301</v>
      </c>
    </row>
    <row r="991" spans="4:8" ht="15" customHeight="1">
      <c r="D991" s="112">
        <v>-13.327997207641602</v>
      </c>
      <c r="E991" s="112">
        <v>0.76666665077209473</v>
      </c>
      <c r="F991" s="91"/>
      <c r="G991" s="112">
        <v>235.98194885253906</v>
      </c>
      <c r="H991" s="112">
        <v>0.65094339847564697</v>
      </c>
    </row>
    <row r="992" spans="4:8" ht="15" customHeight="1">
      <c r="D992" s="112">
        <v>-13.08785343170166</v>
      </c>
      <c r="E992" s="112">
        <v>0.75</v>
      </c>
      <c r="F992" s="91"/>
      <c r="G992" s="112">
        <v>236.22140502929688</v>
      </c>
      <c r="H992" s="112">
        <v>0.73076921701431274</v>
      </c>
    </row>
    <row r="993" spans="4:8" ht="15" customHeight="1">
      <c r="D993" s="112">
        <v>-12.847709655761719</v>
      </c>
      <c r="E993" s="112">
        <v>0.68571430444717407</v>
      </c>
      <c r="F993" s="91"/>
      <c r="G993" s="112">
        <v>236.46084594726563</v>
      </c>
      <c r="H993" s="112">
        <v>0.60317462682723999</v>
      </c>
    </row>
    <row r="994" spans="4:8" ht="15" customHeight="1">
      <c r="D994" s="112">
        <v>-12.607564926147461</v>
      </c>
      <c r="E994" s="112">
        <v>0.78947371244430542</v>
      </c>
      <c r="F994" s="91"/>
      <c r="G994" s="112">
        <v>236.70030212402344</v>
      </c>
      <c r="H994" s="112">
        <v>0.6071428656578064</v>
      </c>
    </row>
    <row r="995" spans="4:8" ht="15" customHeight="1">
      <c r="D995" s="112">
        <v>-12.36742115020752</v>
      </c>
      <c r="E995" s="112">
        <v>0.58064514398574829</v>
      </c>
      <c r="F995" s="91"/>
      <c r="G995" s="112">
        <v>236.93975830078125</v>
      </c>
      <c r="H995" s="112">
        <v>0.5625</v>
      </c>
    </row>
    <row r="996" spans="4:8" ht="15" customHeight="1">
      <c r="D996" s="112">
        <v>-12.127277374267578</v>
      </c>
      <c r="E996" s="112">
        <v>0.72222220897674561</v>
      </c>
      <c r="F996" s="91"/>
      <c r="G996" s="112">
        <v>237.17921447753906</v>
      </c>
      <c r="H996" s="112">
        <v>0.5765765905380249</v>
      </c>
    </row>
    <row r="997" spans="4:8" ht="15" customHeight="1">
      <c r="D997" s="112">
        <v>-11.88713264465332</v>
      </c>
      <c r="E997" s="112">
        <v>0.73333334922790527</v>
      </c>
      <c r="F997" s="91"/>
      <c r="G997" s="112">
        <v>237.41867065429688</v>
      </c>
      <c r="H997" s="112">
        <v>0.63392859697341919</v>
      </c>
    </row>
    <row r="998" spans="4:8" ht="15" customHeight="1">
      <c r="D998" s="112">
        <v>-11.646988868713379</v>
      </c>
      <c r="E998" s="112">
        <v>0.76923078298568726</v>
      </c>
      <c r="F998" s="91"/>
      <c r="G998" s="112">
        <v>237.65812683105469</v>
      </c>
      <c r="H998" s="112">
        <v>0.64341086149215698</v>
      </c>
    </row>
    <row r="999" spans="4:8" ht="15" customHeight="1">
      <c r="D999" s="112">
        <v>-11.406845092773438</v>
      </c>
      <c r="E999" s="112">
        <v>0.59259259700775146</v>
      </c>
      <c r="F999" s="91"/>
      <c r="G999" s="112">
        <v>237.8975830078125</v>
      </c>
      <c r="H999" s="112">
        <v>0.59090906381607056</v>
      </c>
    </row>
    <row r="1000" spans="4:8" ht="15" customHeight="1">
      <c r="D1000" s="112">
        <v>-11.16670036315918</v>
      </c>
      <c r="E1000" s="112">
        <v>0.74358975887298584</v>
      </c>
      <c r="F1000" s="91"/>
      <c r="G1000" s="112">
        <v>238.13702392578125</v>
      </c>
      <c r="H1000" s="112">
        <v>0.64864861965179443</v>
      </c>
    </row>
    <row r="1001" spans="4:8" ht="15" customHeight="1">
      <c r="D1001" s="112">
        <v>-10.926556587219238</v>
      </c>
      <c r="E1001" s="112">
        <v>0.6111111044883728</v>
      </c>
      <c r="F1001" s="91"/>
      <c r="G1001" s="112">
        <v>238.37648010253906</v>
      </c>
      <c r="H1001" s="112">
        <v>0.65891474485397339</v>
      </c>
    </row>
    <row r="1002" spans="4:8" ht="15" customHeight="1">
      <c r="D1002" s="112">
        <v>-10.686412811279297</v>
      </c>
      <c r="E1002" s="112">
        <v>0.72222220897674561</v>
      </c>
      <c r="F1002" s="91"/>
      <c r="G1002" s="112">
        <v>238.61593627929688</v>
      </c>
      <c r="H1002" s="112">
        <v>0.58974361419677734</v>
      </c>
    </row>
    <row r="1003" spans="4:8" ht="15" customHeight="1">
      <c r="D1003" s="112">
        <v>-10.446268081665039</v>
      </c>
      <c r="E1003" s="112">
        <v>0.62162160873413086</v>
      </c>
      <c r="F1003" s="91"/>
      <c r="G1003" s="112">
        <v>238.85539245605469</v>
      </c>
      <c r="H1003" s="112">
        <v>0.579365074634552</v>
      </c>
    </row>
    <row r="1004" spans="4:8" ht="15" customHeight="1">
      <c r="D1004" s="112">
        <v>-10.206124305725098</v>
      </c>
      <c r="E1004" s="112">
        <v>0.75</v>
      </c>
      <c r="F1004" s="91"/>
      <c r="G1004" s="112">
        <v>239.0948486328125</v>
      </c>
      <c r="H1004" s="112">
        <v>0.53333336114883423</v>
      </c>
    </row>
    <row r="1005" spans="4:8" ht="15" customHeight="1">
      <c r="D1005" s="112">
        <v>-9.9659795761108398</v>
      </c>
      <c r="E1005" s="112">
        <v>0.82051283121109009</v>
      </c>
      <c r="F1005" s="91"/>
      <c r="G1005" s="112">
        <v>239.33430480957031</v>
      </c>
      <c r="H1005" s="112">
        <v>0.54411762952804565</v>
      </c>
    </row>
    <row r="1006" spans="4:8" ht="15" customHeight="1">
      <c r="D1006" s="112">
        <v>-9.7258358001708984</v>
      </c>
      <c r="E1006" s="112">
        <v>0.68965518474578857</v>
      </c>
      <c r="F1006" s="91"/>
      <c r="G1006" s="112">
        <v>239.57376098632813</v>
      </c>
      <c r="H1006" s="112">
        <v>0.63703703880310059</v>
      </c>
    </row>
    <row r="1007" spans="4:8" ht="15" customHeight="1">
      <c r="D1007" s="112">
        <v>-9.485692024230957</v>
      </c>
      <c r="E1007" s="112">
        <v>0.64864861965179443</v>
      </c>
      <c r="F1007" s="91"/>
      <c r="G1007" s="112">
        <v>239.81320190429688</v>
      </c>
      <c r="H1007" s="112">
        <v>0.54237288236618042</v>
      </c>
    </row>
    <row r="1008" spans="4:8" ht="15" customHeight="1">
      <c r="D1008" s="112">
        <v>-9.2455472946166992</v>
      </c>
      <c r="E1008" s="112">
        <v>0.54838711023330688</v>
      </c>
      <c r="F1008" s="91"/>
      <c r="G1008" s="112">
        <v>240.05265808105469</v>
      </c>
      <c r="H1008" s="112">
        <v>0.64485979080200195</v>
      </c>
    </row>
    <row r="1009" spans="4:8" ht="15" customHeight="1">
      <c r="D1009" s="112">
        <v>-9.0054035186767578</v>
      </c>
      <c r="E1009" s="112">
        <v>0.74358975887298584</v>
      </c>
      <c r="F1009" s="91"/>
      <c r="G1009" s="112">
        <v>240.2921142578125</v>
      </c>
      <c r="H1009" s="112">
        <v>0.62962961196899414</v>
      </c>
    </row>
    <row r="1010" spans="4:8" ht="15" customHeight="1">
      <c r="D1010" s="112">
        <v>-8.7652597427368164</v>
      </c>
      <c r="E1010" s="112">
        <v>0.85416668653488159</v>
      </c>
      <c r="F1010" s="91"/>
      <c r="G1010" s="112">
        <v>240.53157043457031</v>
      </c>
      <c r="H1010" s="112">
        <v>0.65671640634536743</v>
      </c>
    </row>
    <row r="1011" spans="4:8" ht="15" customHeight="1">
      <c r="D1011" s="112">
        <v>-8.5251150131225586</v>
      </c>
      <c r="E1011" s="112">
        <v>0.57142859697341919</v>
      </c>
      <c r="F1011" s="91"/>
      <c r="G1011" s="112">
        <v>240.77102661132813</v>
      </c>
      <c r="H1011" s="112">
        <v>0.57142859697341919</v>
      </c>
    </row>
    <row r="1012" spans="4:8" ht="15" customHeight="1">
      <c r="D1012" s="112">
        <v>-8.2849712371826172</v>
      </c>
      <c r="E1012" s="112">
        <v>0.65517240762710571</v>
      </c>
      <c r="F1012" s="91"/>
      <c r="G1012" s="112">
        <v>241.01048278808594</v>
      </c>
      <c r="H1012" s="112">
        <v>0.64566928148269653</v>
      </c>
    </row>
    <row r="1013" spans="4:8" ht="15" customHeight="1">
      <c r="D1013" s="112">
        <v>-8.0448274612426758</v>
      </c>
      <c r="E1013" s="112">
        <v>0.67741936445236206</v>
      </c>
      <c r="F1013" s="91"/>
      <c r="G1013" s="112">
        <v>241.24993896484375</v>
      </c>
      <c r="H1013" s="112">
        <v>0.62903225421905518</v>
      </c>
    </row>
    <row r="1014" spans="4:8" ht="15" customHeight="1">
      <c r="D1014" s="112">
        <v>-7.8046832084655762</v>
      </c>
      <c r="E1014" s="112">
        <v>0.70967739820480347</v>
      </c>
      <c r="F1014" s="91"/>
      <c r="G1014" s="112">
        <v>241.4893798828125</v>
      </c>
      <c r="H1014" s="112">
        <v>0.65833336114883423</v>
      </c>
    </row>
    <row r="1015" spans="4:8" ht="15" customHeight="1">
      <c r="D1015" s="112">
        <v>-7.5645389556884766</v>
      </c>
      <c r="E1015" s="112">
        <v>0.73529410362243652</v>
      </c>
      <c r="F1015" s="91"/>
      <c r="G1015" s="112">
        <v>241.72883605957031</v>
      </c>
      <c r="H1015" s="112">
        <v>0.64150941371917725</v>
      </c>
    </row>
    <row r="1016" spans="4:8" ht="15" customHeight="1">
      <c r="D1016" s="112">
        <v>-7.3243951797485352</v>
      </c>
      <c r="E1016" s="112">
        <v>0.77272725105285645</v>
      </c>
      <c r="F1016" s="91"/>
      <c r="G1016" s="112">
        <v>241.96829223632813</v>
      </c>
      <c r="H1016" s="112">
        <v>0.59689921140670776</v>
      </c>
    </row>
    <row r="1017" spans="4:8" ht="15" customHeight="1">
      <c r="D1017" s="112">
        <v>-7.0842509269714355</v>
      </c>
      <c r="E1017" s="112">
        <v>0.69444441795349121</v>
      </c>
      <c r="F1017" s="91"/>
      <c r="G1017" s="112">
        <v>242.20774841308594</v>
      </c>
      <c r="H1017" s="112">
        <v>0.625</v>
      </c>
    </row>
    <row r="1018" spans="4:8" ht="15" customHeight="1">
      <c r="D1018" s="112">
        <v>-6.8441066741943359</v>
      </c>
      <c r="E1018" s="112">
        <v>0.58823531866073608</v>
      </c>
      <c r="F1018" s="91"/>
      <c r="G1018" s="112">
        <v>242.44720458984375</v>
      </c>
      <c r="H1018" s="112">
        <v>0.6328125</v>
      </c>
    </row>
    <row r="1019" spans="4:8" ht="15" customHeight="1">
      <c r="D1019" s="112">
        <v>-6.6039628982543945</v>
      </c>
      <c r="E1019" s="112">
        <v>0.62162160873413086</v>
      </c>
      <c r="F1019" s="91"/>
      <c r="G1019" s="112">
        <v>242.68666076660156</v>
      </c>
      <c r="H1019" s="112">
        <v>0.58088237047195435</v>
      </c>
    </row>
    <row r="1020" spans="4:8" ht="15" customHeight="1">
      <c r="D1020" s="112">
        <v>-6.3638186454772949</v>
      </c>
      <c r="E1020" s="112">
        <v>0.80000001192092896</v>
      </c>
      <c r="F1020" s="91"/>
      <c r="G1020" s="112">
        <v>242.92611694335938</v>
      </c>
      <c r="H1020" s="112">
        <v>0.62831860780715942</v>
      </c>
    </row>
    <row r="1021" spans="4:8" ht="15" customHeight="1">
      <c r="D1021" s="112">
        <v>-6.1236743927001953</v>
      </c>
      <c r="E1021" s="112">
        <v>0.72222220897674561</v>
      </c>
      <c r="F1021" s="91"/>
      <c r="G1021" s="112">
        <v>243.16557312011719</v>
      </c>
      <c r="H1021" s="112">
        <v>0.57516342401504517</v>
      </c>
    </row>
    <row r="1022" spans="4:8" ht="15" customHeight="1">
      <c r="D1022" s="112">
        <v>-5.8835306167602539</v>
      </c>
      <c r="E1022" s="112">
        <v>0.74285715818405151</v>
      </c>
      <c r="F1022" s="91"/>
      <c r="G1022" s="112">
        <v>243.40501403808594</v>
      </c>
      <c r="H1022" s="112">
        <v>0.58139532804489136</v>
      </c>
    </row>
    <row r="1023" spans="4:8" ht="15" customHeight="1">
      <c r="D1023" s="112">
        <v>-5.6433863639831543</v>
      </c>
      <c r="E1023" s="112">
        <v>0.83333331346511841</v>
      </c>
      <c r="F1023" s="91"/>
      <c r="G1023" s="112">
        <v>243.64447021484375</v>
      </c>
      <c r="H1023" s="112">
        <v>0.5446428656578064</v>
      </c>
    </row>
    <row r="1024" spans="4:8" ht="15" customHeight="1">
      <c r="D1024" s="112">
        <v>-5.4032421112060547</v>
      </c>
      <c r="E1024" s="112">
        <v>0.75</v>
      </c>
      <c r="F1024" s="91"/>
      <c r="G1024" s="112">
        <v>243.88392639160156</v>
      </c>
      <c r="H1024" s="112">
        <v>0.62601625919342041</v>
      </c>
    </row>
    <row r="1025" spans="4:8" ht="15" customHeight="1">
      <c r="D1025" s="112">
        <v>-5.1630978584289551</v>
      </c>
      <c r="E1025" s="112">
        <v>0.80000001192092896</v>
      </c>
      <c r="F1025" s="91"/>
      <c r="G1025" s="112">
        <v>244.12338256835938</v>
      </c>
      <c r="H1025" s="112">
        <v>0.63414633274078369</v>
      </c>
    </row>
    <row r="1026" spans="4:8" ht="15" customHeight="1">
      <c r="D1026" s="112">
        <v>-4.9229540824890137</v>
      </c>
      <c r="E1026" s="112">
        <v>0.707317054271698</v>
      </c>
      <c r="F1026" s="91"/>
      <c r="G1026" s="112">
        <v>244.36283874511719</v>
      </c>
      <c r="H1026" s="112">
        <v>0.65789473056793213</v>
      </c>
    </row>
    <row r="1027" spans="4:8" ht="15" customHeight="1">
      <c r="D1027" s="112">
        <v>-4.6828098297119141</v>
      </c>
      <c r="E1027" s="112">
        <v>0.80000001192092896</v>
      </c>
      <c r="F1027" s="91"/>
      <c r="G1027" s="112">
        <v>244.602294921875</v>
      </c>
      <c r="H1027" s="112">
        <v>0.59842520952224731</v>
      </c>
    </row>
    <row r="1028" spans="4:8" ht="15" customHeight="1">
      <c r="D1028" s="112">
        <v>-4.4426655769348145</v>
      </c>
      <c r="E1028" s="112">
        <v>0.63829785585403442</v>
      </c>
      <c r="F1028" s="91"/>
      <c r="G1028" s="112">
        <v>244.84175109863281</v>
      </c>
      <c r="H1028" s="112">
        <v>0.63576161861419678</v>
      </c>
    </row>
    <row r="1029" spans="4:8" ht="15" customHeight="1">
      <c r="D1029" s="112">
        <v>-4.202521800994873</v>
      </c>
      <c r="E1029" s="112">
        <v>0.71875</v>
      </c>
      <c r="F1029" s="91"/>
      <c r="G1029" s="112">
        <v>245.08119201660156</v>
      </c>
      <c r="H1029" s="112">
        <v>0.66666668653488159</v>
      </c>
    </row>
    <row r="1030" spans="4:8" ht="15" customHeight="1">
      <c r="D1030" s="112">
        <v>-3.9623775482177734</v>
      </c>
      <c r="E1030" s="112">
        <v>0.7804877758026123</v>
      </c>
      <c r="F1030" s="91"/>
      <c r="G1030" s="112">
        <v>245.32064819335938</v>
      </c>
      <c r="H1030" s="112">
        <v>0.61739128828048706</v>
      </c>
    </row>
    <row r="1031" spans="4:8" ht="15" customHeight="1">
      <c r="D1031" s="112">
        <v>-3.7222335338592529</v>
      </c>
      <c r="E1031" s="112">
        <v>0.75999999046325684</v>
      </c>
      <c r="F1031" s="91"/>
      <c r="G1031" s="112">
        <v>245.56010437011719</v>
      </c>
      <c r="H1031" s="112">
        <v>0.5923076868057251</v>
      </c>
    </row>
    <row r="1032" spans="4:8" ht="15" customHeight="1">
      <c r="D1032" s="112">
        <v>-3.4820895195007324</v>
      </c>
      <c r="E1032" s="112">
        <v>0.73170733451843262</v>
      </c>
      <c r="F1032" s="91"/>
      <c r="G1032" s="112">
        <v>245.799560546875</v>
      </c>
      <c r="H1032" s="112">
        <v>0.59836065769195557</v>
      </c>
    </row>
    <row r="1033" spans="4:8" ht="15" customHeight="1">
      <c r="D1033" s="112">
        <v>-3.2419452667236328</v>
      </c>
      <c r="E1033" s="112">
        <v>0.65625</v>
      </c>
      <c r="F1033" s="91"/>
      <c r="G1033" s="112">
        <v>246.03901672363281</v>
      </c>
      <c r="H1033" s="112">
        <v>0.66165411472320557</v>
      </c>
    </row>
    <row r="1034" spans="4:8" ht="15" customHeight="1">
      <c r="D1034" s="112">
        <v>-3.0018012523651123</v>
      </c>
      <c r="E1034" s="112">
        <v>0.71875</v>
      </c>
      <c r="F1034" s="91"/>
      <c r="G1034" s="112">
        <v>246.27847290039063</v>
      </c>
      <c r="H1034" s="112">
        <v>0.60465115308761597</v>
      </c>
    </row>
    <row r="1035" spans="4:8" ht="15" customHeight="1">
      <c r="D1035" s="112">
        <v>-2.7616572380065918</v>
      </c>
      <c r="E1035" s="112">
        <v>0.75</v>
      </c>
      <c r="F1035" s="91"/>
      <c r="G1035" s="112">
        <v>246.51792907714844</v>
      </c>
      <c r="H1035" s="112">
        <v>0.63025212287902832</v>
      </c>
    </row>
    <row r="1036" spans="4:8" ht="15" customHeight="1">
      <c r="D1036" s="112">
        <v>-2.5215129852294922</v>
      </c>
      <c r="E1036" s="112">
        <v>0.86486488580703735</v>
      </c>
      <c r="F1036" s="91"/>
      <c r="G1036" s="112">
        <v>246.75736999511719</v>
      </c>
      <c r="H1036" s="112">
        <v>0.59124088287353516</v>
      </c>
    </row>
    <row r="1037" spans="4:8" ht="15" customHeight="1">
      <c r="D1037" s="112">
        <v>-2.2813689708709717</v>
      </c>
      <c r="E1037" s="112">
        <v>0.76315790414810181</v>
      </c>
      <c r="F1037" s="91"/>
      <c r="G1037" s="112">
        <v>246.996826171875</v>
      </c>
      <c r="H1037" s="112">
        <v>0.53642386198043823</v>
      </c>
    </row>
    <row r="1038" spans="4:8" ht="15" customHeight="1">
      <c r="D1038" s="112">
        <v>-2.0412247180938721</v>
      </c>
      <c r="E1038" s="112">
        <v>0.69230771064758301</v>
      </c>
      <c r="F1038" s="91"/>
      <c r="G1038" s="112">
        <v>247.23628234863281</v>
      </c>
      <c r="H1038" s="112">
        <v>0.61654132604598999</v>
      </c>
    </row>
    <row r="1039" spans="4:8" ht="15" customHeight="1">
      <c r="D1039" s="112">
        <v>-1.8010807037353516</v>
      </c>
      <c r="E1039" s="112">
        <v>0.5952380895614624</v>
      </c>
      <c r="F1039" s="91"/>
      <c r="G1039" s="112">
        <v>247.47573852539063</v>
      </c>
      <c r="H1039" s="112">
        <v>0.56488549709320068</v>
      </c>
    </row>
    <row r="1040" spans="4:8" ht="15" customHeight="1">
      <c r="D1040" s="112">
        <v>-1.5609366893768311</v>
      </c>
      <c r="E1040" s="112">
        <v>0.707317054271698</v>
      </c>
      <c r="F1040" s="91"/>
      <c r="G1040" s="112">
        <v>247.71519470214844</v>
      </c>
      <c r="H1040" s="112">
        <v>0.62142854928970337</v>
      </c>
    </row>
    <row r="1041" spans="4:8" ht="15" customHeight="1">
      <c r="D1041" s="112">
        <v>-1.320792555809021</v>
      </c>
      <c r="E1041" s="112">
        <v>0.6904761791229248</v>
      </c>
      <c r="F1041" s="91"/>
      <c r="G1041" s="112">
        <v>247.95465087890625</v>
      </c>
      <c r="H1041" s="112">
        <v>0.68613135814666748</v>
      </c>
    </row>
    <row r="1042" spans="4:8" ht="15" customHeight="1">
      <c r="D1042" s="112">
        <v>-1.0806484222412109</v>
      </c>
      <c r="E1042" s="112">
        <v>0.707317054271698</v>
      </c>
      <c r="F1042" s="91"/>
      <c r="G1042" s="112">
        <v>248.19410705566406</v>
      </c>
      <c r="H1042" s="112">
        <v>0.59829062223434448</v>
      </c>
    </row>
    <row r="1043" spans="4:8" ht="15" customHeight="1">
      <c r="D1043" s="112">
        <v>-0.84050434827804565</v>
      </c>
      <c r="E1043" s="112">
        <v>0.66666668653488159</v>
      </c>
      <c r="F1043" s="91"/>
      <c r="G1043" s="112">
        <v>248.43354797363281</v>
      </c>
      <c r="H1043" s="112">
        <v>0.61061948537826538</v>
      </c>
    </row>
    <row r="1044" spans="4:8" ht="15" customHeight="1">
      <c r="D1044" s="112">
        <v>-0.6003602147102356</v>
      </c>
      <c r="E1044" s="112">
        <v>0.65853661298751831</v>
      </c>
      <c r="F1044" s="91"/>
      <c r="G1044" s="112">
        <v>248.67300415039063</v>
      </c>
      <c r="H1044" s="112">
        <v>0.59712231159210205</v>
      </c>
    </row>
    <row r="1045" spans="4:8" ht="15" customHeight="1">
      <c r="D1045" s="112">
        <v>-0.36021614074707031</v>
      </c>
      <c r="E1045" s="112">
        <v>0.66666668653488159</v>
      </c>
      <c r="F1045" s="91"/>
      <c r="G1045" s="112">
        <v>248.91246032714844</v>
      </c>
      <c r="H1045" s="112">
        <v>0.6428571343421936</v>
      </c>
    </row>
    <row r="1046" spans="4:8" ht="15" customHeight="1">
      <c r="D1046" s="112">
        <v>-0.12007205188274384</v>
      </c>
      <c r="E1046" s="112">
        <v>0.68000000715255737</v>
      </c>
      <c r="F1046" s="91"/>
      <c r="G1046" s="112">
        <v>249.15191650390625</v>
      </c>
      <c r="H1046" s="112">
        <v>0.6834532618522644</v>
      </c>
    </row>
    <row r="1047" spans="4:8" ht="15" customHeight="1" thickBot="1">
      <c r="D1047" s="113"/>
      <c r="E1047" s="113"/>
      <c r="F1047" s="83"/>
      <c r="G1047" s="113">
        <v>249.87028503417969</v>
      </c>
      <c r="H1047" s="113">
        <v>0.60194176435470581</v>
      </c>
    </row>
    <row r="1049" spans="4:8" ht="15" customHeight="1">
      <c r="D1049" s="76" t="s">
        <v>197</v>
      </c>
    </row>
    <row r="1050" spans="4:8" ht="15" customHeight="1">
      <c r="D1050" s="76" t="s">
        <v>921</v>
      </c>
    </row>
  </sheetData>
  <mergeCells count="3">
    <mergeCell ref="D4:E4"/>
    <mergeCell ref="G4:H4"/>
    <mergeCell ref="D2:H2"/>
  </mergeCells>
  <hyperlinks>
    <hyperlink ref="A1" location="GRÁFICOS!A1" display="GRÁFICOS" xr:uid="{AFEB59AC-643B-4952-B198-B5A4D142668C}"/>
  </hyperlinks>
  <pageMargins left="0.7" right="0.7" top="0.75" bottom="0.75" header="0.3" footer="0.3"/>
  <pageSetup paperSize="9" orientation="portrait" verticalDpi="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D9AF9-8BB8-4816-AEA2-11DDC04BD282}">
  <sheetPr codeName="Hoja17"/>
  <dimension ref="A1:R23"/>
  <sheetViews>
    <sheetView zoomScaleNormal="100" workbookViewId="0"/>
  </sheetViews>
  <sheetFormatPr baseColWidth="10" defaultColWidth="11.42578125" defaultRowHeight="13.5"/>
  <cols>
    <col min="1" max="1" width="11.42578125" style="53"/>
    <col min="2" max="2" width="71.85546875" style="53" customWidth="1"/>
    <col min="3" max="3" width="11.42578125" style="53"/>
    <col min="4" max="4" width="43.7109375" style="53" customWidth="1"/>
    <col min="5" max="16384" width="11.42578125" style="53"/>
  </cols>
  <sheetData>
    <row r="1" spans="1:18">
      <c r="A1" s="80" t="s">
        <v>891</v>
      </c>
      <c r="B1" s="80"/>
      <c r="C1" s="80"/>
    </row>
    <row r="2" spans="1:18" ht="27">
      <c r="B2" s="86" t="s">
        <v>925</v>
      </c>
      <c r="D2" s="88" t="s">
        <v>925</v>
      </c>
    </row>
    <row r="4" spans="1:18">
      <c r="D4" s="157"/>
      <c r="E4" s="104">
        <v>2004</v>
      </c>
      <c r="F4" s="104">
        <v>2005</v>
      </c>
      <c r="G4" s="104">
        <v>2006</v>
      </c>
      <c r="H4" s="104">
        <v>2007</v>
      </c>
      <c r="I4" s="104">
        <v>2008</v>
      </c>
      <c r="J4" s="104">
        <v>2009</v>
      </c>
      <c r="K4" s="104">
        <v>2010</v>
      </c>
      <c r="L4" s="104">
        <v>2011</v>
      </c>
      <c r="M4" s="104">
        <v>2012</v>
      </c>
      <c r="N4" s="104">
        <v>2013</v>
      </c>
      <c r="O4" s="104">
        <v>2014</v>
      </c>
      <c r="P4" s="104">
        <v>2015</v>
      </c>
      <c r="Q4" s="104">
        <v>2016</v>
      </c>
      <c r="R4" s="104">
        <v>2017</v>
      </c>
    </row>
    <row r="5" spans="1:18">
      <c r="D5" s="103" t="s">
        <v>926</v>
      </c>
      <c r="E5" s="105">
        <v>8.8000000000000007</v>
      </c>
      <c r="F5" s="105">
        <v>9.5</v>
      </c>
      <c r="G5" s="105">
        <v>10.1</v>
      </c>
      <c r="H5" s="105">
        <v>10.6</v>
      </c>
      <c r="I5" s="105">
        <v>11.2</v>
      </c>
      <c r="J5" s="105">
        <v>11.1</v>
      </c>
      <c r="K5" s="105">
        <v>10.8</v>
      </c>
      <c r="L5" s="105">
        <v>10.7</v>
      </c>
      <c r="M5" s="105">
        <v>10</v>
      </c>
      <c r="N5" s="105">
        <v>8</v>
      </c>
      <c r="O5" s="105">
        <v>7.5</v>
      </c>
      <c r="P5" s="105">
        <v>7.4</v>
      </c>
      <c r="Q5" s="105">
        <v>7.2</v>
      </c>
      <c r="R5" s="105">
        <v>7.4</v>
      </c>
    </row>
    <row r="6" spans="1:18" ht="14.25" thickBot="1">
      <c r="D6" s="106" t="s">
        <v>905</v>
      </c>
      <c r="E6" s="107">
        <v>0.22591525800000001</v>
      </c>
      <c r="F6" s="107">
        <v>0.22016592400000001</v>
      </c>
      <c r="G6" s="107">
        <v>0.224065388</v>
      </c>
      <c r="H6" s="107">
        <v>0.23028132400000001</v>
      </c>
      <c r="I6" s="107">
        <v>0.192053485</v>
      </c>
      <c r="J6" s="107">
        <v>0.17672046499999999</v>
      </c>
      <c r="K6" s="107">
        <v>0.174366408</v>
      </c>
      <c r="L6" s="107">
        <v>0.177744019</v>
      </c>
      <c r="M6" s="107">
        <v>0.177666622</v>
      </c>
      <c r="N6" s="107">
        <v>0.18621379299999999</v>
      </c>
      <c r="O6" s="107">
        <v>0.18138346699999999</v>
      </c>
      <c r="P6" s="107">
        <v>0.184760438</v>
      </c>
      <c r="Q6" s="107">
        <v>0.13869922600000001</v>
      </c>
      <c r="R6" s="107">
        <v>0.12757368999999999</v>
      </c>
    </row>
    <row r="10" spans="1:18" ht="14.25">
      <c r="D10" s="76" t="s">
        <v>924</v>
      </c>
    </row>
    <row r="23" spans="2:2" ht="14.25">
      <c r="B23" s="76" t="s">
        <v>924</v>
      </c>
    </row>
  </sheetData>
  <hyperlinks>
    <hyperlink ref="A1" location="GRÁFICOS!A1" display="GRÁFICOS" xr:uid="{7C4CDBC0-DAE9-4E0D-954A-F104B7F54458}"/>
  </hyperlink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D5BDC-7AD3-4BBE-AD46-23F380FD9123}">
  <sheetPr codeName="Hoja18"/>
  <dimension ref="A1:H41"/>
  <sheetViews>
    <sheetView zoomScaleNormal="100" workbookViewId="0"/>
  </sheetViews>
  <sheetFormatPr baseColWidth="10" defaultColWidth="11" defaultRowHeight="13.5"/>
  <cols>
    <col min="1" max="1" width="11" style="53"/>
    <col min="2" max="2" width="101.42578125" style="53" customWidth="1"/>
    <col min="3" max="3" width="11" style="53"/>
    <col min="4" max="4" width="11" style="58"/>
    <col min="5" max="7" width="16.5703125" style="58" customWidth="1"/>
    <col min="8" max="16384" width="11" style="53"/>
  </cols>
  <sheetData>
    <row r="1" spans="1:8">
      <c r="A1" s="80" t="s">
        <v>891</v>
      </c>
      <c r="B1" s="80"/>
      <c r="C1" s="80"/>
    </row>
    <row r="2" spans="1:8" ht="26.65" customHeight="1">
      <c r="B2" s="86" t="s">
        <v>930</v>
      </c>
      <c r="D2" s="575" t="s">
        <v>930</v>
      </c>
      <c r="E2" s="597"/>
      <c r="F2" s="597"/>
      <c r="G2" s="597"/>
      <c r="H2" s="597"/>
    </row>
    <row r="4" spans="1:8" ht="40.5">
      <c r="D4" s="60"/>
      <c r="E4" s="159" t="s">
        <v>929</v>
      </c>
      <c r="F4" s="159" t="s">
        <v>495</v>
      </c>
      <c r="G4" s="159" t="s">
        <v>1235</v>
      </c>
    </row>
    <row r="5" spans="1:8">
      <c r="D5" s="82" t="s">
        <v>17</v>
      </c>
      <c r="E5" s="58">
        <v>28.72</v>
      </c>
      <c r="F5" s="58">
        <v>68.16</v>
      </c>
    </row>
    <row r="6" spans="1:8">
      <c r="D6" s="82" t="s">
        <v>497</v>
      </c>
      <c r="E6" s="58">
        <v>14.82</v>
      </c>
      <c r="F6" s="58">
        <v>71.599999999999994</v>
      </c>
    </row>
    <row r="7" spans="1:8">
      <c r="D7" s="82" t="s">
        <v>16</v>
      </c>
      <c r="E7" s="58">
        <v>83.1</v>
      </c>
      <c r="F7" s="58">
        <v>0</v>
      </c>
    </row>
    <row r="8" spans="1:8">
      <c r="D8" s="82" t="s">
        <v>18</v>
      </c>
      <c r="E8" s="58">
        <v>78.38</v>
      </c>
      <c r="F8" s="58">
        <v>0</v>
      </c>
    </row>
    <row r="9" spans="1:8">
      <c r="D9" s="82" t="s">
        <v>21</v>
      </c>
      <c r="E9" s="58">
        <v>76.75</v>
      </c>
      <c r="F9" s="58">
        <v>0</v>
      </c>
    </row>
    <row r="10" spans="1:8">
      <c r="D10" s="82" t="s">
        <v>11</v>
      </c>
      <c r="E10" s="58">
        <v>73.959999999999994</v>
      </c>
      <c r="F10" s="58">
        <v>0</v>
      </c>
    </row>
    <row r="11" spans="1:8">
      <c r="D11" s="82" t="s">
        <v>12</v>
      </c>
      <c r="E11" s="58">
        <v>72.260000000000005</v>
      </c>
      <c r="F11" s="58">
        <v>0</v>
      </c>
    </row>
    <row r="12" spans="1:8">
      <c r="D12" s="82" t="s">
        <v>500</v>
      </c>
      <c r="E12" s="58">
        <v>69.89</v>
      </c>
      <c r="F12" s="58">
        <v>0</v>
      </c>
    </row>
    <row r="13" spans="1:8">
      <c r="D13" s="82" t="s">
        <v>501</v>
      </c>
      <c r="E13" s="58">
        <v>3.15</v>
      </c>
      <c r="F13" s="58">
        <v>65.8</v>
      </c>
    </row>
    <row r="14" spans="1:8">
      <c r="D14" s="82" t="s">
        <v>502</v>
      </c>
      <c r="E14" s="58">
        <v>19.37</v>
      </c>
      <c r="F14" s="58">
        <v>48.47</v>
      </c>
    </row>
    <row r="15" spans="1:8">
      <c r="D15" s="82" t="s">
        <v>28</v>
      </c>
      <c r="E15" s="58">
        <v>39.549999999999997</v>
      </c>
      <c r="F15" s="58">
        <v>24.79</v>
      </c>
    </row>
    <row r="16" spans="1:8">
      <c r="D16" s="82" t="s">
        <v>13</v>
      </c>
      <c r="E16" s="58">
        <v>60.54</v>
      </c>
      <c r="F16" s="58">
        <v>0</v>
      </c>
    </row>
    <row r="17" spans="2:7">
      <c r="D17" s="82" t="s">
        <v>504</v>
      </c>
      <c r="E17" s="58">
        <v>58.68</v>
      </c>
      <c r="F17" s="58">
        <v>0</v>
      </c>
    </row>
    <row r="18" spans="2:7">
      <c r="D18" s="82" t="s">
        <v>15</v>
      </c>
      <c r="E18" s="58">
        <v>56.56</v>
      </c>
      <c r="F18" s="58">
        <v>0</v>
      </c>
    </row>
    <row r="19" spans="2:7">
      <c r="D19" s="82" t="s">
        <v>506</v>
      </c>
      <c r="E19" s="58">
        <v>36.57</v>
      </c>
      <c r="F19" s="58">
        <v>19.18</v>
      </c>
    </row>
    <row r="20" spans="2:7" ht="14.25">
      <c r="B20" s="85" t="s">
        <v>1228</v>
      </c>
      <c r="D20" s="82" t="s">
        <v>927</v>
      </c>
      <c r="E20" s="58">
        <v>53.74</v>
      </c>
      <c r="F20" s="58">
        <v>0</v>
      </c>
    </row>
    <row r="21" spans="2:7">
      <c r="D21" s="82" t="s">
        <v>27</v>
      </c>
      <c r="E21" s="58">
        <v>29.14</v>
      </c>
      <c r="F21" s="58">
        <v>20.56</v>
      </c>
    </row>
    <row r="22" spans="2:7">
      <c r="D22" s="82" t="s">
        <v>26</v>
      </c>
      <c r="E22" s="58">
        <v>47.5</v>
      </c>
      <c r="F22" s="58">
        <v>0</v>
      </c>
    </row>
    <row r="23" spans="2:7">
      <c r="D23" s="82" t="s">
        <v>19</v>
      </c>
      <c r="E23" s="58">
        <v>46.68</v>
      </c>
      <c r="F23" s="58">
        <v>0</v>
      </c>
      <c r="G23" s="67">
        <v>60.844596242532134</v>
      </c>
    </row>
    <row r="24" spans="2:7">
      <c r="D24" s="82" t="s">
        <v>509</v>
      </c>
      <c r="E24" s="58">
        <v>45.84</v>
      </c>
      <c r="F24" s="58">
        <v>0</v>
      </c>
    </row>
    <row r="25" spans="2:7">
      <c r="D25" s="82" t="s">
        <v>510</v>
      </c>
      <c r="E25" s="58">
        <v>39.200000000000003</v>
      </c>
      <c r="F25" s="58">
        <v>5.92</v>
      </c>
    </row>
    <row r="26" spans="2:7">
      <c r="D26" s="82" t="s">
        <v>511</v>
      </c>
      <c r="E26" s="58">
        <v>24.22</v>
      </c>
      <c r="F26" s="58">
        <v>17.93</v>
      </c>
    </row>
    <row r="27" spans="2:7">
      <c r="D27" s="82" t="s">
        <v>513</v>
      </c>
      <c r="E27" s="58">
        <v>41.05</v>
      </c>
      <c r="F27" s="58">
        <v>0</v>
      </c>
      <c r="G27" s="67">
        <v>75.21241307258606</v>
      </c>
    </row>
    <row r="28" spans="2:7">
      <c r="D28" s="82" t="s">
        <v>514</v>
      </c>
      <c r="E28" s="58">
        <v>40</v>
      </c>
      <c r="F28" s="58">
        <v>0</v>
      </c>
      <c r="G28" s="67">
        <v>58.780944347381592</v>
      </c>
    </row>
    <row r="29" spans="2:7">
      <c r="D29" s="82" t="s">
        <v>515</v>
      </c>
      <c r="E29" s="58">
        <v>39.270000000000003</v>
      </c>
      <c r="F29" s="58">
        <v>0</v>
      </c>
      <c r="G29" s="67"/>
    </row>
    <row r="30" spans="2:7">
      <c r="D30" s="82" t="s">
        <v>517</v>
      </c>
      <c r="E30" s="58">
        <v>38.26</v>
      </c>
      <c r="F30" s="58">
        <v>0</v>
      </c>
      <c r="G30" s="67">
        <v>71.25471830368042</v>
      </c>
    </row>
    <row r="31" spans="2:7">
      <c r="D31" s="82" t="s">
        <v>24</v>
      </c>
      <c r="E31" s="58">
        <v>38.200000000000003</v>
      </c>
      <c r="F31" s="58">
        <v>0</v>
      </c>
      <c r="G31" s="67">
        <v>50.89469850063324</v>
      </c>
    </row>
    <row r="32" spans="2:7">
      <c r="D32" s="82" t="s">
        <v>14</v>
      </c>
      <c r="E32" s="58">
        <v>38.11</v>
      </c>
      <c r="F32" s="58">
        <v>0</v>
      </c>
      <c r="G32" s="67"/>
    </row>
    <row r="33" spans="4:7">
      <c r="D33" s="82" t="s">
        <v>520</v>
      </c>
      <c r="E33" s="58">
        <v>34.58</v>
      </c>
      <c r="F33" s="58">
        <v>0</v>
      </c>
      <c r="G33" s="67">
        <v>57.731710374355316</v>
      </c>
    </row>
    <row r="34" spans="4:7">
      <c r="D34" s="82" t="s">
        <v>23</v>
      </c>
      <c r="E34" s="58">
        <v>34.090000000000003</v>
      </c>
      <c r="F34" s="58">
        <v>0</v>
      </c>
      <c r="G34" s="67">
        <v>72.082921862602234</v>
      </c>
    </row>
    <row r="35" spans="4:7">
      <c r="D35" s="82" t="s">
        <v>522</v>
      </c>
      <c r="E35" s="58">
        <v>0</v>
      </c>
      <c r="F35" s="58">
        <v>33.520000000000003</v>
      </c>
      <c r="G35" s="67"/>
    </row>
    <row r="36" spans="4:7">
      <c r="D36" s="82" t="s">
        <v>523</v>
      </c>
      <c r="E36" s="58">
        <v>0.06</v>
      </c>
      <c r="F36" s="58">
        <v>32.14</v>
      </c>
      <c r="G36" s="67"/>
    </row>
    <row r="37" spans="4:7">
      <c r="D37" s="82" t="s">
        <v>524</v>
      </c>
      <c r="E37" s="58">
        <v>31.58</v>
      </c>
      <c r="F37" s="58">
        <v>0</v>
      </c>
      <c r="G37" s="67"/>
    </row>
    <row r="38" spans="4:7">
      <c r="D38" s="82" t="s">
        <v>525</v>
      </c>
      <c r="E38" s="58">
        <v>4.01</v>
      </c>
      <c r="F38" s="58">
        <v>22.44</v>
      </c>
      <c r="G38" s="67"/>
    </row>
    <row r="39" spans="4:7" ht="14.25" thickBot="1">
      <c r="D39" s="62" t="s">
        <v>928</v>
      </c>
      <c r="E39" s="83">
        <v>22.13</v>
      </c>
      <c r="F39" s="83">
        <v>0</v>
      </c>
      <c r="G39" s="113">
        <v>52.177192270755768</v>
      </c>
    </row>
    <row r="41" spans="4:7" ht="14.25">
      <c r="D41" s="84" t="s">
        <v>1229</v>
      </c>
    </row>
  </sheetData>
  <mergeCells count="1">
    <mergeCell ref="D2:H2"/>
  </mergeCells>
  <hyperlinks>
    <hyperlink ref="A1" location="GRÁFICOS!A1" display="GRÁFICOS" xr:uid="{E1842902-C8D0-4BC7-9A84-3A9BF0036C16}"/>
  </hyperlink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07248-ED95-44C4-B808-796DB81FFD09}">
  <sheetPr codeName="Hoja19"/>
  <dimension ref="A1:G26"/>
  <sheetViews>
    <sheetView zoomScaleNormal="100" workbookViewId="0"/>
  </sheetViews>
  <sheetFormatPr baseColWidth="10" defaultColWidth="11" defaultRowHeight="13.5"/>
  <cols>
    <col min="1" max="1" width="11" style="53"/>
    <col min="2" max="2" width="71.85546875" style="53" customWidth="1"/>
    <col min="3" max="3" width="11" style="53"/>
    <col min="4" max="4" width="12.5703125" style="92" bestFit="1" customWidth="1"/>
    <col min="5" max="5" width="14.140625" style="58" customWidth="1"/>
    <col min="6" max="6" width="11" style="58"/>
    <col min="7" max="16384" width="11" style="53"/>
  </cols>
  <sheetData>
    <row r="1" spans="1:7">
      <c r="A1" s="80" t="s">
        <v>891</v>
      </c>
      <c r="B1" s="80"/>
      <c r="C1" s="80"/>
    </row>
    <row r="2" spans="1:7" ht="27">
      <c r="B2" s="109" t="s">
        <v>931</v>
      </c>
      <c r="D2" s="575" t="s">
        <v>932</v>
      </c>
      <c r="E2" s="597"/>
      <c r="F2" s="597"/>
      <c r="G2" s="597"/>
    </row>
    <row r="4" spans="1:7" ht="27">
      <c r="D4" s="160"/>
      <c r="E4" s="159" t="s">
        <v>496</v>
      </c>
      <c r="F4" s="159" t="s">
        <v>527</v>
      </c>
    </row>
    <row r="5" spans="1:7">
      <c r="D5" s="61" t="s">
        <v>526</v>
      </c>
      <c r="E5" s="58">
        <v>22.13</v>
      </c>
      <c r="F5" s="58">
        <v>95.29</v>
      </c>
    </row>
    <row r="6" spans="1:7">
      <c r="D6" s="61" t="s">
        <v>521</v>
      </c>
      <c r="E6" s="58">
        <v>34.090000000000003</v>
      </c>
      <c r="F6" s="58">
        <v>40.729999999999997</v>
      </c>
    </row>
    <row r="7" spans="1:7">
      <c r="D7" s="61" t="s">
        <v>519</v>
      </c>
      <c r="E7" s="58">
        <v>34.58</v>
      </c>
      <c r="F7" s="58">
        <v>29.45</v>
      </c>
    </row>
    <row r="8" spans="1:7">
      <c r="D8" s="61" t="s">
        <v>518</v>
      </c>
      <c r="E8" s="58">
        <v>38.200000000000003</v>
      </c>
      <c r="F8" s="58">
        <v>6.76</v>
      </c>
    </row>
    <row r="9" spans="1:7">
      <c r="D9" s="61" t="s">
        <v>516</v>
      </c>
      <c r="E9" s="58">
        <v>38.26</v>
      </c>
      <c r="F9" s="58">
        <v>134.91</v>
      </c>
    </row>
    <row r="10" spans="1:7">
      <c r="D10" s="61" t="s">
        <v>512</v>
      </c>
      <c r="E10" s="58">
        <v>41.05</v>
      </c>
      <c r="F10" s="58">
        <v>159.19</v>
      </c>
    </row>
    <row r="11" spans="1:7">
      <c r="D11" s="61" t="s">
        <v>508</v>
      </c>
      <c r="E11" s="58">
        <v>46.68</v>
      </c>
      <c r="F11" s="58">
        <v>6.89</v>
      </c>
    </row>
    <row r="12" spans="1:7">
      <c r="D12" s="61" t="s">
        <v>507</v>
      </c>
      <c r="E12" s="58">
        <v>53.74</v>
      </c>
      <c r="F12" s="58">
        <v>0.68</v>
      </c>
    </row>
    <row r="13" spans="1:7">
      <c r="D13" s="61" t="s">
        <v>505</v>
      </c>
      <c r="E13" s="58">
        <v>56.56</v>
      </c>
      <c r="F13" s="58">
        <v>59.34</v>
      </c>
    </row>
    <row r="14" spans="1:7">
      <c r="D14" s="61" t="s">
        <v>503</v>
      </c>
      <c r="E14" s="58">
        <v>60.54</v>
      </c>
      <c r="F14" s="58">
        <v>9.8000000000000007</v>
      </c>
    </row>
    <row r="15" spans="1:7">
      <c r="D15" s="61" t="s">
        <v>499</v>
      </c>
      <c r="E15" s="58">
        <v>72.260000000000005</v>
      </c>
      <c r="F15" s="58">
        <v>13.99</v>
      </c>
    </row>
    <row r="16" spans="1:7">
      <c r="D16" s="61" t="s">
        <v>482</v>
      </c>
      <c r="E16" s="58">
        <v>73.959999999999994</v>
      </c>
      <c r="F16" s="58">
        <v>10.82</v>
      </c>
    </row>
    <row r="17" spans="2:6">
      <c r="D17" s="61" t="s">
        <v>481</v>
      </c>
      <c r="E17" s="58">
        <v>78.38</v>
      </c>
      <c r="F17" s="58">
        <v>5.97</v>
      </c>
    </row>
    <row r="18" spans="2:6" ht="14.25" thickBot="1">
      <c r="D18" s="165" t="s">
        <v>498</v>
      </c>
      <c r="E18" s="83">
        <v>83.1</v>
      </c>
      <c r="F18" s="83">
        <v>9.3699999999999992</v>
      </c>
    </row>
    <row r="20" spans="2:6" ht="14.25">
      <c r="D20" s="84" t="s">
        <v>1228</v>
      </c>
    </row>
    <row r="21" spans="2:6">
      <c r="D21" s="598" t="s">
        <v>1230</v>
      </c>
      <c r="E21" s="598"/>
      <c r="F21" s="598"/>
    </row>
    <row r="22" spans="2:6">
      <c r="D22" s="598"/>
      <c r="E22" s="598"/>
      <c r="F22" s="598"/>
    </row>
    <row r="25" spans="2:6" ht="14.25">
      <c r="B25" s="266" t="s">
        <v>1228</v>
      </c>
    </row>
    <row r="26" spans="2:6" ht="14.25">
      <c r="B26" s="76" t="s">
        <v>1230</v>
      </c>
    </row>
  </sheetData>
  <mergeCells count="2">
    <mergeCell ref="D2:G2"/>
    <mergeCell ref="D21:F22"/>
  </mergeCells>
  <hyperlinks>
    <hyperlink ref="A1" location="GRÁFICOS!A1" display="GRÁFICOS" xr:uid="{1B087B65-5279-4AB0-AB30-02BBE57301DB}"/>
  </hyperlink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ED46D-95E6-4FFC-863E-A0DD99BD061E}">
  <sheetPr codeName="Hoja20"/>
  <dimension ref="A1:H30"/>
  <sheetViews>
    <sheetView zoomScaleNormal="100" workbookViewId="0"/>
  </sheetViews>
  <sheetFormatPr baseColWidth="10" defaultColWidth="11" defaultRowHeight="13.5"/>
  <cols>
    <col min="1" max="1" width="11" style="53"/>
    <col min="2" max="2" width="11" style="53" customWidth="1"/>
    <col min="3" max="16384" width="11" style="53"/>
  </cols>
  <sheetData>
    <row r="1" spans="1:8">
      <c r="A1" s="80" t="s">
        <v>891</v>
      </c>
    </row>
    <row r="2" spans="1:8">
      <c r="A2" s="80"/>
      <c r="B2" s="575" t="s">
        <v>933</v>
      </c>
      <c r="C2" s="575"/>
      <c r="D2" s="575"/>
      <c r="E2" s="575"/>
      <c r="F2" s="575"/>
      <c r="G2" s="575"/>
      <c r="H2" s="575"/>
    </row>
    <row r="3" spans="1:8">
      <c r="A3" s="80"/>
    </row>
    <row r="4" spans="1:8">
      <c r="A4" s="80"/>
    </row>
    <row r="30" spans="2:2" ht="14.25">
      <c r="B30" s="76" t="s">
        <v>934</v>
      </c>
    </row>
  </sheetData>
  <mergeCells count="1">
    <mergeCell ref="B2:H2"/>
  </mergeCells>
  <hyperlinks>
    <hyperlink ref="A1" location="GRÁFICOS!A1" display="GRÁFICOS" xr:uid="{E9ACDBCF-3A70-4CB4-9402-5D07DC8E105A}"/>
  </hyperlink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B4AED-60E3-4C1D-87EC-8313D431F4AF}">
  <sheetPr codeName="Hoja21"/>
  <dimension ref="A1:I41"/>
  <sheetViews>
    <sheetView zoomScaleNormal="100" workbookViewId="0"/>
  </sheetViews>
  <sheetFormatPr baseColWidth="10" defaultColWidth="11" defaultRowHeight="13.5"/>
  <cols>
    <col min="1" max="1" width="11" style="53"/>
    <col min="2" max="2" width="101.42578125" style="53" customWidth="1"/>
    <col min="3" max="3" width="11" style="53"/>
    <col min="4" max="5" width="11" style="58"/>
    <col min="6" max="16384" width="11" style="53"/>
  </cols>
  <sheetData>
    <row r="1" spans="1:9">
      <c r="A1" s="80" t="s">
        <v>891</v>
      </c>
      <c r="B1" s="80"/>
      <c r="C1" s="80"/>
    </row>
    <row r="2" spans="1:9" ht="39.4" customHeight="1">
      <c r="B2" s="267" t="s">
        <v>1214</v>
      </c>
      <c r="D2" s="575" t="s">
        <v>1214</v>
      </c>
      <c r="E2" s="575"/>
      <c r="F2" s="575"/>
      <c r="G2" s="575"/>
      <c r="H2" s="575"/>
      <c r="I2" s="575"/>
    </row>
    <row r="4" spans="1:9">
      <c r="D4" s="60"/>
      <c r="E4" s="159" t="s">
        <v>935</v>
      </c>
    </row>
    <row r="5" spans="1:9">
      <c r="D5" s="82" t="s">
        <v>502</v>
      </c>
      <c r="E5" s="58">
        <v>53</v>
      </c>
    </row>
    <row r="6" spans="1:9">
      <c r="D6" s="82" t="s">
        <v>525</v>
      </c>
      <c r="E6" s="58">
        <v>51</v>
      </c>
    </row>
    <row r="7" spans="1:9">
      <c r="D7" s="82" t="s">
        <v>17</v>
      </c>
      <c r="E7" s="58">
        <v>48</v>
      </c>
    </row>
    <row r="8" spans="1:9">
      <c r="D8" s="82" t="s">
        <v>28</v>
      </c>
      <c r="E8" s="58">
        <v>36</v>
      </c>
    </row>
    <row r="9" spans="1:9">
      <c r="D9" s="82" t="s">
        <v>14</v>
      </c>
      <c r="E9" s="58">
        <v>36</v>
      </c>
    </row>
    <row r="10" spans="1:9">
      <c r="D10" s="82" t="s">
        <v>509</v>
      </c>
      <c r="E10" s="58">
        <v>33</v>
      </c>
    </row>
    <row r="11" spans="1:9">
      <c r="D11" s="82" t="s">
        <v>23</v>
      </c>
      <c r="E11" s="58">
        <v>32</v>
      </c>
    </row>
    <row r="12" spans="1:9">
      <c r="D12" s="82" t="s">
        <v>500</v>
      </c>
      <c r="E12" s="58">
        <v>31</v>
      </c>
    </row>
    <row r="13" spans="1:9">
      <c r="D13" s="82" t="s">
        <v>21</v>
      </c>
      <c r="E13" s="58">
        <v>31</v>
      </c>
    </row>
    <row r="14" spans="1:9">
      <c r="D14" s="82" t="s">
        <v>504</v>
      </c>
      <c r="E14" s="58">
        <v>30</v>
      </c>
    </row>
    <row r="15" spans="1:9">
      <c r="D15" s="82" t="s">
        <v>501</v>
      </c>
      <c r="E15" s="58">
        <v>30</v>
      </c>
    </row>
    <row r="16" spans="1:9">
      <c r="D16" s="82" t="s">
        <v>520</v>
      </c>
      <c r="E16" s="58">
        <v>30</v>
      </c>
    </row>
    <row r="17" spans="2:5">
      <c r="D17" s="82" t="s">
        <v>16</v>
      </c>
      <c r="E17" s="58">
        <v>29</v>
      </c>
    </row>
    <row r="18" spans="2:5">
      <c r="D18" s="82" t="s">
        <v>517</v>
      </c>
      <c r="E18" s="58">
        <v>29</v>
      </c>
    </row>
    <row r="19" spans="2:5">
      <c r="D19" s="82" t="s">
        <v>510</v>
      </c>
      <c r="E19" s="58">
        <v>29</v>
      </c>
    </row>
    <row r="20" spans="2:5" ht="14.25">
      <c r="B20" s="85" t="s">
        <v>936</v>
      </c>
      <c r="D20" s="82" t="s">
        <v>27</v>
      </c>
      <c r="E20" s="58">
        <v>27</v>
      </c>
    </row>
    <row r="21" spans="2:5">
      <c r="D21" s="82" t="s">
        <v>13</v>
      </c>
      <c r="E21" s="58">
        <v>26</v>
      </c>
    </row>
    <row r="22" spans="2:5">
      <c r="D22" s="82" t="s">
        <v>513</v>
      </c>
      <c r="E22" s="58">
        <v>26</v>
      </c>
    </row>
    <row r="23" spans="2:5">
      <c r="D23" s="82" t="s">
        <v>511</v>
      </c>
      <c r="E23" s="58">
        <v>26</v>
      </c>
    </row>
    <row r="24" spans="2:5">
      <c r="D24" s="82" t="s">
        <v>11</v>
      </c>
      <c r="E24" s="58">
        <v>25</v>
      </c>
    </row>
    <row r="25" spans="2:5">
      <c r="D25" s="82" t="s">
        <v>18</v>
      </c>
      <c r="E25" s="58">
        <v>25</v>
      </c>
    </row>
    <row r="26" spans="2:5">
      <c r="D26" s="82" t="s">
        <v>497</v>
      </c>
      <c r="E26" s="58">
        <v>24</v>
      </c>
    </row>
    <row r="27" spans="2:5">
      <c r="D27" s="82" t="s">
        <v>928</v>
      </c>
      <c r="E27" s="58">
        <v>24</v>
      </c>
    </row>
    <row r="28" spans="2:5">
      <c r="D28" s="82" t="s">
        <v>24</v>
      </c>
      <c r="E28" s="58">
        <v>22</v>
      </c>
    </row>
    <row r="29" spans="2:5">
      <c r="D29" s="82" t="s">
        <v>26</v>
      </c>
      <c r="E29" s="58">
        <v>20</v>
      </c>
    </row>
    <row r="30" spans="2:5">
      <c r="D30" s="82" t="s">
        <v>15</v>
      </c>
      <c r="E30" s="58">
        <v>20</v>
      </c>
    </row>
    <row r="31" spans="2:5">
      <c r="D31" s="82" t="s">
        <v>515</v>
      </c>
      <c r="E31" s="58">
        <v>19</v>
      </c>
    </row>
    <row r="32" spans="2:5">
      <c r="D32" s="82" t="s">
        <v>524</v>
      </c>
      <c r="E32" s="58">
        <v>17</v>
      </c>
    </row>
    <row r="33" spans="4:5">
      <c r="D33" s="82" t="s">
        <v>19</v>
      </c>
      <c r="E33" s="58">
        <v>16</v>
      </c>
    </row>
    <row r="34" spans="4:5">
      <c r="D34" s="82" t="s">
        <v>18</v>
      </c>
      <c r="E34" s="58">
        <v>15</v>
      </c>
    </row>
    <row r="35" spans="4:5">
      <c r="D35" s="82" t="s">
        <v>12</v>
      </c>
      <c r="E35" s="58">
        <v>15</v>
      </c>
    </row>
    <row r="36" spans="4:5">
      <c r="D36" s="82" t="s">
        <v>522</v>
      </c>
      <c r="E36" s="58">
        <v>12</v>
      </c>
    </row>
    <row r="37" spans="4:5">
      <c r="D37" s="82" t="s">
        <v>927</v>
      </c>
      <c r="E37" s="58">
        <v>12</v>
      </c>
    </row>
    <row r="38" spans="4:5">
      <c r="D38" s="82" t="s">
        <v>514</v>
      </c>
      <c r="E38" s="58">
        <v>9</v>
      </c>
    </row>
    <row r="39" spans="4:5" ht="14.25" thickBot="1">
      <c r="D39" s="62" t="s">
        <v>506</v>
      </c>
      <c r="E39" s="83">
        <v>8</v>
      </c>
    </row>
    <row r="41" spans="4:5" ht="14.25">
      <c r="D41" s="84" t="s">
        <v>936</v>
      </c>
    </row>
  </sheetData>
  <mergeCells count="1">
    <mergeCell ref="D2:I2"/>
  </mergeCells>
  <hyperlinks>
    <hyperlink ref="A1" location="GRÁFICOS!A1" display="GRÁFICOS" xr:uid="{558A6047-6929-4777-B465-4FE22DE6033B}"/>
  </hyperlinks>
  <pageMargins left="0.7" right="0.7" top="0.75" bottom="0.75" header="0.3" footer="0.3"/>
  <pageSetup paperSize="9" orientation="portrait" verticalDpi="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4C623-C556-4108-B9A0-D430B48C6CBF}">
  <sheetPr codeName="Hoja22"/>
  <dimension ref="A1:H26"/>
  <sheetViews>
    <sheetView zoomScaleNormal="100" workbookViewId="0"/>
  </sheetViews>
  <sheetFormatPr baseColWidth="10" defaultColWidth="11" defaultRowHeight="13.5"/>
  <cols>
    <col min="1" max="1" width="11" style="53"/>
    <col min="2" max="2" width="71.85546875" style="53" customWidth="1"/>
    <col min="3" max="3" width="11" style="53"/>
    <col min="4" max="4" width="12.5703125" style="92" bestFit="1" customWidth="1"/>
    <col min="5" max="5" width="14.140625" style="58" customWidth="1"/>
    <col min="6" max="6" width="11" style="58"/>
    <col min="7" max="16384" width="11" style="53"/>
  </cols>
  <sheetData>
    <row r="1" spans="1:8">
      <c r="A1" s="80" t="s">
        <v>891</v>
      </c>
      <c r="B1" s="80"/>
      <c r="C1" s="80"/>
    </row>
    <row r="2" spans="1:8" ht="26.1" customHeight="1">
      <c r="B2" s="109" t="s">
        <v>937</v>
      </c>
      <c r="D2" s="575" t="s">
        <v>938</v>
      </c>
      <c r="E2" s="575"/>
      <c r="F2" s="575"/>
      <c r="G2" s="575"/>
      <c r="H2" s="575"/>
    </row>
    <row r="4" spans="1:8" ht="27">
      <c r="D4" s="160"/>
      <c r="E4" s="159" t="s">
        <v>528</v>
      </c>
      <c r="F4" s="159" t="s">
        <v>527</v>
      </c>
    </row>
    <row r="5" spans="1:8">
      <c r="D5" s="61" t="s">
        <v>507</v>
      </c>
      <c r="E5" s="58">
        <v>12</v>
      </c>
      <c r="F5" s="58">
        <v>0.68</v>
      </c>
    </row>
    <row r="6" spans="1:8">
      <c r="D6" s="61" t="s">
        <v>499</v>
      </c>
      <c r="E6" s="58">
        <v>15</v>
      </c>
      <c r="F6" s="58">
        <v>13.99</v>
      </c>
    </row>
    <row r="7" spans="1:8">
      <c r="D7" s="61" t="s">
        <v>481</v>
      </c>
      <c r="E7" s="58">
        <v>15</v>
      </c>
      <c r="F7" s="58">
        <v>5.97</v>
      </c>
    </row>
    <row r="8" spans="1:8">
      <c r="D8" s="61" t="s">
        <v>508</v>
      </c>
      <c r="E8" s="58">
        <v>16</v>
      </c>
      <c r="F8" s="58">
        <v>6.89</v>
      </c>
    </row>
    <row r="9" spans="1:8">
      <c r="D9" s="61" t="s">
        <v>505</v>
      </c>
      <c r="E9" s="58">
        <v>20</v>
      </c>
      <c r="F9" s="58">
        <v>59.34</v>
      </c>
    </row>
    <row r="10" spans="1:8">
      <c r="D10" s="61" t="s">
        <v>518</v>
      </c>
      <c r="E10" s="58">
        <v>22</v>
      </c>
      <c r="F10" s="58">
        <v>6.76</v>
      </c>
    </row>
    <row r="11" spans="1:8">
      <c r="D11" s="61" t="s">
        <v>529</v>
      </c>
      <c r="E11" s="58">
        <v>24</v>
      </c>
      <c r="F11" s="58">
        <v>95.29</v>
      </c>
    </row>
    <row r="12" spans="1:8">
      <c r="D12" s="61" t="s">
        <v>482</v>
      </c>
      <c r="E12" s="58">
        <v>25</v>
      </c>
      <c r="F12" s="58">
        <v>10.82</v>
      </c>
    </row>
    <row r="13" spans="1:8">
      <c r="D13" s="61" t="s">
        <v>512</v>
      </c>
      <c r="E13" s="58">
        <v>26</v>
      </c>
      <c r="F13" s="58">
        <v>159.19</v>
      </c>
    </row>
    <row r="14" spans="1:8">
      <c r="D14" s="61" t="s">
        <v>503</v>
      </c>
      <c r="E14" s="58">
        <v>26</v>
      </c>
      <c r="F14" s="58">
        <v>9.8000000000000007</v>
      </c>
    </row>
    <row r="15" spans="1:8">
      <c r="D15" s="61" t="s">
        <v>516</v>
      </c>
      <c r="E15" s="58">
        <v>29</v>
      </c>
      <c r="F15" s="58">
        <v>134.91</v>
      </c>
    </row>
    <row r="16" spans="1:8">
      <c r="D16" s="61" t="s">
        <v>498</v>
      </c>
      <c r="E16" s="58">
        <v>29</v>
      </c>
      <c r="F16" s="58">
        <v>9.3699999999999992</v>
      </c>
    </row>
    <row r="17" spans="2:8">
      <c r="D17" s="61" t="s">
        <v>519</v>
      </c>
      <c r="E17" s="58">
        <v>30</v>
      </c>
      <c r="F17" s="58">
        <v>29.45</v>
      </c>
    </row>
    <row r="18" spans="2:8" ht="14.25" thickBot="1">
      <c r="D18" s="165" t="s">
        <v>521</v>
      </c>
      <c r="E18" s="83">
        <v>32</v>
      </c>
      <c r="F18" s="83">
        <v>40.729999999999997</v>
      </c>
    </row>
    <row r="20" spans="2:8" ht="14.25">
      <c r="D20" s="76" t="s">
        <v>945</v>
      </c>
    </row>
    <row r="21" spans="2:8" ht="12.6" customHeight="1">
      <c r="D21" s="598" t="s">
        <v>946</v>
      </c>
      <c r="E21" s="598"/>
      <c r="F21" s="598"/>
      <c r="G21" s="598"/>
      <c r="H21" s="598"/>
    </row>
    <row r="22" spans="2:8">
      <c r="D22" s="598"/>
      <c r="E22" s="598"/>
      <c r="F22" s="598"/>
      <c r="G22" s="598"/>
      <c r="H22" s="598"/>
    </row>
    <row r="23" spans="2:8" ht="14.25">
      <c r="B23" s="76" t="s">
        <v>945</v>
      </c>
      <c r="D23" s="598"/>
      <c r="E23" s="598"/>
      <c r="F23" s="598"/>
      <c r="G23" s="598"/>
      <c r="H23" s="598"/>
    </row>
    <row r="24" spans="2:8" ht="12.6" customHeight="1">
      <c r="B24" s="598" t="s">
        <v>946</v>
      </c>
    </row>
    <row r="25" spans="2:8">
      <c r="B25" s="598"/>
    </row>
    <row r="26" spans="2:8">
      <c r="B26" s="598"/>
    </row>
  </sheetData>
  <mergeCells count="3">
    <mergeCell ref="D2:H2"/>
    <mergeCell ref="B24:B26"/>
    <mergeCell ref="D21:H23"/>
  </mergeCells>
  <hyperlinks>
    <hyperlink ref="A1" location="GRÁFICOS!A1" display="GRÁFICOS" xr:uid="{2BF744D1-93EA-43B3-86ED-48E9F4506B65}"/>
  </hyperlinks>
  <pageMargins left="0.7" right="0.7" top="0.75" bottom="0.75" header="0.3" footer="0.3"/>
  <pageSetup paperSize="9" orientation="portrait" verticalDpi="0"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21135-32FB-40CF-8784-7249F7FA21D3}">
  <sheetPr codeName="Hoja23"/>
  <dimension ref="A1:X107"/>
  <sheetViews>
    <sheetView zoomScale="80" zoomScaleNormal="80" workbookViewId="0"/>
  </sheetViews>
  <sheetFormatPr baseColWidth="10" defaultColWidth="11.42578125" defaultRowHeight="14.25"/>
  <cols>
    <col min="1" max="1" width="11.42578125" style="70"/>
    <col min="2" max="2" width="166" style="70" customWidth="1"/>
    <col min="3" max="3" width="11.42578125" style="70"/>
    <col min="4" max="4" width="11" style="70" customWidth="1"/>
    <col min="5" max="7" width="19.85546875" style="70" customWidth="1"/>
    <col min="8" max="8" width="14" style="70" customWidth="1"/>
    <col min="9" max="11" width="20.28515625" style="70" customWidth="1"/>
    <col min="12" max="16384" width="11.42578125" style="70"/>
  </cols>
  <sheetData>
    <row r="1" spans="1:24" s="69" customFormat="1" ht="16.5">
      <c r="A1" s="80" t="s">
        <v>891</v>
      </c>
      <c r="B1" s="78"/>
      <c r="C1" s="78"/>
      <c r="H1" s="71"/>
      <c r="J1" s="78"/>
      <c r="X1" s="70"/>
    </row>
    <row r="2" spans="1:24" ht="25.5" customHeight="1">
      <c r="B2" s="86" t="s">
        <v>939</v>
      </c>
      <c r="D2" s="606" t="s">
        <v>1004</v>
      </c>
      <c r="E2" s="607"/>
      <c r="F2" s="607"/>
      <c r="G2" s="607"/>
      <c r="H2" s="73"/>
      <c r="I2" s="72"/>
    </row>
    <row r="3" spans="1:24">
      <c r="H3" s="73"/>
      <c r="I3" s="72"/>
    </row>
    <row r="4" spans="1:24" ht="54">
      <c r="D4" s="55"/>
      <c r="E4" s="95" t="s">
        <v>530</v>
      </c>
      <c r="F4" s="95" t="s">
        <v>531</v>
      </c>
      <c r="G4" s="95" t="s">
        <v>532</v>
      </c>
      <c r="H4" s="73"/>
      <c r="I4" s="72"/>
    </row>
    <row r="5" spans="1:24" ht="27">
      <c r="D5" s="97" t="s">
        <v>39</v>
      </c>
      <c r="E5" s="56">
        <v>1.2999999999999999E-2</v>
      </c>
      <c r="F5" s="99">
        <v>1.3286449953739066E-2</v>
      </c>
      <c r="G5" s="99">
        <v>-1.5795885822663257E-3</v>
      </c>
      <c r="H5" s="73"/>
      <c r="I5" s="72"/>
    </row>
    <row r="6" spans="1:24">
      <c r="D6" s="97"/>
      <c r="E6" s="56">
        <v>2E-3</v>
      </c>
      <c r="F6" s="99">
        <v>6.9635997351724654E-4</v>
      </c>
      <c r="G6" s="99">
        <v>-9.6603474858594708E-4</v>
      </c>
      <c r="H6" s="73"/>
      <c r="I6" s="72"/>
    </row>
    <row r="7" spans="1:24">
      <c r="D7" s="97"/>
      <c r="E7" s="56">
        <v>3.0000000000000001E-3</v>
      </c>
      <c r="F7" s="99">
        <v>4.2376700439490378E-3</v>
      </c>
      <c r="G7" s="99">
        <v>-1.5337926322786201E-3</v>
      </c>
      <c r="H7" s="73"/>
      <c r="I7" s="72"/>
    </row>
    <row r="8" spans="1:24">
      <c r="D8" s="97"/>
      <c r="E8" s="56">
        <v>3.0000000000000001E-3</v>
      </c>
      <c r="F8" s="99">
        <v>1.7981999826588435E-4</v>
      </c>
      <c r="G8" s="99">
        <v>-3.6905897439765507E-5</v>
      </c>
      <c r="H8" s="73"/>
      <c r="I8" s="72"/>
    </row>
    <row r="9" spans="1:24">
      <c r="D9" s="97"/>
      <c r="E9" s="56">
        <v>7.0000000000000001E-3</v>
      </c>
      <c r="F9" s="99">
        <v>1.4604500047425972E-3</v>
      </c>
      <c r="G9" s="99">
        <v>-2.1760998174078495E-4</v>
      </c>
      <c r="H9" s="73"/>
      <c r="I9" s="72"/>
    </row>
    <row r="10" spans="1:24">
      <c r="D10" s="97"/>
      <c r="E10" s="56">
        <v>8.9999999999999993E-3</v>
      </c>
      <c r="F10" s="99">
        <v>9.6327002120233374E-4</v>
      </c>
      <c r="G10" s="99">
        <v>-1.1663813651613206E-4</v>
      </c>
      <c r="H10" s="73"/>
      <c r="I10" s="72"/>
    </row>
    <row r="11" spans="1:24">
      <c r="D11" s="97"/>
      <c r="E11" s="56">
        <v>1.4E-2</v>
      </c>
      <c r="F11" s="99">
        <v>1.4145199802442221E-3</v>
      </c>
      <c r="G11" s="99">
        <v>-1.4655642833331361E-4</v>
      </c>
      <c r="H11" s="73"/>
      <c r="I11" s="72"/>
    </row>
    <row r="12" spans="1:24">
      <c r="D12" s="97"/>
      <c r="E12" s="56">
        <v>0.01</v>
      </c>
      <c r="F12" s="99">
        <v>7.2841998371586669E-4</v>
      </c>
      <c r="G12" s="99">
        <v>-7.0847687560065002E-5</v>
      </c>
      <c r="H12" s="73"/>
      <c r="I12" s="72"/>
    </row>
    <row r="13" spans="1:24">
      <c r="D13" s="97"/>
      <c r="E13" s="56">
        <v>0.126</v>
      </c>
      <c r="F13" s="99">
        <v>5.5439500048350965E-3</v>
      </c>
      <c r="G13" s="99">
        <v>-4.9169858948018639E-4</v>
      </c>
      <c r="H13" s="73"/>
      <c r="I13" s="72"/>
    </row>
    <row r="14" spans="1:24" ht="27">
      <c r="D14" s="97" t="s">
        <v>73</v>
      </c>
      <c r="E14" s="56">
        <v>0.14599999999999999</v>
      </c>
      <c r="F14" s="99">
        <v>1.225982992493968E-2</v>
      </c>
      <c r="G14" s="99">
        <v>-1.0098087796864576E-3</v>
      </c>
      <c r="H14" s="73"/>
      <c r="I14" s="72"/>
    </row>
    <row r="15" spans="1:24">
      <c r="D15" s="97"/>
      <c r="E15" s="56">
        <v>0.183</v>
      </c>
      <c r="F15" s="99">
        <v>1.847531000984759E-2</v>
      </c>
      <c r="G15" s="99">
        <v>-1.4185404026522063E-3</v>
      </c>
      <c r="H15" s="73"/>
      <c r="I15" s="72"/>
    </row>
    <row r="16" spans="1:24">
      <c r="D16" s="97"/>
      <c r="E16" s="56">
        <v>0.58199999999999996</v>
      </c>
      <c r="F16" s="99">
        <v>2.7942860069584796E-2</v>
      </c>
      <c r="G16" s="99">
        <v>-2.0104063155707056E-3</v>
      </c>
      <c r="H16" s="73"/>
      <c r="I16" s="72"/>
    </row>
    <row r="17" spans="4:9">
      <c r="D17" s="97"/>
      <c r="E17" s="56">
        <v>1.4179999999999999</v>
      </c>
      <c r="F17" s="99">
        <v>9.7728900005481734E-2</v>
      </c>
      <c r="G17" s="99">
        <v>-6.629890556718674E-3</v>
      </c>
      <c r="H17" s="73"/>
      <c r="I17" s="72"/>
    </row>
    <row r="18" spans="4:9">
      <c r="D18" s="97"/>
      <c r="E18" s="56">
        <v>1.65</v>
      </c>
      <c r="F18" s="99">
        <v>0.18024190037377963</v>
      </c>
      <c r="G18" s="99">
        <v>-1.1600965818530982E-2</v>
      </c>
      <c r="H18" s="73"/>
      <c r="I18" s="72"/>
    </row>
    <row r="19" spans="4:9">
      <c r="D19" s="97"/>
      <c r="E19" s="56">
        <v>1.51</v>
      </c>
      <c r="F19" s="99">
        <v>0.18911281021732318</v>
      </c>
      <c r="G19" s="99">
        <v>-1.1603470286666974E-2</v>
      </c>
      <c r="H19" s="73"/>
      <c r="I19" s="72"/>
    </row>
    <row r="20" spans="4:9">
      <c r="D20" s="97"/>
      <c r="E20" s="56">
        <v>1.2589999999999999</v>
      </c>
      <c r="F20" s="99">
        <v>0.17080351022936213</v>
      </c>
      <c r="G20" s="99">
        <v>-1.0116276680596626E-2</v>
      </c>
      <c r="H20" s="73"/>
      <c r="I20" s="72"/>
    </row>
    <row r="21" spans="4:9">
      <c r="D21" s="97"/>
      <c r="E21" s="56">
        <v>1.171</v>
      </c>
      <c r="F21" s="99">
        <v>0.18444092034574311</v>
      </c>
      <c r="G21" s="99">
        <v>-1.058149498713663E-2</v>
      </c>
      <c r="H21" s="73"/>
      <c r="I21" s="72"/>
    </row>
    <row r="22" spans="4:9">
      <c r="D22" s="97"/>
      <c r="E22" s="56">
        <v>1.31</v>
      </c>
      <c r="F22" s="99">
        <v>0.22316202987813583</v>
      </c>
      <c r="G22" s="99">
        <v>-1.2478004322062124E-2</v>
      </c>
      <c r="H22" s="73"/>
      <c r="I22" s="72"/>
    </row>
    <row r="23" spans="4:9">
      <c r="D23" s="97"/>
      <c r="E23" s="56">
        <v>1.651</v>
      </c>
      <c r="F23" s="99">
        <v>0.24353415987181037</v>
      </c>
      <c r="G23" s="99">
        <v>-1.3246113534677402E-2</v>
      </c>
      <c r="H23" s="73"/>
      <c r="I23" s="72"/>
    </row>
    <row r="24" spans="4:9" ht="27">
      <c r="D24" s="97" t="s">
        <v>72</v>
      </c>
      <c r="E24" s="56">
        <v>1.784</v>
      </c>
      <c r="F24" s="99">
        <v>0.28226101043934548</v>
      </c>
      <c r="G24" s="99">
        <v>-1.4920197832075268E-2</v>
      </c>
      <c r="H24" s="73"/>
      <c r="I24" s="72"/>
    </row>
    <row r="25" spans="4:9">
      <c r="D25" s="97"/>
      <c r="E25" s="56">
        <v>2.0840000000000001</v>
      </c>
      <c r="F25" s="99">
        <v>0.33055757051146983</v>
      </c>
      <c r="G25" s="99">
        <v>-1.6978038678408563E-2</v>
      </c>
      <c r="H25" s="73"/>
      <c r="I25" s="72"/>
    </row>
    <row r="26" spans="4:9">
      <c r="D26" s="97"/>
      <c r="E26" s="56">
        <v>2.1080000000000001</v>
      </c>
      <c r="F26" s="99">
        <v>0.35941157968119519</v>
      </c>
      <c r="G26" s="99">
        <v>-1.7942218607518726E-2</v>
      </c>
      <c r="H26" s="73"/>
      <c r="I26" s="72"/>
    </row>
    <row r="27" spans="4:9">
      <c r="D27" s="97"/>
      <c r="E27" s="56">
        <v>2.1739999999999999</v>
      </c>
      <c r="F27" s="99">
        <v>0.38287436959905108</v>
      </c>
      <c r="G27" s="99">
        <v>-1.8597674243199407E-2</v>
      </c>
      <c r="H27" s="73"/>
      <c r="I27" s="72"/>
    </row>
    <row r="28" spans="4:9">
      <c r="D28" s="97"/>
      <c r="E28" s="56">
        <v>2.2269999999999999</v>
      </c>
      <c r="F28" s="99">
        <v>0.39145287970899645</v>
      </c>
      <c r="G28" s="99">
        <v>-1.850936187927443E-2</v>
      </c>
      <c r="H28" s="73"/>
      <c r="I28" s="72"/>
    </row>
    <row r="29" spans="4:9">
      <c r="D29" s="97"/>
      <c r="E29" s="56">
        <v>1.954</v>
      </c>
      <c r="F29" s="99">
        <v>0.36845358999201849</v>
      </c>
      <c r="G29" s="99">
        <v>-1.6986888419629659E-2</v>
      </c>
      <c r="H29" s="73"/>
      <c r="I29" s="72"/>
    </row>
    <row r="30" spans="4:9">
      <c r="D30" s="97"/>
      <c r="E30" s="56">
        <v>4.1929999999999996</v>
      </c>
      <c r="F30" s="99">
        <v>0.42033771967394884</v>
      </c>
      <c r="G30" s="99">
        <v>-1.8929167055767308E-2</v>
      </c>
      <c r="H30" s="73"/>
      <c r="I30" s="72"/>
    </row>
    <row r="31" spans="4:9">
      <c r="D31" s="97"/>
      <c r="E31" s="56">
        <v>4.9610000000000003</v>
      </c>
      <c r="F31" s="99">
        <v>0.54756560992346692</v>
      </c>
      <c r="G31" s="99">
        <v>-2.4091354630538818E-2</v>
      </c>
      <c r="H31" s="73"/>
      <c r="I31" s="72"/>
    </row>
    <row r="32" spans="4:9">
      <c r="D32" s="97"/>
      <c r="E32" s="56">
        <v>5.34</v>
      </c>
      <c r="F32" s="99">
        <v>0.69449913907859528</v>
      </c>
      <c r="G32" s="99">
        <v>-2.9863023967559774E-2</v>
      </c>
      <c r="H32" s="73"/>
      <c r="I32" s="72"/>
    </row>
    <row r="33" spans="2:12">
      <c r="D33" s="97"/>
      <c r="E33" s="56">
        <v>5.3090000000000002</v>
      </c>
      <c r="F33" s="99">
        <v>0.76737772930396986</v>
      </c>
      <c r="G33" s="99">
        <v>-3.2241623546858965E-2</v>
      </c>
      <c r="H33" s="73"/>
      <c r="I33" s="72"/>
    </row>
    <row r="34" spans="2:12" ht="27">
      <c r="D34" s="97" t="s">
        <v>74</v>
      </c>
      <c r="E34" s="56">
        <v>5.9080000000000004</v>
      </c>
      <c r="F34" s="99">
        <v>0.8643653702804901</v>
      </c>
      <c r="G34" s="99">
        <v>-3.5493033732238548E-2</v>
      </c>
      <c r="H34" s="73"/>
      <c r="I34" s="72"/>
    </row>
    <row r="35" spans="2:12">
      <c r="D35" s="97"/>
      <c r="E35" s="56">
        <v>6.68</v>
      </c>
      <c r="F35" s="99">
        <v>0.98668299944367455</v>
      </c>
      <c r="G35" s="99">
        <v>-3.9610929941898132E-2</v>
      </c>
      <c r="H35" s="73"/>
      <c r="I35" s="72"/>
    </row>
    <row r="36" spans="2:12">
      <c r="D36" s="97"/>
      <c r="E36" s="56">
        <v>7.1189999999999998</v>
      </c>
      <c r="F36" s="99">
        <v>1.0943710409532414</v>
      </c>
      <c r="G36" s="99">
        <v>-4.2953473500683473E-2</v>
      </c>
      <c r="H36" s="73"/>
      <c r="I36" s="72"/>
    </row>
    <row r="37" spans="2:12">
      <c r="D37" s="97"/>
      <c r="E37" s="56">
        <v>8.32</v>
      </c>
      <c r="F37" s="99">
        <v>1.3070199903790396</v>
      </c>
      <c r="G37" s="99">
        <v>-5.0169554545587455E-2</v>
      </c>
      <c r="H37" s="73"/>
      <c r="I37" s="72"/>
    </row>
    <row r="38" spans="2:12">
      <c r="D38" s="97"/>
      <c r="E38" s="56">
        <v>10.227</v>
      </c>
      <c r="F38" s="99">
        <v>1.6071795008312826</v>
      </c>
      <c r="G38" s="99">
        <v>-6.0345920808386841E-2</v>
      </c>
      <c r="H38" s="73"/>
      <c r="I38" s="72"/>
    </row>
    <row r="39" spans="2:12">
      <c r="D39" s="97"/>
      <c r="E39" s="56">
        <v>11.238</v>
      </c>
      <c r="F39" s="99">
        <v>1.7869679408913273</v>
      </c>
      <c r="G39" s="99">
        <v>-6.565233594007272E-2</v>
      </c>
      <c r="H39" s="73"/>
      <c r="I39" s="72"/>
    </row>
    <row r="40" spans="2:12">
      <c r="D40" s="97"/>
      <c r="E40" s="56">
        <v>12.483000000000001</v>
      </c>
      <c r="F40" s="99">
        <v>1.9869637215778688</v>
      </c>
      <c r="G40" s="99">
        <v>-7.1443660003957174E-2</v>
      </c>
      <c r="H40" s="73"/>
      <c r="I40" s="72"/>
    </row>
    <row r="41" spans="2:12">
      <c r="D41" s="97"/>
      <c r="E41" s="56">
        <v>13.045999999999999</v>
      </c>
      <c r="F41" s="99">
        <v>2.1416062199405719</v>
      </c>
      <c r="G41" s="99">
        <v>-7.5380182510999608E-2</v>
      </c>
      <c r="H41" s="73"/>
      <c r="I41" s="72"/>
    </row>
    <row r="42" spans="2:12">
      <c r="D42" s="97"/>
      <c r="E42" s="56">
        <v>13.597</v>
      </c>
      <c r="F42" s="99">
        <v>2.3075777209111763</v>
      </c>
      <c r="G42" s="99">
        <v>-7.9523494580497178E-2</v>
      </c>
      <c r="H42" s="73"/>
      <c r="I42" s="72"/>
    </row>
    <row r="43" spans="2:12">
      <c r="D43" s="97"/>
      <c r="E43" s="56">
        <v>14.16</v>
      </c>
      <c r="F43" s="99">
        <v>2.5043887640720532</v>
      </c>
      <c r="G43" s="99">
        <v>-8.4546884418418747E-2</v>
      </c>
      <c r="H43" s="73"/>
      <c r="I43" s="72"/>
    </row>
    <row r="44" spans="2:12" ht="27">
      <c r="D44" s="97" t="s">
        <v>75</v>
      </c>
      <c r="E44" s="56">
        <v>14.468</v>
      </c>
      <c r="F44" s="99">
        <v>2.6346031145093782</v>
      </c>
      <c r="G44" s="99">
        <v>-8.7143683050602327E-2</v>
      </c>
      <c r="H44" s="73"/>
      <c r="I44" s="72"/>
    </row>
    <row r="45" spans="2:12">
      <c r="B45" s="70" t="s">
        <v>162</v>
      </c>
      <c r="D45" s="97"/>
      <c r="E45" s="56">
        <v>15.086</v>
      </c>
      <c r="F45" s="99">
        <v>2.8298594036033187</v>
      </c>
      <c r="G45" s="99">
        <v>-9.1733206490560243E-2</v>
      </c>
      <c r="H45" s="73"/>
      <c r="I45" s="72"/>
      <c r="L45" s="74"/>
    </row>
    <row r="46" spans="2:12">
      <c r="B46" s="70" t="s">
        <v>899</v>
      </c>
      <c r="D46" s="97"/>
      <c r="E46" s="56">
        <v>15.378</v>
      </c>
      <c r="F46" s="99">
        <v>2.9069459173367731</v>
      </c>
      <c r="G46" s="99">
        <v>-9.2380884439685576E-2</v>
      </c>
      <c r="H46" s="73"/>
      <c r="I46" s="72"/>
    </row>
    <row r="47" spans="2:12">
      <c r="D47" s="97"/>
      <c r="E47" s="56">
        <v>16.143999999999998</v>
      </c>
      <c r="F47" s="99">
        <v>3.0905387778320863</v>
      </c>
      <c r="G47" s="99">
        <v>-9.6309877290734952E-2</v>
      </c>
      <c r="H47" s="73"/>
      <c r="I47" s="72"/>
    </row>
    <row r="48" spans="2:12">
      <c r="D48" s="97"/>
      <c r="E48" s="56">
        <v>16.664000000000001</v>
      </c>
      <c r="F48" s="99">
        <v>3.2598509084595815</v>
      </c>
      <c r="G48" s="99">
        <v>-9.9607411839064866E-2</v>
      </c>
      <c r="H48" s="73"/>
      <c r="I48" s="72"/>
    </row>
    <row r="49" spans="4:9">
      <c r="D49" s="97"/>
      <c r="E49" s="56">
        <v>17.422999999999998</v>
      </c>
      <c r="F49" s="99">
        <v>3.4391601586006395</v>
      </c>
      <c r="G49" s="99">
        <v>-0.10308215200494526</v>
      </c>
      <c r="H49" s="73"/>
      <c r="I49" s="72"/>
    </row>
    <row r="50" spans="4:9">
      <c r="D50" s="97"/>
      <c r="E50" s="56">
        <v>18.036999999999999</v>
      </c>
      <c r="F50" s="99">
        <v>3.6391471168348462</v>
      </c>
      <c r="G50" s="99">
        <v>-0.106989872840014</v>
      </c>
      <c r="H50" s="73"/>
      <c r="I50" s="72"/>
    </row>
    <row r="51" spans="4:9">
      <c r="D51" s="97"/>
      <c r="E51" s="56">
        <v>18.355</v>
      </c>
      <c r="F51" s="99">
        <v>3.763123310295577</v>
      </c>
      <c r="G51" s="99">
        <v>-0.10852552857582243</v>
      </c>
      <c r="H51" s="73"/>
      <c r="I51" s="72"/>
    </row>
    <row r="52" spans="4:9">
      <c r="D52" s="97"/>
      <c r="E52" s="56">
        <v>19.484000000000002</v>
      </c>
      <c r="F52" s="99">
        <v>4.0330955588023523</v>
      </c>
      <c r="G52" s="99">
        <v>-0.1141086326362428</v>
      </c>
      <c r="H52" s="73"/>
      <c r="I52" s="72"/>
    </row>
    <row r="53" spans="4:9">
      <c r="D53" s="97"/>
      <c r="E53" s="56">
        <v>20.082999999999998</v>
      </c>
      <c r="F53" s="99">
        <v>4.2029321509171691</v>
      </c>
      <c r="G53" s="99">
        <v>-0.11663237542530819</v>
      </c>
      <c r="H53" s="73"/>
      <c r="I53" s="72"/>
    </row>
    <row r="54" spans="4:9" ht="27">
      <c r="D54" s="97" t="s">
        <v>76</v>
      </c>
      <c r="E54" s="56">
        <v>20.236000000000001</v>
      </c>
      <c r="F54" s="99">
        <v>4.3042968041313063</v>
      </c>
      <c r="G54" s="99">
        <v>-0.11713340909645925</v>
      </c>
      <c r="H54" s="73"/>
      <c r="I54" s="72"/>
    </row>
    <row r="55" spans="4:9">
      <c r="D55" s="97"/>
      <c r="E55" s="56">
        <v>21.163</v>
      </c>
      <c r="F55" s="99">
        <v>4.5508442524895205</v>
      </c>
      <c r="G55" s="99">
        <v>-0.12145184921463145</v>
      </c>
      <c r="H55" s="73"/>
      <c r="I55" s="72"/>
    </row>
    <row r="56" spans="4:9">
      <c r="D56" s="97"/>
      <c r="E56" s="56">
        <v>21.722999999999999</v>
      </c>
      <c r="F56" s="99">
        <v>4.6986486937912062</v>
      </c>
      <c r="G56" s="99">
        <v>-0.12299989898358125</v>
      </c>
      <c r="H56" s="73"/>
      <c r="I56" s="72"/>
    </row>
    <row r="57" spans="4:9">
      <c r="D57" s="97"/>
      <c r="E57" s="56">
        <v>22.603000000000002</v>
      </c>
      <c r="F57" s="99">
        <v>5.0020620741160755</v>
      </c>
      <c r="G57" s="99">
        <v>-0.1284132558615303</v>
      </c>
      <c r="H57" s="73"/>
      <c r="I57" s="72"/>
    </row>
    <row r="58" spans="4:9">
      <c r="D58" s="97"/>
      <c r="E58" s="56">
        <v>23.695</v>
      </c>
      <c r="F58" s="99">
        <v>5.400913742471074</v>
      </c>
      <c r="G58" s="99">
        <v>-0.13596876942847397</v>
      </c>
      <c r="H58" s="73"/>
      <c r="I58" s="72"/>
    </row>
    <row r="59" spans="4:9">
      <c r="D59" s="97"/>
      <c r="E59" s="56">
        <v>23.632999999999999</v>
      </c>
      <c r="F59" s="99">
        <v>5.4397844026825783</v>
      </c>
      <c r="G59" s="99">
        <v>-0.13431181914784568</v>
      </c>
      <c r="H59" s="73"/>
      <c r="I59" s="72"/>
    </row>
    <row r="60" spans="4:9">
      <c r="D60" s="97"/>
      <c r="E60" s="56">
        <v>23.856000000000002</v>
      </c>
      <c r="F60" s="99">
        <v>5.4680599905949734</v>
      </c>
      <c r="G60" s="99">
        <v>-0.13254358525151608</v>
      </c>
      <c r="H60" s="73"/>
      <c r="I60" s="72"/>
    </row>
    <row r="61" spans="4:9">
      <c r="D61" s="97"/>
      <c r="E61" s="56">
        <v>24.119</v>
      </c>
      <c r="F61" s="99">
        <v>5.6213439502923777</v>
      </c>
      <c r="G61" s="99">
        <v>-0.13380376398399718</v>
      </c>
      <c r="H61" s="73"/>
      <c r="I61" s="72"/>
    </row>
    <row r="62" spans="4:9">
      <c r="D62" s="97"/>
      <c r="E62" s="56">
        <v>24.742000000000001</v>
      </c>
      <c r="F62" s="99">
        <v>5.8129499823567237</v>
      </c>
      <c r="G62" s="99">
        <v>-0.13584726465749042</v>
      </c>
      <c r="H62" s="73"/>
      <c r="I62" s="72"/>
    </row>
    <row r="63" spans="4:9">
      <c r="D63" s="97"/>
      <c r="E63" s="56">
        <v>24.814</v>
      </c>
      <c r="F63" s="99">
        <v>5.9920978028233698</v>
      </c>
      <c r="G63" s="99">
        <v>-0.13748625791826091</v>
      </c>
      <c r="H63" s="73"/>
      <c r="I63" s="72"/>
    </row>
    <row r="64" spans="4:9" ht="27">
      <c r="D64" s="97" t="s">
        <v>77</v>
      </c>
      <c r="E64" s="56">
        <v>24.119</v>
      </c>
      <c r="F64" s="99">
        <v>5.9031594210999829</v>
      </c>
      <c r="G64" s="99">
        <v>-0.13306454008014226</v>
      </c>
      <c r="H64" s="73"/>
      <c r="I64" s="72"/>
    </row>
    <row r="65" spans="4:9">
      <c r="D65" s="97"/>
      <c r="E65" s="56">
        <v>25.178999999999998</v>
      </c>
      <c r="F65" s="99">
        <v>6.3882241675017459</v>
      </c>
      <c r="G65" s="99">
        <v>-0.14161194548632702</v>
      </c>
      <c r="H65" s="73"/>
      <c r="I65" s="72"/>
    </row>
    <row r="66" spans="4:9">
      <c r="D66" s="97"/>
      <c r="E66" s="56">
        <v>25.425999999999998</v>
      </c>
      <c r="F66" s="99">
        <v>6.7570882439570594</v>
      </c>
      <c r="G66" s="99">
        <v>-0.14713752081175166</v>
      </c>
      <c r="H66" s="73"/>
      <c r="I66" s="72"/>
    </row>
    <row r="67" spans="4:9">
      <c r="D67" s="97"/>
      <c r="E67" s="56">
        <v>26.297000000000001</v>
      </c>
      <c r="F67" s="99">
        <v>7.3092389362733341</v>
      </c>
      <c r="G67" s="99">
        <v>-0.15627672644877966</v>
      </c>
      <c r="H67" s="73"/>
      <c r="I67" s="72"/>
    </row>
    <row r="68" spans="4:9">
      <c r="D68" s="97"/>
      <c r="E68" s="56">
        <v>26.491</v>
      </c>
      <c r="F68" s="99">
        <v>7.4239041785556878</v>
      </c>
      <c r="G68" s="99">
        <v>-0.15581805381377864</v>
      </c>
      <c r="H68" s="73"/>
      <c r="I68" s="72"/>
    </row>
    <row r="69" spans="4:9">
      <c r="D69" s="97"/>
      <c r="E69" s="56">
        <v>27.114000000000001</v>
      </c>
      <c r="F69" s="99">
        <v>7.7767777952932438</v>
      </c>
      <c r="G69" s="99">
        <v>-0.16017686836395495</v>
      </c>
      <c r="H69" s="73"/>
      <c r="I69" s="72"/>
    </row>
    <row r="70" spans="4:9">
      <c r="D70" s="97"/>
      <c r="E70" s="56">
        <v>27.734000000000002</v>
      </c>
      <c r="F70" s="99">
        <v>8.1555114931099499</v>
      </c>
      <c r="G70" s="99">
        <v>-0.16477525750471589</v>
      </c>
      <c r="H70" s="73"/>
      <c r="I70" s="72"/>
    </row>
    <row r="71" spans="4:9">
      <c r="D71" s="97"/>
      <c r="E71" s="56">
        <v>28.146000000000001</v>
      </c>
      <c r="F71" s="99">
        <v>8.4181832967242318</v>
      </c>
      <c r="G71" s="99">
        <v>-0.1668107584444436</v>
      </c>
      <c r="H71" s="73"/>
      <c r="I71" s="72"/>
    </row>
    <row r="72" spans="4:9">
      <c r="D72" s="97"/>
      <c r="E72" s="56">
        <v>28.863</v>
      </c>
      <c r="F72" s="99">
        <v>8.6992299882276622</v>
      </c>
      <c r="G72" s="99">
        <v>-0.16905020894596196</v>
      </c>
      <c r="H72" s="73"/>
      <c r="I72" s="72"/>
    </row>
    <row r="73" spans="4:9">
      <c r="D73" s="97"/>
      <c r="E73" s="56">
        <v>29.617000000000001</v>
      </c>
      <c r="F73" s="99">
        <v>9.1111585056642301</v>
      </c>
      <c r="G73" s="99">
        <v>-0.17359284630889429</v>
      </c>
      <c r="H73" s="73"/>
      <c r="I73" s="72"/>
    </row>
    <row r="74" spans="4:9" ht="27">
      <c r="D74" s="97" t="s">
        <v>78</v>
      </c>
      <c r="E74" s="56">
        <v>30.131</v>
      </c>
      <c r="F74" s="99">
        <v>9.3102450303838928</v>
      </c>
      <c r="G74" s="99">
        <v>-0.17385840577758971</v>
      </c>
      <c r="H74" s="73"/>
      <c r="I74" s="72"/>
    </row>
    <row r="75" spans="4:9">
      <c r="D75" s="97"/>
      <c r="E75" s="56">
        <v>31.323</v>
      </c>
      <c r="F75" s="99">
        <v>9.8687136517947245</v>
      </c>
      <c r="G75" s="99">
        <v>-0.18061029216592955</v>
      </c>
      <c r="H75" s="73"/>
      <c r="I75" s="72"/>
    </row>
    <row r="76" spans="4:9">
      <c r="D76" s="97"/>
      <c r="E76" s="56">
        <v>32.023000000000003</v>
      </c>
      <c r="F76" s="99">
        <v>10.420244952445</v>
      </c>
      <c r="G76" s="99">
        <v>-0.1869199039246327</v>
      </c>
      <c r="H76" s="73"/>
      <c r="I76" s="72"/>
    </row>
    <row r="77" spans="4:9">
      <c r="D77" s="97"/>
      <c r="E77" s="56">
        <v>32.972000000000001</v>
      </c>
      <c r="F77" s="99">
        <v>10.866370353753844</v>
      </c>
      <c r="G77" s="99">
        <v>-0.1909335779693776</v>
      </c>
      <c r="H77" s="73"/>
      <c r="I77" s="72"/>
    </row>
    <row r="78" spans="4:9">
      <c r="D78" s="97"/>
      <c r="E78" s="56">
        <v>33.384999999999998</v>
      </c>
      <c r="F78" s="99">
        <v>11.33698636778524</v>
      </c>
      <c r="G78" s="99">
        <v>-0.1950876815604573</v>
      </c>
      <c r="H78" s="73"/>
      <c r="I78" s="72"/>
    </row>
    <row r="79" spans="4:9">
      <c r="D79" s="97"/>
      <c r="E79" s="56">
        <v>34.662999999999997</v>
      </c>
      <c r="F79" s="99">
        <v>11.867421394480019</v>
      </c>
      <c r="G79" s="99">
        <v>-0.19998057397558264</v>
      </c>
      <c r="H79" s="73"/>
      <c r="I79" s="72"/>
    </row>
    <row r="80" spans="4:9">
      <c r="D80" s="97"/>
      <c r="E80" s="56">
        <v>36.19</v>
      </c>
      <c r="F80" s="99">
        <v>12.818938408504065</v>
      </c>
      <c r="G80" s="99">
        <v>-0.21141783167919756</v>
      </c>
      <c r="H80" s="73"/>
      <c r="I80" s="72"/>
    </row>
    <row r="81" spans="4:9">
      <c r="D81" s="97"/>
      <c r="E81" s="56">
        <v>35.991</v>
      </c>
      <c r="F81" s="99">
        <v>12.962085758624614</v>
      </c>
      <c r="G81" s="99">
        <v>-0.20915460110728742</v>
      </c>
      <c r="H81" s="73"/>
      <c r="I81" s="72"/>
    </row>
    <row r="82" spans="4:9">
      <c r="D82" s="97"/>
      <c r="E82" s="56">
        <v>36.244</v>
      </c>
      <c r="F82" s="99">
        <v>13.343511454463577</v>
      </c>
      <c r="G82" s="99">
        <v>-0.21082966791412452</v>
      </c>
      <c r="H82" s="73"/>
      <c r="I82" s="72"/>
    </row>
    <row r="83" spans="4:9">
      <c r="D83" s="97"/>
      <c r="E83" s="56">
        <v>37.457000000000001</v>
      </c>
      <c r="F83" s="99">
        <v>14.367076396636225</v>
      </c>
      <c r="G83" s="99">
        <v>-0.22234106069662832</v>
      </c>
      <c r="H83" s="73"/>
      <c r="I83" s="72"/>
    </row>
    <row r="84" spans="4:9" ht="27">
      <c r="D84" s="97" t="s">
        <v>79</v>
      </c>
      <c r="E84" s="56">
        <v>39.398000000000003</v>
      </c>
      <c r="F84" s="99">
        <v>15.291910023793843</v>
      </c>
      <c r="G84" s="99">
        <v>-0.23156652198277311</v>
      </c>
      <c r="H84" s="73"/>
      <c r="I84" s="72"/>
    </row>
    <row r="85" spans="4:9">
      <c r="D85" s="97"/>
      <c r="E85" s="56">
        <v>41.488999999999997</v>
      </c>
      <c r="F85" s="99">
        <v>16.851386495826645</v>
      </c>
      <c r="G85" s="99">
        <v>-0.24946400055481366</v>
      </c>
      <c r="H85" s="73"/>
      <c r="I85" s="72"/>
    </row>
    <row r="86" spans="4:9">
      <c r="D86" s="97"/>
      <c r="E86" s="56">
        <v>42.924999999999997</v>
      </c>
      <c r="F86" s="99">
        <v>17.542743903511251</v>
      </c>
      <c r="G86" s="99">
        <v>-0.25369237023048841</v>
      </c>
      <c r="H86" s="73"/>
      <c r="I86" s="72"/>
    </row>
    <row r="87" spans="4:9">
      <c r="D87" s="97"/>
      <c r="E87" s="56">
        <v>34.578000000000003</v>
      </c>
      <c r="F87" s="99">
        <v>14.640784471602871</v>
      </c>
      <c r="G87" s="99">
        <v>-0.20722796006703764</v>
      </c>
      <c r="H87" s="73"/>
      <c r="I87" s="72"/>
    </row>
    <row r="88" spans="4:9">
      <c r="D88" s="97"/>
      <c r="E88" s="56">
        <v>38.639000000000003</v>
      </c>
      <c r="F88" s="99">
        <v>17.406668791210308</v>
      </c>
      <c r="G88" s="99">
        <v>-0.24179055518862844</v>
      </c>
      <c r="H88" s="73"/>
      <c r="I88" s="72"/>
    </row>
    <row r="89" spans="4:9">
      <c r="D89" s="97"/>
      <c r="E89" s="56">
        <v>43.77</v>
      </c>
      <c r="F89" s="99">
        <v>20.506914238683809</v>
      </c>
      <c r="G89" s="99">
        <v>-0.27880514522222322</v>
      </c>
      <c r="H89" s="73"/>
      <c r="I89" s="72"/>
    </row>
    <row r="90" spans="4:9">
      <c r="D90" s="97"/>
      <c r="E90" s="56">
        <v>48.7</v>
      </c>
      <c r="F90" s="99">
        <v>24.052775803400213</v>
      </c>
      <c r="G90" s="99">
        <v>-0.31923265883601021</v>
      </c>
      <c r="H90" s="73"/>
      <c r="I90" s="72"/>
    </row>
    <row r="91" spans="4:9">
      <c r="D91" s="97"/>
      <c r="E91" s="56">
        <v>52.011000000000003</v>
      </c>
      <c r="F91" s="99">
        <v>27.192399766016312</v>
      </c>
      <c r="G91" s="99">
        <v>-0.35140409609412088</v>
      </c>
      <c r="H91" s="73"/>
      <c r="I91" s="72"/>
    </row>
    <row r="92" spans="4:9">
      <c r="D92" s="97"/>
      <c r="E92" s="56">
        <v>55.167000000000002</v>
      </c>
      <c r="F92" s="99">
        <v>30.534289653181833</v>
      </c>
      <c r="G92" s="99">
        <v>-0.38323467554498714</v>
      </c>
      <c r="H92" s="73"/>
      <c r="I92" s="72"/>
    </row>
    <row r="93" spans="4:9">
      <c r="D93" s="97"/>
      <c r="E93" s="56">
        <v>58.518000000000001</v>
      </c>
      <c r="F93" s="99">
        <v>34.617197161937654</v>
      </c>
      <c r="G93" s="99">
        <v>-0.42083248847528421</v>
      </c>
      <c r="H93" s="73"/>
      <c r="I93" s="72"/>
    </row>
    <row r="94" spans="4:9" ht="27">
      <c r="D94" s="97" t="s">
        <v>80</v>
      </c>
      <c r="E94" s="56">
        <v>61.027000000000001</v>
      </c>
      <c r="F94" s="99">
        <v>38.118871334369842</v>
      </c>
      <c r="G94" s="99">
        <v>-0.44723268458909243</v>
      </c>
      <c r="H94" s="73"/>
      <c r="I94" s="72"/>
    </row>
    <row r="95" spans="4:9">
      <c r="D95" s="97"/>
      <c r="E95" s="56">
        <v>64.375</v>
      </c>
      <c r="F95" s="99">
        <v>42.915940574170058</v>
      </c>
      <c r="G95" s="99">
        <v>-0.48345804331851289</v>
      </c>
      <c r="H95" s="73"/>
      <c r="I95" s="72"/>
    </row>
    <row r="96" spans="4:9">
      <c r="D96" s="97"/>
      <c r="E96" s="56">
        <v>68.263999999999996</v>
      </c>
      <c r="F96" s="99">
        <v>48.437992816937843</v>
      </c>
      <c r="G96" s="99">
        <v>-0.52081658372911288</v>
      </c>
      <c r="H96" s="73"/>
      <c r="I96" s="72"/>
    </row>
    <row r="97" spans="4:9">
      <c r="D97" s="97"/>
      <c r="E97" s="56">
        <v>71.775000000000006</v>
      </c>
      <c r="F97" s="99">
        <v>54.579205210849523</v>
      </c>
      <c r="G97" s="99">
        <v>-0.55639181469878973</v>
      </c>
      <c r="H97" s="73"/>
      <c r="I97" s="72"/>
    </row>
    <row r="98" spans="4:9">
      <c r="D98" s="97"/>
      <c r="E98" s="56">
        <v>76.501999999999995</v>
      </c>
      <c r="F98" s="99">
        <v>63.358459353812037</v>
      </c>
      <c r="G98" s="99">
        <v>-0.60753184207708011</v>
      </c>
      <c r="H98" s="73"/>
      <c r="I98" s="72"/>
    </row>
    <row r="99" spans="4:9">
      <c r="D99" s="97"/>
      <c r="E99" s="56">
        <v>80.457999999999998</v>
      </c>
      <c r="F99" s="99">
        <v>74.119133723225531</v>
      </c>
      <c r="G99" s="99">
        <v>-0.66233712251175536</v>
      </c>
      <c r="H99" s="73"/>
      <c r="I99" s="72"/>
    </row>
    <row r="100" spans="4:9">
      <c r="D100" s="97"/>
      <c r="E100" s="56">
        <v>86.284000000000006</v>
      </c>
      <c r="F100" s="99">
        <v>91.714627176369717</v>
      </c>
      <c r="G100" s="99">
        <v>-0.75385820578642027</v>
      </c>
      <c r="H100" s="73"/>
      <c r="I100" s="72"/>
    </row>
    <row r="101" spans="4:9">
      <c r="D101" s="97"/>
      <c r="E101" s="56">
        <v>90.950999999999993</v>
      </c>
      <c r="F101" s="99">
        <v>116.11851625906262</v>
      </c>
      <c r="G101" s="99">
        <v>-0.85935671636715882</v>
      </c>
      <c r="H101" s="73"/>
      <c r="I101" s="72"/>
    </row>
    <row r="102" spans="4:9">
      <c r="D102" s="97"/>
      <c r="E102" s="56">
        <v>96.850999999999999</v>
      </c>
      <c r="F102" s="99">
        <v>148.92661385419294</v>
      </c>
      <c r="G102" s="99">
        <v>-0.95948021884607271</v>
      </c>
    </row>
    <row r="103" spans="4:9">
      <c r="D103" s="97"/>
      <c r="E103" s="56">
        <v>102.2</v>
      </c>
      <c r="F103" s="99">
        <v>188.8287818579891</v>
      </c>
      <c r="G103" s="99">
        <v>-0.97553873619773257</v>
      </c>
    </row>
    <row r="104" spans="4:9" ht="27.75" thickBot="1">
      <c r="D104" s="98" t="s">
        <v>81</v>
      </c>
      <c r="E104" s="110">
        <v>105.215</v>
      </c>
      <c r="F104" s="100">
        <v>255.52847095056663</v>
      </c>
      <c r="G104" s="100">
        <v>-0.50181428126377281</v>
      </c>
    </row>
    <row r="106" spans="4:9">
      <c r="D106" s="70" t="s">
        <v>162</v>
      </c>
    </row>
    <row r="107" spans="4:9">
      <c r="D107" s="70" t="s">
        <v>899</v>
      </c>
    </row>
  </sheetData>
  <mergeCells count="1">
    <mergeCell ref="D2:G2"/>
  </mergeCells>
  <hyperlinks>
    <hyperlink ref="A1" location="GRÁFICOS!A1" display="GRÁFICOS" xr:uid="{D946566B-2EB7-4936-A426-CE70E82964BB}"/>
  </hyperlinks>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630EA-1881-41B4-8DE7-E26A92FE5B97}">
  <sheetPr codeName="Hoja130"/>
  <dimension ref="A1:H14"/>
  <sheetViews>
    <sheetView workbookViewId="0"/>
  </sheetViews>
  <sheetFormatPr baseColWidth="10" defaultColWidth="11.42578125" defaultRowHeight="15.95" customHeight="1"/>
  <cols>
    <col min="1" max="1" width="11.42578125" style="70"/>
    <col min="2" max="2" width="19" style="70" customWidth="1"/>
    <col min="3" max="6" width="16.5703125" style="70" customWidth="1"/>
    <col min="7" max="16384" width="11.42578125" style="70"/>
  </cols>
  <sheetData>
    <row r="1" spans="1:8" ht="15.95" customHeight="1">
      <c r="A1" s="79" t="s">
        <v>1270</v>
      </c>
    </row>
    <row r="2" spans="1:8" ht="38.65" customHeight="1">
      <c r="B2" s="579" t="s">
        <v>1306</v>
      </c>
      <c r="C2" s="579"/>
      <c r="D2" s="579"/>
      <c r="E2" s="579"/>
      <c r="F2" s="579"/>
    </row>
    <row r="4" spans="1:8" ht="15.95" customHeight="1">
      <c r="B4" s="580" t="s">
        <v>1282</v>
      </c>
      <c r="C4" s="580"/>
      <c r="D4" s="580"/>
      <c r="E4" s="580"/>
      <c r="F4" s="580"/>
    </row>
    <row r="5" spans="1:8" ht="15.95" customHeight="1">
      <c r="B5" s="360"/>
      <c r="C5" s="361" t="s">
        <v>1289</v>
      </c>
      <c r="D5" s="361" t="s">
        <v>1290</v>
      </c>
      <c r="E5" s="361" t="s">
        <v>1291</v>
      </c>
      <c r="F5" s="361" t="s">
        <v>1292</v>
      </c>
    </row>
    <row r="6" spans="1:8" ht="25.15" customHeight="1">
      <c r="B6" s="351" t="s">
        <v>1298</v>
      </c>
      <c r="C6" s="352">
        <v>10.119999999999999</v>
      </c>
      <c r="D6" s="353">
        <v>-15.18</v>
      </c>
      <c r="E6" s="353">
        <v>70.959999999999994</v>
      </c>
      <c r="F6" s="353">
        <v>26.35</v>
      </c>
      <c r="H6" s="350"/>
    </row>
    <row r="7" spans="1:8" ht="25.15" customHeight="1">
      <c r="B7" s="355" t="s">
        <v>1299</v>
      </c>
      <c r="C7" s="366" t="s">
        <v>1293</v>
      </c>
      <c r="D7" s="366" t="s">
        <v>1294</v>
      </c>
      <c r="E7" s="366" t="s">
        <v>1295</v>
      </c>
      <c r="F7" s="366" t="s">
        <v>1296</v>
      </c>
    </row>
    <row r="8" spans="1:8" ht="25.15" customHeight="1">
      <c r="B8" s="355" t="s">
        <v>1260</v>
      </c>
      <c r="C8" s="356">
        <v>0.61799999999999999</v>
      </c>
      <c r="D8" s="357">
        <v>0.81</v>
      </c>
      <c r="E8" s="356">
        <v>0.58299999999999996</v>
      </c>
      <c r="F8" s="356">
        <v>0.46100000000000002</v>
      </c>
    </row>
    <row r="9" spans="1:8" ht="25.15" customHeight="1">
      <c r="B9" s="351" t="s">
        <v>1300</v>
      </c>
      <c r="C9" s="358" t="s">
        <v>1303</v>
      </c>
      <c r="D9" s="358" t="s">
        <v>1303</v>
      </c>
      <c r="E9" s="358" t="s">
        <v>1304</v>
      </c>
      <c r="F9" s="358" t="s">
        <v>1305</v>
      </c>
    </row>
    <row r="10" spans="1:8" ht="25.15" customHeight="1">
      <c r="B10" s="359" t="s">
        <v>1301</v>
      </c>
      <c r="C10" s="353" t="s">
        <v>1284</v>
      </c>
      <c r="D10" s="353" t="s">
        <v>1285</v>
      </c>
      <c r="E10" s="353" t="s">
        <v>1285</v>
      </c>
      <c r="F10" s="353" t="s">
        <v>1285</v>
      </c>
    </row>
    <row r="11" spans="1:8" ht="25.15" customHeight="1" thickBot="1">
      <c r="B11" s="351" t="s">
        <v>1302</v>
      </c>
      <c r="C11" s="358">
        <v>6032</v>
      </c>
      <c r="D11" s="358">
        <v>2206</v>
      </c>
      <c r="E11" s="358">
        <v>1821</v>
      </c>
      <c r="F11" s="358" t="s">
        <v>1286</v>
      </c>
    </row>
    <row r="12" spans="1:8" ht="11.1" customHeight="1">
      <c r="B12" s="581" t="s">
        <v>1287</v>
      </c>
      <c r="C12" s="581"/>
      <c r="D12" s="581"/>
      <c r="E12" s="581"/>
      <c r="F12" s="581"/>
      <c r="G12" s="380"/>
    </row>
    <row r="13" spans="1:8" ht="11.1" customHeight="1">
      <c r="B13" s="582" t="s">
        <v>1288</v>
      </c>
      <c r="C13" s="582"/>
      <c r="D13" s="582"/>
      <c r="E13" s="582"/>
      <c r="F13" s="582"/>
    </row>
    <row r="14" spans="1:8" ht="11.1" customHeight="1">
      <c r="B14" s="582" t="s">
        <v>1308</v>
      </c>
      <c r="C14" s="582"/>
      <c r="D14" s="582"/>
      <c r="E14" s="582"/>
      <c r="F14" s="582"/>
    </row>
  </sheetData>
  <mergeCells count="5">
    <mergeCell ref="B4:F4"/>
    <mergeCell ref="B12:F12"/>
    <mergeCell ref="B13:F13"/>
    <mergeCell ref="B14:F14"/>
    <mergeCell ref="B2:F2"/>
  </mergeCells>
  <hyperlinks>
    <hyperlink ref="A1" location="CUADROS!A1" display="CUADROS" xr:uid="{E9BBD741-7AD6-4020-BF35-AF30E9A4384F}"/>
  </hyperlinks>
  <pageMargins left="0.7" right="0.7" top="0.75" bottom="0.75" header="0.3" footer="0.3"/>
  <pageSetup paperSize="9" orientation="portrait" r:id="rId1"/>
  <ignoredErrors>
    <ignoredError sqref="C5:F5 C7:F7" numberStoredAsText="1"/>
  </ignoredError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483C63-4C3C-42D3-9263-72EFB676A321}">
  <sheetPr codeName="Hoja24"/>
  <dimension ref="A1:W101"/>
  <sheetViews>
    <sheetView zoomScale="80" zoomScaleNormal="80" workbookViewId="0"/>
  </sheetViews>
  <sheetFormatPr baseColWidth="10" defaultColWidth="11.42578125" defaultRowHeight="14.25"/>
  <cols>
    <col min="1" max="1" width="11.42578125" style="70"/>
    <col min="2" max="2" width="159.140625" style="70" customWidth="1"/>
    <col min="3" max="3" width="11.42578125" style="70"/>
    <col min="4" max="4" width="11" style="70" customWidth="1"/>
    <col min="5" max="7" width="19.85546875" style="70" customWidth="1"/>
    <col min="8" max="10" width="20.28515625" style="70" customWidth="1"/>
    <col min="11" max="16384" width="11.42578125" style="70"/>
  </cols>
  <sheetData>
    <row r="1" spans="1:23" s="69" customFormat="1" ht="16.5">
      <c r="A1" s="80" t="s">
        <v>891</v>
      </c>
      <c r="B1" s="78"/>
      <c r="W1" s="70"/>
    </row>
    <row r="2" spans="1:23" ht="25.9" customHeight="1">
      <c r="B2" s="86" t="s">
        <v>940</v>
      </c>
      <c r="D2" s="602" t="s">
        <v>941</v>
      </c>
      <c r="E2" s="597"/>
      <c r="F2" s="597"/>
      <c r="G2" s="597"/>
    </row>
    <row r="4" spans="1:23" ht="54">
      <c r="D4" s="55"/>
      <c r="E4" s="95" t="s">
        <v>530</v>
      </c>
      <c r="F4" s="95" t="s">
        <v>531</v>
      </c>
      <c r="G4" s="95" t="s">
        <v>532</v>
      </c>
    </row>
    <row r="5" spans="1:23">
      <c r="D5" s="97">
        <v>18</v>
      </c>
      <c r="E5" s="56">
        <v>4.5999999999999999E-2</v>
      </c>
      <c r="F5" s="99">
        <v>3.2989789978728368E-2</v>
      </c>
      <c r="G5" s="99">
        <v>-5.0279980182267217E-2</v>
      </c>
    </row>
    <row r="6" spans="1:23">
      <c r="D6" s="97">
        <v>19</v>
      </c>
      <c r="E6" s="56">
        <v>9.0999999999999998E-2</v>
      </c>
      <c r="F6" s="99">
        <v>7.8052090844380473E-2</v>
      </c>
      <c r="G6" s="99">
        <v>-5.7309292664218414E-2</v>
      </c>
    </row>
    <row r="7" spans="1:23">
      <c r="D7" s="97">
        <v>20</v>
      </c>
      <c r="E7" s="56">
        <v>0.155</v>
      </c>
      <c r="F7" s="99">
        <v>0.11068605055447733</v>
      </c>
      <c r="G7" s="99">
        <v>-4.4644239467957494E-2</v>
      </c>
    </row>
    <row r="8" spans="1:23">
      <c r="D8" s="97">
        <v>21</v>
      </c>
      <c r="E8" s="56">
        <v>0.26</v>
      </c>
      <c r="F8" s="99">
        <v>0.21456617945069922</v>
      </c>
      <c r="G8" s="99">
        <v>-5.091764112809332E-2</v>
      </c>
    </row>
    <row r="9" spans="1:23">
      <c r="D9" s="97">
        <v>22</v>
      </c>
      <c r="E9" s="56">
        <v>0.39700000000000002</v>
      </c>
      <c r="F9" s="99">
        <v>0.24745409209994307</v>
      </c>
      <c r="G9" s="99">
        <v>-3.9280220148942363E-2</v>
      </c>
    </row>
    <row r="10" spans="1:23">
      <c r="D10" s="97">
        <v>23</v>
      </c>
      <c r="E10" s="56">
        <v>0.871</v>
      </c>
      <c r="F10" s="99">
        <v>0.40975333937818448</v>
      </c>
      <c r="G10" s="99">
        <v>-3.9333141218454472E-2</v>
      </c>
    </row>
    <row r="11" spans="1:23">
      <c r="D11" s="97">
        <v>24</v>
      </c>
      <c r="E11" s="56">
        <v>1.661</v>
      </c>
      <c r="F11" s="99">
        <v>0.59550546993473574</v>
      </c>
      <c r="G11" s="99">
        <v>-3.798303542762612E-2</v>
      </c>
    </row>
    <row r="12" spans="1:23">
      <c r="D12" s="97">
        <v>25</v>
      </c>
      <c r="E12" s="56">
        <v>2.899</v>
      </c>
      <c r="F12" s="99">
        <v>0.92085094106058385</v>
      </c>
      <c r="G12" s="99">
        <v>-4.3886702809626664E-2</v>
      </c>
    </row>
    <row r="13" spans="1:23">
      <c r="D13" s="97">
        <v>26</v>
      </c>
      <c r="E13" s="56">
        <v>4.5129999999999999</v>
      </c>
      <c r="F13" s="99">
        <v>1.3657518333509131</v>
      </c>
      <c r="G13" s="99">
        <v>-5.0613681952642993E-2</v>
      </c>
    </row>
    <row r="14" spans="1:23">
      <c r="D14" s="97">
        <v>27</v>
      </c>
      <c r="E14" s="56">
        <v>6.5170000000000003</v>
      </c>
      <c r="F14" s="99">
        <v>1.8579616385961923</v>
      </c>
      <c r="G14" s="99">
        <v>-5.7079069779360232E-2</v>
      </c>
    </row>
    <row r="15" spans="1:23">
      <c r="D15" s="97">
        <v>28</v>
      </c>
      <c r="E15" s="56">
        <v>8.8879999999999999</v>
      </c>
      <c r="F15" s="99">
        <v>2.5588038188711968</v>
      </c>
      <c r="G15" s="99">
        <v>-6.6972894330286706E-2</v>
      </c>
    </row>
    <row r="16" spans="1:23">
      <c r="D16" s="97">
        <v>29</v>
      </c>
      <c r="E16" s="56">
        <v>11.368</v>
      </c>
      <c r="F16" s="99">
        <v>3.4223518799372696</v>
      </c>
      <c r="G16" s="99">
        <v>-7.6296397522593873E-2</v>
      </c>
    </row>
    <row r="17" spans="4:7">
      <c r="D17" s="97">
        <v>30</v>
      </c>
      <c r="E17" s="56">
        <v>14.987</v>
      </c>
      <c r="F17" s="99">
        <v>4.8354790717210179</v>
      </c>
      <c r="G17" s="99">
        <v>-9.6027706934595919E-2</v>
      </c>
    </row>
    <row r="18" spans="4:7">
      <c r="D18" s="97">
        <v>31</v>
      </c>
      <c r="E18" s="56">
        <v>18.786000000000001</v>
      </c>
      <c r="F18" s="99">
        <v>6.3613151104064736</v>
      </c>
      <c r="G18" s="99">
        <v>-0.11045187379580895</v>
      </c>
    </row>
    <row r="19" spans="4:7">
      <c r="D19" s="97">
        <v>32</v>
      </c>
      <c r="E19" s="56">
        <v>23.108000000000001</v>
      </c>
      <c r="F19" s="99">
        <v>8.2363219271689125</v>
      </c>
      <c r="G19" s="99">
        <v>-0.12806165867188693</v>
      </c>
    </row>
    <row r="20" spans="4:7">
      <c r="D20" s="97">
        <v>33</v>
      </c>
      <c r="E20" s="56">
        <v>27.184999999999999</v>
      </c>
      <c r="F20" s="99">
        <v>10.089444126949823</v>
      </c>
      <c r="G20" s="99">
        <v>-0.14251153560821139</v>
      </c>
    </row>
    <row r="21" spans="4:7">
      <c r="D21" s="97">
        <v>34</v>
      </c>
      <c r="E21" s="56">
        <v>33.030999999999999</v>
      </c>
      <c r="F21" s="99">
        <v>12.654414838086709</v>
      </c>
      <c r="G21" s="99">
        <v>-0.16032293665310623</v>
      </c>
    </row>
    <row r="22" spans="4:7">
      <c r="D22" s="97">
        <v>35</v>
      </c>
      <c r="E22" s="56">
        <v>38.884</v>
      </c>
      <c r="F22" s="99">
        <v>15.248931492787898</v>
      </c>
      <c r="G22" s="99">
        <v>-0.17474668973226523</v>
      </c>
    </row>
    <row r="23" spans="4:7">
      <c r="D23" s="97">
        <v>36</v>
      </c>
      <c r="E23" s="56">
        <v>45.597999999999999</v>
      </c>
      <c r="F23" s="99">
        <v>18.508575802183184</v>
      </c>
      <c r="G23" s="99">
        <v>-0.19041842820718066</v>
      </c>
    </row>
    <row r="24" spans="4:7">
      <c r="D24" s="97">
        <v>37</v>
      </c>
      <c r="E24" s="56">
        <v>50.167000000000002</v>
      </c>
      <c r="F24" s="99">
        <v>20.965447577535425</v>
      </c>
      <c r="G24" s="99">
        <v>-0.20430814032613212</v>
      </c>
    </row>
    <row r="25" spans="4:7">
      <c r="D25" s="97">
        <v>38</v>
      </c>
      <c r="E25" s="56">
        <v>57.389000000000003</v>
      </c>
      <c r="F25" s="99">
        <v>25.120387491093584</v>
      </c>
      <c r="G25" s="99">
        <v>-0.22483161273796937</v>
      </c>
    </row>
    <row r="26" spans="4:7">
      <c r="D26" s="97">
        <v>39</v>
      </c>
      <c r="E26" s="56">
        <v>63.085000000000001</v>
      </c>
      <c r="F26" s="99">
        <v>29.198713500242839</v>
      </c>
      <c r="G26" s="99">
        <v>-0.2494552407166295</v>
      </c>
    </row>
    <row r="27" spans="4:7">
      <c r="D27" s="97">
        <v>40</v>
      </c>
      <c r="E27" s="56">
        <v>68.13</v>
      </c>
      <c r="F27" s="99">
        <v>32.902248358432104</v>
      </c>
      <c r="G27" s="99">
        <v>-0.26740484043959939</v>
      </c>
    </row>
    <row r="28" spans="4:7">
      <c r="D28" s="97">
        <v>41</v>
      </c>
      <c r="E28" s="56">
        <v>72.984999999999999</v>
      </c>
      <c r="F28" s="99">
        <v>37.536496630792783</v>
      </c>
      <c r="G28" s="99">
        <v>-0.29681212908447518</v>
      </c>
    </row>
    <row r="29" spans="4:7">
      <c r="D29" s="97">
        <v>42</v>
      </c>
      <c r="E29" s="56">
        <v>75.721000000000004</v>
      </c>
      <c r="F29" s="99">
        <v>40.849019291170158</v>
      </c>
      <c r="G29" s="99">
        <v>-0.32224175653931986</v>
      </c>
    </row>
    <row r="30" spans="4:7">
      <c r="D30" s="97">
        <v>43</v>
      </c>
      <c r="E30" s="56">
        <v>76.400000000000006</v>
      </c>
      <c r="F30" s="99">
        <v>42.394098351154433</v>
      </c>
      <c r="G30" s="99">
        <v>-0.33976200338784168</v>
      </c>
    </row>
    <row r="31" spans="4:7">
      <c r="D31" s="97">
        <v>44</v>
      </c>
      <c r="E31" s="56">
        <v>78.067999999999998</v>
      </c>
      <c r="F31" s="99">
        <v>44.741123199575348</v>
      </c>
      <c r="G31" s="99">
        <v>-0.35629181904852408</v>
      </c>
    </row>
    <row r="32" spans="4:7">
      <c r="D32" s="97">
        <v>45</v>
      </c>
      <c r="E32" s="56">
        <v>78.688000000000002</v>
      </c>
      <c r="F32" s="99">
        <v>46.299724516655857</v>
      </c>
      <c r="G32" s="99">
        <v>-0.37590395002076443</v>
      </c>
    </row>
    <row r="33" spans="2:11">
      <c r="D33" s="97">
        <v>46</v>
      </c>
      <c r="E33" s="56">
        <v>79.956000000000003</v>
      </c>
      <c r="F33" s="99">
        <v>47.894570433525971</v>
      </c>
      <c r="G33" s="99">
        <v>-0.3871995304219078</v>
      </c>
    </row>
    <row r="34" spans="2:11">
      <c r="D34" s="97">
        <v>47</v>
      </c>
      <c r="E34" s="56">
        <v>80.86</v>
      </c>
      <c r="F34" s="99">
        <v>50.448001141510247</v>
      </c>
      <c r="G34" s="99">
        <v>-0.41850086791721891</v>
      </c>
    </row>
    <row r="35" spans="2:11">
      <c r="D35" s="97">
        <v>48</v>
      </c>
      <c r="E35" s="56">
        <v>82.516999999999996</v>
      </c>
      <c r="F35" s="99">
        <v>51.787443289039004</v>
      </c>
      <c r="G35" s="99">
        <v>-0.42619847822981427</v>
      </c>
    </row>
    <row r="36" spans="2:11">
      <c r="D36" s="97">
        <v>49</v>
      </c>
      <c r="E36" s="56">
        <v>85.176000000000002</v>
      </c>
      <c r="F36" s="99">
        <v>55.181856903542709</v>
      </c>
      <c r="G36" s="99">
        <v>-0.45124967926264303</v>
      </c>
    </row>
    <row r="37" spans="2:11">
      <c r="D37" s="97">
        <v>50</v>
      </c>
      <c r="E37" s="56">
        <v>85.554000000000002</v>
      </c>
      <c r="F37" s="99">
        <v>57.034479063895468</v>
      </c>
      <c r="G37" s="99">
        <v>-0.47323328477664117</v>
      </c>
    </row>
    <row r="38" spans="2:11">
      <c r="D38" s="97">
        <v>51</v>
      </c>
      <c r="E38" s="56">
        <v>88.745000000000005</v>
      </c>
      <c r="F38" s="99">
        <v>61.02928926841971</v>
      </c>
      <c r="G38" s="99">
        <v>-0.50222316225264363</v>
      </c>
    </row>
    <row r="39" spans="2:11">
      <c r="D39" s="97">
        <v>52</v>
      </c>
      <c r="E39" s="56">
        <v>90.355999999999995</v>
      </c>
      <c r="F39" s="99">
        <v>63.671674108681039</v>
      </c>
      <c r="G39" s="99">
        <v>-0.51597671919170263</v>
      </c>
    </row>
    <row r="40" spans="2:11">
      <c r="D40" s="97">
        <v>53</v>
      </c>
      <c r="E40" s="56">
        <v>87.626999999999995</v>
      </c>
      <c r="F40" s="99">
        <v>62.013939047536361</v>
      </c>
      <c r="G40" s="99">
        <v>-0.53141653641109132</v>
      </c>
    </row>
    <row r="41" spans="2:11">
      <c r="D41" s="97">
        <v>54</v>
      </c>
      <c r="E41" s="56">
        <v>86.462999999999994</v>
      </c>
      <c r="F41" s="99">
        <v>61.368996253605573</v>
      </c>
      <c r="G41" s="99">
        <v>-0.54248587382595548</v>
      </c>
    </row>
    <row r="42" spans="2:11">
      <c r="D42" s="97">
        <v>55</v>
      </c>
      <c r="E42" s="56">
        <v>86.293000000000006</v>
      </c>
      <c r="F42" s="99">
        <v>62.435663352084234</v>
      </c>
      <c r="G42" s="99">
        <v>-0.56692420902560092</v>
      </c>
    </row>
    <row r="43" spans="2:11">
      <c r="B43" s="70" t="s">
        <v>162</v>
      </c>
      <c r="D43" s="97">
        <v>56</v>
      </c>
      <c r="E43" s="56">
        <v>88.622</v>
      </c>
      <c r="F43" s="99">
        <v>65.625831374794174</v>
      </c>
      <c r="G43" s="99">
        <v>-0.57842557334364142</v>
      </c>
    </row>
    <row r="44" spans="2:11">
      <c r="B44" s="70" t="s">
        <v>919</v>
      </c>
      <c r="D44" s="97">
        <v>57</v>
      </c>
      <c r="E44" s="56">
        <v>85.960999999999999</v>
      </c>
      <c r="F44" s="99">
        <v>65.908331629721246</v>
      </c>
      <c r="G44" s="99">
        <v>-0.60426957061997177</v>
      </c>
    </row>
    <row r="45" spans="2:11">
      <c r="D45" s="97">
        <v>58</v>
      </c>
      <c r="E45" s="56">
        <v>85.539000000000001</v>
      </c>
      <c r="F45" s="99">
        <v>66.825135280295669</v>
      </c>
      <c r="G45" s="99">
        <v>-0.63156095197247852</v>
      </c>
      <c r="K45" s="74"/>
    </row>
    <row r="46" spans="2:11">
      <c r="D46" s="97">
        <v>59</v>
      </c>
      <c r="E46" s="56">
        <v>83.114000000000004</v>
      </c>
      <c r="F46" s="99">
        <v>67.461232802148203</v>
      </c>
      <c r="G46" s="99">
        <v>-0.65643697774143761</v>
      </c>
    </row>
    <row r="47" spans="2:11">
      <c r="D47" s="97">
        <v>60</v>
      </c>
      <c r="E47" s="56">
        <v>76.338999999999999</v>
      </c>
      <c r="F47" s="99">
        <v>63.640980064357869</v>
      </c>
      <c r="G47" s="99">
        <v>-0.66838390096436362</v>
      </c>
    </row>
    <row r="48" spans="2:11">
      <c r="D48" s="97">
        <v>61</v>
      </c>
      <c r="E48" s="56">
        <v>70.962000000000003</v>
      </c>
      <c r="F48" s="99">
        <v>60.023102774286542</v>
      </c>
      <c r="G48" s="99">
        <v>-0.64458809808602513</v>
      </c>
    </row>
    <row r="49" spans="4:9">
      <c r="D49" s="97">
        <v>62</v>
      </c>
      <c r="E49" s="56">
        <v>63.015999999999998</v>
      </c>
      <c r="F49" s="99">
        <v>53.668275495989285</v>
      </c>
      <c r="G49" s="99">
        <v>-0.62671190577309976</v>
      </c>
    </row>
    <row r="50" spans="4:9">
      <c r="D50" s="97">
        <v>63</v>
      </c>
      <c r="E50" s="56">
        <v>58.429000000000002</v>
      </c>
      <c r="F50" s="99">
        <v>49.504918869088385</v>
      </c>
      <c r="G50" s="99">
        <v>-0.57577347198144591</v>
      </c>
      <c r="I50" s="72"/>
    </row>
    <row r="51" spans="4:9">
      <c r="D51" s="97">
        <v>64</v>
      </c>
      <c r="E51" s="56">
        <v>50.655999999999999</v>
      </c>
      <c r="F51" s="99">
        <v>43.982379794679034</v>
      </c>
      <c r="G51" s="99">
        <v>-0.53222688942589447</v>
      </c>
    </row>
    <row r="52" spans="4:9">
      <c r="D52" s="97">
        <v>65</v>
      </c>
      <c r="E52" s="56">
        <v>41.963000000000001</v>
      </c>
      <c r="F52" s="99">
        <v>33.750664770690051</v>
      </c>
      <c r="G52" s="99">
        <v>-0.41664745723469537</v>
      </c>
    </row>
    <row r="53" spans="4:9">
      <c r="D53" s="97">
        <v>66</v>
      </c>
      <c r="E53" s="56">
        <v>23.937999999999999</v>
      </c>
      <c r="F53" s="99">
        <v>19.790487806328763</v>
      </c>
      <c r="G53" s="99">
        <v>-0.25678411175060373</v>
      </c>
    </row>
    <row r="54" spans="4:9">
      <c r="D54" s="97">
        <v>67</v>
      </c>
      <c r="E54" s="56">
        <v>15.786</v>
      </c>
      <c r="F54" s="99">
        <v>14.904776948139659</v>
      </c>
      <c r="G54" s="99">
        <v>-0.2083517427890291</v>
      </c>
    </row>
    <row r="55" spans="4:9">
      <c r="D55" s="97">
        <v>68</v>
      </c>
      <c r="E55" s="56">
        <v>12.555999999999999</v>
      </c>
      <c r="F55" s="99">
        <v>12.375573836616503</v>
      </c>
      <c r="G55" s="99">
        <v>-0.17407962186490317</v>
      </c>
    </row>
    <row r="56" spans="4:9">
      <c r="D56" s="97">
        <v>69</v>
      </c>
      <c r="E56" s="56">
        <v>9.2149999999999999</v>
      </c>
      <c r="F56" s="99">
        <v>9.3557800346624482</v>
      </c>
      <c r="G56" s="99">
        <v>-0.14502472400918778</v>
      </c>
    </row>
    <row r="57" spans="4:9">
      <c r="D57" s="97">
        <v>70</v>
      </c>
      <c r="E57" s="56">
        <v>7.069</v>
      </c>
      <c r="F57" s="99">
        <v>7.2758277864290566</v>
      </c>
      <c r="G57" s="99">
        <v>-0.12302415322311262</v>
      </c>
    </row>
    <row r="58" spans="4:9">
      <c r="D58" s="97">
        <v>71</v>
      </c>
      <c r="E58" s="56">
        <v>5.4580000000000002</v>
      </c>
      <c r="F58" s="99">
        <v>5.3827243710543442</v>
      </c>
      <c r="G58" s="99">
        <v>-9.1229051620275933E-2</v>
      </c>
    </row>
    <row r="59" spans="4:9">
      <c r="D59" s="97">
        <v>72</v>
      </c>
      <c r="E59" s="56">
        <v>4.17</v>
      </c>
      <c r="F59" s="99">
        <v>4.0812523086038288</v>
      </c>
      <c r="G59" s="99">
        <v>-7.5260451992191307E-2</v>
      </c>
    </row>
    <row r="60" spans="4:9">
      <c r="D60" s="97">
        <v>73</v>
      </c>
      <c r="E60" s="56">
        <v>3.274</v>
      </c>
      <c r="F60" s="99">
        <v>3.1961758990380531</v>
      </c>
      <c r="G60" s="99">
        <v>-6.365559939895292E-2</v>
      </c>
    </row>
    <row r="61" spans="4:9">
      <c r="D61" s="97">
        <v>74</v>
      </c>
      <c r="E61" s="56">
        <v>2.5019999999999998</v>
      </c>
      <c r="F61" s="99">
        <v>2.4777695185586452</v>
      </c>
      <c r="G61" s="99">
        <v>-5.7761630376000545E-2</v>
      </c>
    </row>
    <row r="62" spans="4:9">
      <c r="D62" s="97">
        <v>75</v>
      </c>
      <c r="E62" s="56">
        <v>1.9650000000000001</v>
      </c>
      <c r="F62" s="99">
        <v>2.0016351962191443</v>
      </c>
      <c r="G62" s="99">
        <v>-5.2008989589392533E-2</v>
      </c>
    </row>
    <row r="63" spans="4:9">
      <c r="D63" s="97">
        <v>76</v>
      </c>
      <c r="E63" s="56">
        <v>1.806</v>
      </c>
      <c r="F63" s="99">
        <v>1.623625798341676</v>
      </c>
      <c r="G63" s="99">
        <v>-3.7323823278354193E-2</v>
      </c>
    </row>
    <row r="64" spans="4:9">
      <c r="D64" s="97">
        <v>77</v>
      </c>
      <c r="E64" s="56">
        <v>0.98599999999999999</v>
      </c>
      <c r="F64" s="99">
        <v>0.95030290972781728</v>
      </c>
      <c r="G64" s="99">
        <v>-3.6575895692921731E-2</v>
      </c>
    </row>
    <row r="65" spans="4:7">
      <c r="D65" s="97">
        <v>78</v>
      </c>
      <c r="E65" s="56">
        <v>0.97199999999999998</v>
      </c>
      <c r="F65" s="99">
        <v>0.90711887608324915</v>
      </c>
      <c r="G65" s="99">
        <v>-3.1606852193759319E-2</v>
      </c>
    </row>
    <row r="66" spans="4:7">
      <c r="D66" s="97">
        <v>79</v>
      </c>
      <c r="E66" s="56">
        <v>0.94199999999999995</v>
      </c>
      <c r="F66" s="99">
        <v>0.88669551080671027</v>
      </c>
      <c r="G66" s="99">
        <v>-2.9483411524801054E-2</v>
      </c>
    </row>
    <row r="67" spans="4:7">
      <c r="D67" s="97">
        <v>80</v>
      </c>
      <c r="E67" s="56">
        <v>0.99</v>
      </c>
      <c r="F67" s="99">
        <v>0.897825148521882</v>
      </c>
      <c r="G67" s="99">
        <v>-2.7682659299290008E-2</v>
      </c>
    </row>
    <row r="68" spans="4:7">
      <c r="D68" s="97">
        <v>81</v>
      </c>
      <c r="E68" s="56">
        <v>0.88700000000000001</v>
      </c>
      <c r="F68" s="99">
        <v>0.7638504294489934</v>
      </c>
      <c r="G68" s="99">
        <v>-2.5786280378805492E-2</v>
      </c>
    </row>
    <row r="69" spans="4:7">
      <c r="D69" s="97">
        <v>82</v>
      </c>
      <c r="E69" s="56">
        <v>0.79100000000000004</v>
      </c>
      <c r="F69" s="99">
        <v>0.71395148032985745</v>
      </c>
      <c r="G69" s="99">
        <v>-2.6044320905891403E-2</v>
      </c>
    </row>
    <row r="70" spans="4:7">
      <c r="D70" s="97">
        <v>83</v>
      </c>
      <c r="E70" s="56">
        <v>0.76500000000000001</v>
      </c>
      <c r="F70" s="99">
        <v>0.75001878941908018</v>
      </c>
      <c r="G70" s="99">
        <v>-2.9218176273188758E-2</v>
      </c>
    </row>
    <row r="71" spans="4:7">
      <c r="D71" s="97">
        <v>84</v>
      </c>
      <c r="E71" s="56">
        <v>0.63200000000000001</v>
      </c>
      <c r="F71" s="99">
        <v>0.54913795893890338</v>
      </c>
      <c r="G71" s="99">
        <v>-2.3203042459834282E-2</v>
      </c>
    </row>
    <row r="72" spans="4:7" ht="15" thickBot="1">
      <c r="D72" s="98">
        <v>85</v>
      </c>
      <c r="E72" s="110">
        <v>0.51600000000000001</v>
      </c>
      <c r="F72" s="100">
        <v>0.52604909780103526</v>
      </c>
      <c r="G72" s="100">
        <v>-2.5561419154761799E-2</v>
      </c>
    </row>
    <row r="73" spans="4:7">
      <c r="E73" s="73"/>
      <c r="F73" s="73"/>
      <c r="G73" s="73"/>
    </row>
    <row r="74" spans="4:7">
      <c r="D74" s="70" t="s">
        <v>162</v>
      </c>
      <c r="E74" s="73"/>
      <c r="F74" s="73"/>
      <c r="G74" s="73"/>
    </row>
    <row r="75" spans="4:7">
      <c r="D75" s="603" t="s">
        <v>919</v>
      </c>
      <c r="E75" s="604"/>
      <c r="F75" s="604"/>
      <c r="G75" s="604"/>
    </row>
    <row r="76" spans="4:7">
      <c r="D76" s="604"/>
      <c r="E76" s="604"/>
      <c r="F76" s="604"/>
      <c r="G76" s="604"/>
    </row>
    <row r="77" spans="4:7">
      <c r="E77" s="73"/>
      <c r="F77" s="73"/>
      <c r="G77" s="73"/>
    </row>
    <row r="78" spans="4:7">
      <c r="E78" s="73"/>
      <c r="F78" s="73"/>
      <c r="G78" s="73"/>
    </row>
    <row r="79" spans="4:7">
      <c r="E79" s="73"/>
      <c r="F79" s="73"/>
      <c r="G79" s="73"/>
    </row>
    <row r="80" spans="4:7">
      <c r="E80" s="73"/>
      <c r="F80" s="73"/>
      <c r="G80" s="73"/>
    </row>
    <row r="81" spans="5:7">
      <c r="E81" s="73"/>
      <c r="F81" s="73"/>
      <c r="G81" s="73"/>
    </row>
    <row r="82" spans="5:7">
      <c r="E82" s="73"/>
      <c r="F82" s="73"/>
      <c r="G82" s="73"/>
    </row>
    <row r="83" spans="5:7">
      <c r="E83" s="73"/>
      <c r="F83" s="73"/>
      <c r="G83" s="73"/>
    </row>
    <row r="84" spans="5:7">
      <c r="E84" s="73"/>
      <c r="F84" s="73"/>
      <c r="G84" s="73"/>
    </row>
    <row r="85" spans="5:7">
      <c r="E85" s="73"/>
      <c r="F85" s="73"/>
      <c r="G85" s="73"/>
    </row>
    <row r="86" spans="5:7">
      <c r="E86" s="73"/>
      <c r="F86" s="73"/>
      <c r="G86" s="73"/>
    </row>
    <row r="87" spans="5:7">
      <c r="E87" s="73"/>
      <c r="F87" s="73"/>
      <c r="G87" s="73"/>
    </row>
    <row r="88" spans="5:7">
      <c r="E88" s="73"/>
      <c r="F88" s="73"/>
      <c r="G88" s="73"/>
    </row>
    <row r="89" spans="5:7">
      <c r="E89" s="73"/>
      <c r="F89" s="73"/>
      <c r="G89" s="73"/>
    </row>
    <row r="90" spans="5:7">
      <c r="E90" s="73"/>
      <c r="F90" s="73"/>
      <c r="G90" s="73"/>
    </row>
    <row r="91" spans="5:7">
      <c r="E91" s="73"/>
      <c r="F91" s="73"/>
      <c r="G91" s="73"/>
    </row>
    <row r="92" spans="5:7">
      <c r="E92" s="73"/>
      <c r="F92" s="73"/>
      <c r="G92" s="73"/>
    </row>
    <row r="93" spans="5:7">
      <c r="E93" s="73"/>
      <c r="F93" s="73"/>
      <c r="G93" s="73"/>
    </row>
    <row r="94" spans="5:7">
      <c r="E94" s="73"/>
      <c r="F94" s="73"/>
      <c r="G94" s="73"/>
    </row>
    <row r="95" spans="5:7">
      <c r="E95" s="73"/>
      <c r="F95" s="73"/>
      <c r="G95" s="73"/>
    </row>
    <row r="96" spans="5:7">
      <c r="E96" s="73"/>
      <c r="F96" s="73"/>
      <c r="G96" s="73"/>
    </row>
    <row r="97" spans="5:7">
      <c r="E97" s="73"/>
      <c r="F97" s="73"/>
      <c r="G97" s="73"/>
    </row>
    <row r="98" spans="5:7">
      <c r="E98" s="73"/>
      <c r="F98" s="73"/>
      <c r="G98" s="73"/>
    </row>
    <row r="99" spans="5:7">
      <c r="E99" s="73"/>
      <c r="F99" s="73"/>
      <c r="G99" s="73"/>
    </row>
    <row r="100" spans="5:7">
      <c r="E100" s="73"/>
      <c r="F100" s="73"/>
      <c r="G100" s="73"/>
    </row>
    <row r="101" spans="5:7">
      <c r="E101" s="73"/>
      <c r="F101" s="73"/>
      <c r="G101" s="73"/>
    </row>
  </sheetData>
  <mergeCells count="2">
    <mergeCell ref="D2:G2"/>
    <mergeCell ref="D75:G76"/>
  </mergeCells>
  <hyperlinks>
    <hyperlink ref="A1" location="GRÁFICOS!A1" display="GRÁFICOS" xr:uid="{3247298F-6C66-4646-B70E-20815C115A26}"/>
  </hyperlinks>
  <pageMargins left="0.7" right="0.7" top="0.75" bottom="0.75" header="0.3" footer="0.3"/>
  <pageSetup paperSize="9" orientation="portrait" verticalDpi="0"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B9F97-2F6F-4CC3-BFB7-9E2B615EC265}">
  <sheetPr codeName="Hoja25"/>
  <dimension ref="A1:I21"/>
  <sheetViews>
    <sheetView zoomScaleNormal="100" workbookViewId="0"/>
  </sheetViews>
  <sheetFormatPr baseColWidth="10" defaultColWidth="11.42578125" defaultRowHeight="13.5"/>
  <cols>
    <col min="1" max="1" width="11.42578125" style="53"/>
    <col min="2" max="2" width="90.140625" style="53" customWidth="1"/>
    <col min="3" max="3" width="11.42578125" style="53"/>
    <col min="4" max="4" width="13.42578125" style="53" bestFit="1" customWidth="1"/>
    <col min="5" max="5" width="14.5703125" style="53" customWidth="1"/>
    <col min="6" max="6" width="14.140625" style="53" customWidth="1"/>
    <col min="7" max="7" width="15.28515625" style="53" customWidth="1"/>
    <col min="8" max="16384" width="11.42578125" style="53"/>
  </cols>
  <sheetData>
    <row r="1" spans="1:9" s="148" customFormat="1">
      <c r="A1" s="80" t="s">
        <v>891</v>
      </c>
      <c r="B1" s="80"/>
      <c r="C1" s="80"/>
      <c r="H1" s="53"/>
      <c r="I1" s="53"/>
    </row>
    <row r="2" spans="1:9" ht="27">
      <c r="B2" s="86" t="s">
        <v>942</v>
      </c>
      <c r="D2" s="601" t="s">
        <v>948</v>
      </c>
      <c r="E2" s="575"/>
      <c r="F2" s="575"/>
      <c r="G2" s="575"/>
      <c r="H2" s="575"/>
    </row>
    <row r="4" spans="1:9" ht="40.5">
      <c r="E4" s="162" t="s">
        <v>533</v>
      </c>
      <c r="F4" s="162" t="s">
        <v>943</v>
      </c>
      <c r="G4" s="162" t="s">
        <v>944</v>
      </c>
    </row>
    <row r="5" spans="1:9">
      <c r="D5" s="161" t="s">
        <v>534</v>
      </c>
      <c r="E5" s="65">
        <v>2014.704</v>
      </c>
      <c r="F5" s="65">
        <v>1271.4018498408327</v>
      </c>
      <c r="G5" s="65">
        <v>0.40736145474765439</v>
      </c>
    </row>
    <row r="6" spans="1:9">
      <c r="D6" s="161" t="s">
        <v>535</v>
      </c>
      <c r="E6" s="65">
        <v>247.07900000000001</v>
      </c>
      <c r="F6" s="65">
        <v>188.24923381661526</v>
      </c>
      <c r="G6" s="65">
        <v>0.56081389047051167</v>
      </c>
    </row>
    <row r="7" spans="1:9">
      <c r="D7" s="161" t="s">
        <v>536</v>
      </c>
      <c r="E7" s="65">
        <v>159.339</v>
      </c>
      <c r="F7" s="65">
        <v>104.85916544638108</v>
      </c>
      <c r="G7" s="65">
        <v>0.11514191167193838</v>
      </c>
    </row>
    <row r="8" spans="1:9">
      <c r="D8" s="161" t="s">
        <v>537</v>
      </c>
      <c r="E8" s="65">
        <v>7.0609999999999999</v>
      </c>
      <c r="F8" s="65">
        <v>1.7964145314422417</v>
      </c>
      <c r="G8" s="65">
        <v>3.9734362988305669E-2</v>
      </c>
    </row>
    <row r="9" spans="1:9" ht="14.25" thickBot="1">
      <c r="D9" s="166" t="s">
        <v>538</v>
      </c>
      <c r="E9" s="167">
        <v>87.963999999999999</v>
      </c>
      <c r="F9" s="167">
        <v>76.679475301737625</v>
      </c>
      <c r="G9" s="167">
        <v>0.151592374197522</v>
      </c>
    </row>
    <row r="11" spans="1:9" ht="14.25">
      <c r="D11" s="76" t="s">
        <v>162</v>
      </c>
    </row>
    <row r="12" spans="1:9" ht="12.6" customHeight="1">
      <c r="D12" s="598" t="s">
        <v>947</v>
      </c>
      <c r="E12" s="598"/>
      <c r="F12" s="598"/>
      <c r="G12" s="598"/>
    </row>
    <row r="13" spans="1:9" ht="12.6" customHeight="1">
      <c r="D13" s="598"/>
      <c r="E13" s="598"/>
      <c r="F13" s="598"/>
      <c r="G13" s="598"/>
    </row>
    <row r="14" spans="1:9">
      <c r="D14" s="598"/>
      <c r="E14" s="598"/>
      <c r="F14" s="598"/>
      <c r="G14" s="598"/>
    </row>
    <row r="19" spans="2:2" ht="14.25">
      <c r="B19" s="76" t="s">
        <v>162</v>
      </c>
    </row>
    <row r="20" spans="2:2">
      <c r="B20" s="598" t="s">
        <v>947</v>
      </c>
    </row>
    <row r="21" spans="2:2">
      <c r="B21" s="598"/>
    </row>
  </sheetData>
  <mergeCells count="3">
    <mergeCell ref="B20:B21"/>
    <mergeCell ref="D12:G14"/>
    <mergeCell ref="D2:H2"/>
  </mergeCells>
  <hyperlinks>
    <hyperlink ref="A1" location="GRÁFICOS!A1" display="GRÁFICOS" xr:uid="{8D0ABE57-DEBC-4406-86E2-971DA817D1BF}"/>
  </hyperlinks>
  <pageMargins left="0.7" right="0.7" top="0.75" bottom="0.75" header="0.3" footer="0.3"/>
  <pageSetup paperSize="9" orientation="portrait" verticalDpi="0"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42D9C-3F26-4071-961A-DFB98819B13D}">
  <sheetPr codeName="Hoja26"/>
  <dimension ref="A1:F24"/>
  <sheetViews>
    <sheetView zoomScaleNormal="100" workbookViewId="0"/>
  </sheetViews>
  <sheetFormatPr baseColWidth="10" defaultColWidth="10.85546875" defaultRowHeight="13.5"/>
  <cols>
    <col min="1" max="1" width="10.85546875" style="53"/>
    <col min="2" max="2" width="81.7109375" style="53" customWidth="1"/>
    <col min="3" max="3" width="10.85546875" style="53"/>
    <col min="4" max="4" width="20.140625" style="53" customWidth="1"/>
    <col min="5" max="5" width="16.5703125" style="53" customWidth="1"/>
    <col min="6" max="6" width="14.7109375" style="53" customWidth="1"/>
    <col min="7" max="16384" width="10.85546875" style="53"/>
  </cols>
  <sheetData>
    <row r="1" spans="1:6">
      <c r="A1" s="80" t="s">
        <v>891</v>
      </c>
      <c r="B1" s="80"/>
      <c r="C1" s="80"/>
    </row>
    <row r="2" spans="1:6" ht="27">
      <c r="B2" s="86" t="s">
        <v>953</v>
      </c>
      <c r="D2" s="601" t="s">
        <v>949</v>
      </c>
      <c r="E2" s="575"/>
      <c r="F2" s="575"/>
    </row>
    <row r="4" spans="1:6">
      <c r="D4" s="158" t="s">
        <v>539</v>
      </c>
      <c r="E4" s="60" t="s">
        <v>950</v>
      </c>
      <c r="F4" s="60" t="s">
        <v>540</v>
      </c>
    </row>
    <row r="5" spans="1:6">
      <c r="D5" s="164" t="s">
        <v>954</v>
      </c>
      <c r="E5" s="67">
        <v>94.23899999999999</v>
      </c>
      <c r="F5" s="67"/>
    </row>
    <row r="6" spans="1:6">
      <c r="D6" s="164" t="s">
        <v>955</v>
      </c>
      <c r="E6" s="67">
        <v>2.9699300000000002</v>
      </c>
      <c r="F6" s="67"/>
    </row>
    <row r="7" spans="1:6">
      <c r="D7" s="164" t="s">
        <v>541</v>
      </c>
      <c r="E7" s="67">
        <v>17.02319</v>
      </c>
      <c r="F7" s="67"/>
    </row>
    <row r="8" spans="1:6">
      <c r="D8" s="164" t="s">
        <v>542</v>
      </c>
      <c r="E8" s="67">
        <v>16.129070000000002</v>
      </c>
      <c r="F8" s="67"/>
    </row>
    <row r="9" spans="1:6">
      <c r="D9" s="164" t="s">
        <v>956</v>
      </c>
      <c r="E9" s="67">
        <v>32.81747</v>
      </c>
      <c r="F9" s="67"/>
    </row>
    <row r="10" spans="1:6">
      <c r="D10" s="164" t="s">
        <v>543</v>
      </c>
      <c r="E10" s="67">
        <v>20.483180000000001</v>
      </c>
      <c r="F10" s="67"/>
    </row>
    <row r="11" spans="1:6">
      <c r="D11" s="164" t="s">
        <v>957</v>
      </c>
      <c r="E11" s="67">
        <v>81.935599999999994</v>
      </c>
      <c r="F11" s="67"/>
    </row>
    <row r="12" spans="1:6">
      <c r="D12" s="164"/>
      <c r="E12" s="67"/>
      <c r="F12" s="67"/>
    </row>
    <row r="13" spans="1:6">
      <c r="D13" s="164" t="s">
        <v>954</v>
      </c>
      <c r="E13" s="67"/>
      <c r="F13" s="67">
        <v>98.422480000000007</v>
      </c>
    </row>
    <row r="14" spans="1:6">
      <c r="D14" s="164" t="s">
        <v>955</v>
      </c>
      <c r="E14" s="67"/>
      <c r="F14" s="67">
        <v>7.6850000000000005</v>
      </c>
    </row>
    <row r="15" spans="1:6">
      <c r="D15" s="164" t="s">
        <v>541</v>
      </c>
      <c r="E15" s="67"/>
      <c r="F15" s="67">
        <v>32.643080000000005</v>
      </c>
    </row>
    <row r="16" spans="1:6">
      <c r="D16" s="164" t="s">
        <v>542</v>
      </c>
      <c r="E16" s="67"/>
      <c r="F16" s="67">
        <v>27.876990000000003</v>
      </c>
    </row>
    <row r="17" spans="2:6">
      <c r="D17" s="164" t="s">
        <v>956</v>
      </c>
      <c r="E17" s="67"/>
      <c r="F17" s="67">
        <v>66.964290000000005</v>
      </c>
    </row>
    <row r="18" spans="2:6">
      <c r="D18" s="164" t="s">
        <v>543</v>
      </c>
      <c r="E18" s="67"/>
      <c r="F18" s="67">
        <v>43.561369999999997</v>
      </c>
    </row>
    <row r="19" spans="2:6" ht="14.25" thickBot="1">
      <c r="D19" s="168" t="s">
        <v>957</v>
      </c>
      <c r="E19" s="113"/>
      <c r="F19" s="113">
        <v>94.885980000000004</v>
      </c>
    </row>
    <row r="21" spans="2:6" ht="14.25">
      <c r="D21" s="76" t="s">
        <v>162</v>
      </c>
    </row>
    <row r="22" spans="2:6" ht="14.25">
      <c r="B22" s="76" t="s">
        <v>162</v>
      </c>
      <c r="D22" s="598" t="s">
        <v>951</v>
      </c>
      <c r="E22" s="598"/>
      <c r="F22" s="598"/>
    </row>
    <row r="23" spans="2:6">
      <c r="B23" s="598" t="s">
        <v>951</v>
      </c>
      <c r="D23" s="598"/>
      <c r="E23" s="598"/>
      <c r="F23" s="598"/>
    </row>
    <row r="24" spans="2:6">
      <c r="B24" s="598"/>
    </row>
  </sheetData>
  <mergeCells count="3">
    <mergeCell ref="D2:F2"/>
    <mergeCell ref="B23:B24"/>
    <mergeCell ref="D22:F23"/>
  </mergeCells>
  <hyperlinks>
    <hyperlink ref="A1" location="GRÁFICOS!A1" display="GRÁFICOS" xr:uid="{1D8C131D-BAC6-42B4-B589-BB1A0DB1B8B5}"/>
  </hyperlink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DEE10-3991-4576-BF7C-DCBAE889666F}">
  <sheetPr codeName="Hoja27"/>
  <dimension ref="A1:G22"/>
  <sheetViews>
    <sheetView zoomScaleNormal="100" workbookViewId="0"/>
  </sheetViews>
  <sheetFormatPr baseColWidth="10" defaultColWidth="11" defaultRowHeight="13.5"/>
  <cols>
    <col min="1" max="1" width="11" style="53"/>
    <col min="2" max="2" width="79.140625" style="53" customWidth="1"/>
    <col min="3" max="4" width="11" style="53"/>
    <col min="5" max="5" width="13.28515625" style="53" bestFit="1" customWidth="1"/>
    <col min="6" max="16384" width="11" style="53"/>
  </cols>
  <sheetData>
    <row r="1" spans="1:7">
      <c r="A1" s="80" t="s">
        <v>891</v>
      </c>
      <c r="B1" s="80"/>
      <c r="C1" s="80"/>
    </row>
    <row r="2" spans="1:7" ht="37.9" customHeight="1">
      <c r="B2" s="267" t="s">
        <v>952</v>
      </c>
      <c r="D2" s="601" t="s">
        <v>1215</v>
      </c>
      <c r="E2" s="601"/>
      <c r="F2" s="601"/>
      <c r="G2" s="601"/>
    </row>
    <row r="4" spans="1:7">
      <c r="D4" s="169"/>
      <c r="E4" s="169" t="s">
        <v>544</v>
      </c>
    </row>
    <row r="5" spans="1:7">
      <c r="D5" s="53" t="s">
        <v>545</v>
      </c>
      <c r="E5" s="53">
        <v>31.18</v>
      </c>
    </row>
    <row r="6" spans="1:7">
      <c r="D6" s="53" t="s">
        <v>546</v>
      </c>
      <c r="E6" s="53">
        <v>26.79</v>
      </c>
    </row>
    <row r="7" spans="1:7">
      <c r="D7" s="53" t="s">
        <v>547</v>
      </c>
      <c r="E7" s="53">
        <v>12.97</v>
      </c>
    </row>
    <row r="8" spans="1:7">
      <c r="D8" s="53" t="s">
        <v>548</v>
      </c>
      <c r="E8" s="53">
        <v>5.53</v>
      </c>
    </row>
    <row r="9" spans="1:7">
      <c r="D9" s="53" t="s">
        <v>549</v>
      </c>
      <c r="E9" s="53">
        <v>5.8</v>
      </c>
    </row>
    <row r="10" spans="1:7">
      <c r="D10" s="53" t="s">
        <v>550</v>
      </c>
      <c r="E10" s="53">
        <v>3.19</v>
      </c>
    </row>
    <row r="11" spans="1:7">
      <c r="D11" s="53" t="s">
        <v>551</v>
      </c>
      <c r="E11" s="53">
        <v>3.79</v>
      </c>
    </row>
    <row r="12" spans="1:7">
      <c r="D12" s="53" t="s">
        <v>552</v>
      </c>
      <c r="E12" s="53">
        <v>2.2400000000000002</v>
      </c>
    </row>
    <row r="13" spans="1:7">
      <c r="D13" s="53" t="s">
        <v>553</v>
      </c>
      <c r="E13" s="53">
        <v>2.0699999999999998</v>
      </c>
    </row>
    <row r="14" spans="1:7">
      <c r="D14" s="53" t="s">
        <v>554</v>
      </c>
      <c r="E14" s="53">
        <v>1.25</v>
      </c>
    </row>
    <row r="15" spans="1:7">
      <c r="D15" s="53" t="s">
        <v>555</v>
      </c>
      <c r="E15" s="53">
        <v>1.45</v>
      </c>
    </row>
    <row r="16" spans="1:7">
      <c r="D16" s="53" t="s">
        <v>556</v>
      </c>
      <c r="E16" s="53">
        <v>0.78</v>
      </c>
    </row>
    <row r="17" spans="2:5">
      <c r="D17" s="53" t="s">
        <v>557</v>
      </c>
      <c r="E17" s="53">
        <v>1.1399999999999999</v>
      </c>
    </row>
    <row r="18" spans="2:5">
      <c r="D18" s="53" t="s">
        <v>558</v>
      </c>
      <c r="E18" s="53">
        <v>0.44</v>
      </c>
    </row>
    <row r="19" spans="2:5" ht="14.25">
      <c r="B19" s="76" t="s">
        <v>216</v>
      </c>
      <c r="D19" s="53" t="s">
        <v>559</v>
      </c>
      <c r="E19" s="53">
        <v>0.53</v>
      </c>
    </row>
    <row r="20" spans="2:5">
      <c r="D20" s="53" t="s">
        <v>560</v>
      </c>
      <c r="E20" s="53">
        <v>0.85</v>
      </c>
    </row>
    <row r="22" spans="2:5" ht="14.25">
      <c r="D22" s="76" t="s">
        <v>216</v>
      </c>
    </row>
  </sheetData>
  <mergeCells count="1">
    <mergeCell ref="D2:G2"/>
  </mergeCells>
  <hyperlinks>
    <hyperlink ref="A1" location="GRÁFICOS!A1" display="GRÁFICOS" xr:uid="{42D62B6B-2772-4B13-ADC0-50C046DC8601}"/>
  </hyperlink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CDD23-51E7-4D5A-A6DE-795400833EA6}">
  <sheetPr codeName="Hoja28"/>
  <dimension ref="A1:G23"/>
  <sheetViews>
    <sheetView zoomScaleNormal="100" workbookViewId="0"/>
  </sheetViews>
  <sheetFormatPr baseColWidth="10" defaultColWidth="10.85546875" defaultRowHeight="13.5"/>
  <cols>
    <col min="1" max="1" width="10.85546875" style="53"/>
    <col min="2" max="2" width="85.28515625" style="53" customWidth="1"/>
    <col min="3" max="3" width="10.85546875" style="53"/>
    <col min="4" max="4" width="20.140625" style="53" customWidth="1"/>
    <col min="5" max="5" width="16.5703125" style="53" customWidth="1"/>
    <col min="6" max="6" width="14.7109375" style="53" customWidth="1"/>
    <col min="7" max="16384" width="10.85546875" style="53"/>
  </cols>
  <sheetData>
    <row r="1" spans="1:7">
      <c r="A1" s="80" t="s">
        <v>891</v>
      </c>
      <c r="B1" s="80"/>
      <c r="C1" s="80"/>
    </row>
    <row r="2" spans="1:7" ht="25.15" customHeight="1">
      <c r="B2" s="86" t="s">
        <v>959</v>
      </c>
      <c r="D2" s="601" t="s">
        <v>958</v>
      </c>
      <c r="E2" s="601"/>
      <c r="F2" s="601"/>
      <c r="G2" s="601"/>
    </row>
    <row r="4" spans="1:7">
      <c r="D4" s="158" t="s">
        <v>539</v>
      </c>
      <c r="E4" s="60" t="s">
        <v>950</v>
      </c>
      <c r="F4" s="60" t="s">
        <v>540</v>
      </c>
    </row>
    <row r="5" spans="1:7">
      <c r="D5" s="164" t="s">
        <v>954</v>
      </c>
      <c r="E5" s="67">
        <v>32.895420000000001</v>
      </c>
      <c r="F5" s="67"/>
    </row>
    <row r="6" spans="1:7">
      <c r="D6" s="164" t="s">
        <v>955</v>
      </c>
      <c r="E6" s="67">
        <v>46.913940000000004</v>
      </c>
      <c r="F6" s="67"/>
    </row>
    <row r="7" spans="1:7">
      <c r="D7" s="164" t="s">
        <v>541</v>
      </c>
      <c r="E7" s="67">
        <v>63.87903</v>
      </c>
      <c r="F7" s="67"/>
    </row>
    <row r="8" spans="1:7">
      <c r="D8" s="164" t="s">
        <v>542</v>
      </c>
      <c r="E8" s="67">
        <v>33.313429999999997</v>
      </c>
      <c r="F8" s="67"/>
    </row>
    <row r="9" spans="1:7">
      <c r="D9" s="164" t="s">
        <v>956</v>
      </c>
      <c r="E9" s="67">
        <v>10.909829999999999</v>
      </c>
      <c r="F9" s="67"/>
    </row>
    <row r="10" spans="1:7">
      <c r="D10" s="164" t="s">
        <v>543</v>
      </c>
      <c r="E10" s="67">
        <v>31.769020000000001</v>
      </c>
      <c r="F10" s="67"/>
    </row>
    <row r="11" spans="1:7">
      <c r="D11" s="164" t="s">
        <v>957</v>
      </c>
      <c r="E11" s="67">
        <v>151.01139999999998</v>
      </c>
      <c r="F11" s="67"/>
    </row>
    <row r="12" spans="1:7">
      <c r="D12" s="164"/>
      <c r="E12" s="67"/>
      <c r="F12" s="67"/>
    </row>
    <row r="13" spans="1:7">
      <c r="D13" s="164" t="s">
        <v>954</v>
      </c>
      <c r="E13" s="67"/>
      <c r="F13" s="67">
        <v>73.841649999999987</v>
      </c>
    </row>
    <row r="14" spans="1:7">
      <c r="D14" s="164" t="s">
        <v>955</v>
      </c>
      <c r="E14" s="67"/>
      <c r="F14" s="67">
        <v>84.691490000000002</v>
      </c>
    </row>
    <row r="15" spans="1:7">
      <c r="D15" s="164" t="s">
        <v>541</v>
      </c>
      <c r="E15" s="67"/>
      <c r="F15" s="67">
        <v>133.19329999999999</v>
      </c>
    </row>
    <row r="16" spans="1:7">
      <c r="D16" s="164" t="s">
        <v>542</v>
      </c>
      <c r="E16" s="67"/>
      <c r="F16" s="67">
        <v>50.978839999999998</v>
      </c>
    </row>
    <row r="17" spans="2:6">
      <c r="D17" s="164" t="s">
        <v>956</v>
      </c>
      <c r="E17" s="67"/>
      <c r="F17" s="67">
        <v>20.01923</v>
      </c>
    </row>
    <row r="18" spans="2:6">
      <c r="D18" s="164" t="s">
        <v>543</v>
      </c>
      <c r="E18" s="67"/>
      <c r="F18" s="67">
        <v>72.265600000000006</v>
      </c>
    </row>
    <row r="19" spans="2:6" ht="14.25" thickBot="1">
      <c r="D19" s="168" t="s">
        <v>957</v>
      </c>
      <c r="E19" s="113"/>
      <c r="F19" s="113">
        <v>287.80950000000001</v>
      </c>
    </row>
    <row r="21" spans="2:6" ht="14.25">
      <c r="B21" s="76" t="s">
        <v>162</v>
      </c>
      <c r="D21" s="76" t="s">
        <v>162</v>
      </c>
    </row>
    <row r="22" spans="2:6" ht="12.6" customHeight="1">
      <c r="B22" s="85" t="s">
        <v>951</v>
      </c>
      <c r="D22" s="598" t="s">
        <v>951</v>
      </c>
      <c r="E22" s="598"/>
      <c r="F22" s="598"/>
    </row>
    <row r="23" spans="2:6" ht="14.25">
      <c r="B23" s="85"/>
      <c r="D23" s="598"/>
      <c r="E23" s="598"/>
      <c r="F23" s="598"/>
    </row>
  </sheetData>
  <mergeCells count="2">
    <mergeCell ref="D22:F23"/>
    <mergeCell ref="D2:G2"/>
  </mergeCells>
  <hyperlinks>
    <hyperlink ref="A1" location="GRÁFICOS!A1" display="GRÁFICOS" xr:uid="{260987DF-9FB9-49CE-8DB3-F491111960F7}"/>
  </hyperlink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015DA-6C5F-449B-9DDF-1F1AF14C50CB}">
  <sheetPr codeName="Hoja29"/>
  <dimension ref="A1:L37"/>
  <sheetViews>
    <sheetView zoomScaleNormal="100" workbookViewId="0"/>
  </sheetViews>
  <sheetFormatPr baseColWidth="10" defaultColWidth="11" defaultRowHeight="13.5"/>
  <cols>
    <col min="1" max="1" width="11" style="53"/>
    <col min="2" max="2" width="79.42578125" style="53" customWidth="1"/>
    <col min="3" max="3" width="11" style="53"/>
    <col min="4" max="4" width="11" style="58"/>
    <col min="5" max="12" width="11" style="67"/>
    <col min="13" max="16384" width="11" style="53"/>
  </cols>
  <sheetData>
    <row r="1" spans="1:12">
      <c r="A1" s="80" t="s">
        <v>891</v>
      </c>
      <c r="B1" s="80"/>
      <c r="C1" s="80"/>
    </row>
    <row r="2" spans="1:12" ht="27">
      <c r="B2" s="86" t="s">
        <v>960</v>
      </c>
      <c r="D2" s="88" t="s">
        <v>960</v>
      </c>
    </row>
    <row r="4" spans="1:12">
      <c r="D4" s="60"/>
      <c r="E4" s="171" t="s">
        <v>561</v>
      </c>
      <c r="F4" s="171" t="s">
        <v>562</v>
      </c>
      <c r="G4" s="171" t="s">
        <v>563</v>
      </c>
      <c r="H4" s="171" t="s">
        <v>564</v>
      </c>
      <c r="I4" s="171" t="s">
        <v>565</v>
      </c>
      <c r="J4" s="171" t="s">
        <v>566</v>
      </c>
      <c r="K4" s="171" t="s">
        <v>567</v>
      </c>
      <c r="L4" s="171" t="s">
        <v>564</v>
      </c>
    </row>
    <row r="5" spans="1:12">
      <c r="D5" s="82">
        <v>35</v>
      </c>
      <c r="E5" s="67">
        <v>138.6797</v>
      </c>
      <c r="F5" s="67">
        <v>131.2664</v>
      </c>
      <c r="G5" s="67">
        <v>146.09289999999999</v>
      </c>
      <c r="H5" s="67">
        <v>140.39789999999999</v>
      </c>
    </row>
    <row r="6" spans="1:12">
      <c r="D6" s="82">
        <v>36</v>
      </c>
      <c r="E6" s="67">
        <v>155.2902</v>
      </c>
      <c r="F6" s="67">
        <v>150.7345</v>
      </c>
      <c r="G6" s="67">
        <v>159.8459</v>
      </c>
      <c r="H6" s="67">
        <v>153.56610000000001</v>
      </c>
    </row>
    <row r="7" spans="1:12">
      <c r="D7" s="82">
        <v>37</v>
      </c>
      <c r="E7" s="67">
        <v>172.09979999999999</v>
      </c>
      <c r="F7" s="67">
        <v>167.97</v>
      </c>
      <c r="G7" s="67">
        <v>176.2296</v>
      </c>
      <c r="H7" s="67">
        <v>178.64410000000001</v>
      </c>
    </row>
    <row r="8" spans="1:12">
      <c r="D8" s="82">
        <v>38</v>
      </c>
      <c r="E8" s="67">
        <v>189.1919</v>
      </c>
      <c r="F8" s="67">
        <v>184.7628</v>
      </c>
      <c r="G8" s="67">
        <v>193.62090000000001</v>
      </c>
      <c r="H8" s="67">
        <v>177.14080000000001</v>
      </c>
    </row>
    <row r="9" spans="1:12">
      <c r="D9" s="82">
        <v>39</v>
      </c>
      <c r="E9" s="67">
        <v>206.643</v>
      </c>
      <c r="F9" s="67">
        <v>202.15710000000001</v>
      </c>
      <c r="G9" s="67">
        <v>211.12889999999999</v>
      </c>
      <c r="H9" s="67">
        <v>202.9015</v>
      </c>
    </row>
    <row r="10" spans="1:12">
      <c r="D10" s="82">
        <v>40</v>
      </c>
      <c r="E10" s="67">
        <v>224.52379999999999</v>
      </c>
      <c r="F10" s="67">
        <v>220.2484</v>
      </c>
      <c r="G10" s="67">
        <v>228.79920000000001</v>
      </c>
      <c r="H10" s="67">
        <v>233.27459999999999</v>
      </c>
    </row>
    <row r="11" spans="1:12">
      <c r="D11" s="82">
        <v>41</v>
      </c>
      <c r="E11" s="67">
        <v>242.89930000000001</v>
      </c>
      <c r="F11" s="67">
        <v>238.82660000000001</v>
      </c>
      <c r="G11" s="67">
        <v>246.97200000000001</v>
      </c>
      <c r="H11" s="67">
        <v>242.1036</v>
      </c>
    </row>
    <row r="12" spans="1:12">
      <c r="D12" s="82">
        <v>42</v>
      </c>
      <c r="E12" s="67">
        <v>261.82960000000003</v>
      </c>
      <c r="F12" s="67">
        <v>257.67610000000002</v>
      </c>
      <c r="G12" s="67">
        <v>265.983</v>
      </c>
      <c r="H12" s="67">
        <v>270.71460000000002</v>
      </c>
    </row>
    <row r="13" spans="1:12">
      <c r="D13" s="82">
        <v>43</v>
      </c>
      <c r="E13" s="67">
        <v>281.37009999999998</v>
      </c>
      <c r="F13" s="67">
        <v>276.8143</v>
      </c>
      <c r="G13" s="67">
        <v>285.92590000000001</v>
      </c>
      <c r="H13" s="67">
        <v>277.15339999999998</v>
      </c>
    </row>
    <row r="14" spans="1:12">
      <c r="D14" s="82">
        <v>44</v>
      </c>
      <c r="E14" s="67">
        <v>301.57229999999998</v>
      </c>
      <c r="F14" s="67">
        <v>296.49709999999999</v>
      </c>
      <c r="G14" s="67">
        <v>306.64760000000001</v>
      </c>
      <c r="H14" s="67">
        <v>292.02670000000001</v>
      </c>
    </row>
    <row r="15" spans="1:12">
      <c r="D15" s="82">
        <v>45</v>
      </c>
      <c r="E15" s="67">
        <v>322.4837</v>
      </c>
      <c r="F15" s="67">
        <v>317.00639999999999</v>
      </c>
      <c r="G15" s="67">
        <v>327.96100000000001</v>
      </c>
      <c r="H15" s="67">
        <v>333.82330000000002</v>
      </c>
    </row>
    <row r="16" spans="1:12">
      <c r="D16" s="82">
        <v>46</v>
      </c>
      <c r="E16" s="67">
        <v>344.14830000000001</v>
      </c>
      <c r="F16" s="67">
        <v>338.49040000000002</v>
      </c>
      <c r="G16" s="67">
        <v>349.80619999999999</v>
      </c>
      <c r="H16" s="67">
        <v>344.54259999999999</v>
      </c>
    </row>
    <row r="17" spans="2:12">
      <c r="D17" s="82">
        <v>47</v>
      </c>
      <c r="E17" s="67">
        <v>366.60700000000003</v>
      </c>
      <c r="F17" s="67">
        <v>360.82760000000002</v>
      </c>
      <c r="G17" s="67">
        <v>372.38639999999998</v>
      </c>
      <c r="H17" s="67">
        <v>360.04950000000002</v>
      </c>
    </row>
    <row r="18" spans="2:12">
      <c r="D18" s="82">
        <v>48</v>
      </c>
      <c r="E18" s="67">
        <v>389.89769999999999</v>
      </c>
      <c r="F18" s="67">
        <v>383.44839999999999</v>
      </c>
      <c r="G18" s="67">
        <v>396.34690000000001</v>
      </c>
      <c r="H18" s="67">
        <v>388.32670000000002</v>
      </c>
    </row>
    <row r="19" spans="2:12">
      <c r="D19" s="82">
        <v>49</v>
      </c>
      <c r="E19" s="67">
        <v>414.05549999999999</v>
      </c>
      <c r="F19" s="67">
        <v>405.5188</v>
      </c>
      <c r="G19" s="67">
        <v>422.59230000000002</v>
      </c>
      <c r="H19" s="67">
        <v>413.35770000000002</v>
      </c>
    </row>
    <row r="20" spans="2:12">
      <c r="D20" s="82">
        <v>50</v>
      </c>
      <c r="E20" s="67">
        <v>439.11329999999998</v>
      </c>
      <c r="F20" s="67">
        <v>426.63619999999997</v>
      </c>
      <c r="G20" s="67">
        <v>451.59030000000001</v>
      </c>
      <c r="H20" s="67">
        <v>442.30369999999999</v>
      </c>
      <c r="I20" s="67">
        <v>451.12279999999998</v>
      </c>
      <c r="J20" s="67">
        <v>437.86360000000002</v>
      </c>
      <c r="K20" s="67">
        <v>464.38200000000001</v>
      </c>
      <c r="L20" s="67">
        <v>442.30369999999999</v>
      </c>
    </row>
    <row r="21" spans="2:12">
      <c r="D21" s="82">
        <v>51</v>
      </c>
      <c r="I21" s="67">
        <v>476.40960000000001</v>
      </c>
      <c r="J21" s="67">
        <v>468.06470000000002</v>
      </c>
      <c r="K21" s="67">
        <v>484.75450000000001</v>
      </c>
      <c r="L21" s="67">
        <v>484.06049999999999</v>
      </c>
    </row>
    <row r="22" spans="2:12" ht="14.25">
      <c r="B22" s="76" t="s">
        <v>216</v>
      </c>
      <c r="D22" s="82">
        <v>52</v>
      </c>
      <c r="I22" s="67">
        <v>508.39589999999998</v>
      </c>
      <c r="J22" s="67">
        <v>499.67520000000002</v>
      </c>
      <c r="K22" s="67">
        <v>517.11659999999995</v>
      </c>
      <c r="L22" s="67">
        <v>520.89340000000004</v>
      </c>
    </row>
    <row r="23" spans="2:12">
      <c r="D23" s="82">
        <v>53</v>
      </c>
      <c r="I23" s="67">
        <v>544.65859999999998</v>
      </c>
      <c r="J23" s="67">
        <v>534.92309999999998</v>
      </c>
      <c r="K23" s="67">
        <v>554.39400000000001</v>
      </c>
      <c r="L23" s="67">
        <v>544.86569999999995</v>
      </c>
    </row>
    <row r="24" spans="2:12">
      <c r="D24" s="82">
        <v>54</v>
      </c>
      <c r="I24" s="67">
        <v>582.90880000000004</v>
      </c>
      <c r="J24" s="67">
        <v>573.07280000000003</v>
      </c>
      <c r="K24" s="67">
        <v>592.74469999999997</v>
      </c>
      <c r="L24" s="67">
        <v>575.22850000000005</v>
      </c>
    </row>
    <row r="25" spans="2:12">
      <c r="D25" s="82">
        <v>55</v>
      </c>
      <c r="I25" s="67">
        <v>620.98289999999997</v>
      </c>
      <c r="J25" s="67">
        <v>611.61720000000003</v>
      </c>
      <c r="K25" s="67">
        <v>630.34860000000003</v>
      </c>
      <c r="L25" s="67">
        <v>621.20540000000005</v>
      </c>
    </row>
    <row r="26" spans="2:12">
      <c r="D26" s="82">
        <v>56</v>
      </c>
      <c r="I26" s="67">
        <v>656.83450000000005</v>
      </c>
      <c r="J26" s="67">
        <v>647.68809999999996</v>
      </c>
      <c r="K26" s="67">
        <v>665.98080000000004</v>
      </c>
      <c r="L26" s="67">
        <v>637.46479999999997</v>
      </c>
    </row>
    <row r="27" spans="2:12">
      <c r="D27" s="82">
        <v>57</v>
      </c>
      <c r="I27" s="67">
        <v>688.52639999999997</v>
      </c>
      <c r="J27" s="67">
        <v>678.73299999999995</v>
      </c>
      <c r="K27" s="67">
        <v>698.31970000000001</v>
      </c>
      <c r="L27" s="67">
        <v>693.00239999999997</v>
      </c>
    </row>
    <row r="28" spans="2:12">
      <c r="D28" s="82">
        <v>58</v>
      </c>
      <c r="I28" s="67">
        <v>714.22379999999998</v>
      </c>
      <c r="J28" s="67">
        <v>703.06140000000005</v>
      </c>
      <c r="K28" s="67">
        <v>725.38610000000006</v>
      </c>
      <c r="L28" s="67">
        <v>708.94129999999996</v>
      </c>
    </row>
    <row r="29" spans="2:12">
      <c r="D29" s="82">
        <v>59</v>
      </c>
      <c r="I29" s="67">
        <v>732.18780000000004</v>
      </c>
      <c r="J29" s="67">
        <v>719.58259999999996</v>
      </c>
      <c r="K29" s="67">
        <v>744.79300000000001</v>
      </c>
      <c r="L29" s="67">
        <v>729.9194</v>
      </c>
    </row>
    <row r="30" spans="2:12">
      <c r="D30" s="82">
        <v>60</v>
      </c>
      <c r="I30" s="67">
        <v>740.76949999999999</v>
      </c>
      <c r="J30" s="67">
        <v>727.24300000000005</v>
      </c>
      <c r="K30" s="67">
        <v>754.29600000000005</v>
      </c>
      <c r="L30" s="67">
        <v>767.12210000000005</v>
      </c>
    </row>
    <row r="31" spans="2:12">
      <c r="D31" s="82">
        <v>61</v>
      </c>
      <c r="I31" s="67">
        <v>738.40430000000003</v>
      </c>
      <c r="J31" s="67">
        <v>724.74180000000001</v>
      </c>
      <c r="K31" s="67">
        <v>752.06679999999994</v>
      </c>
      <c r="L31" s="67">
        <v>760.79459999999995</v>
      </c>
    </row>
    <row r="32" spans="2:12">
      <c r="D32" s="82">
        <v>62</v>
      </c>
      <c r="I32" s="67">
        <v>723.6069</v>
      </c>
      <c r="J32" s="67">
        <v>710.19060000000002</v>
      </c>
      <c r="K32" s="67">
        <v>737.02329999999995</v>
      </c>
      <c r="L32" s="67">
        <v>716.94269999999995</v>
      </c>
    </row>
    <row r="33" spans="4:12">
      <c r="D33" s="82">
        <v>63</v>
      </c>
      <c r="I33" s="67">
        <v>694.96669999999995</v>
      </c>
      <c r="J33" s="67">
        <v>680.44799999999998</v>
      </c>
      <c r="K33" s="67">
        <v>709.48540000000003</v>
      </c>
      <c r="L33" s="67">
        <v>665.61829999999998</v>
      </c>
    </row>
    <row r="34" spans="4:12">
      <c r="D34" s="82">
        <v>64</v>
      </c>
      <c r="I34" s="67">
        <v>651.14290000000005</v>
      </c>
      <c r="J34" s="67">
        <v>631.52670000000001</v>
      </c>
      <c r="K34" s="67">
        <v>670.75919999999996</v>
      </c>
      <c r="L34" s="67">
        <v>636.83839999999998</v>
      </c>
    </row>
    <row r="35" spans="4:12" ht="14.25" thickBot="1">
      <c r="D35" s="62">
        <v>65</v>
      </c>
      <c r="E35" s="113"/>
      <c r="F35" s="113"/>
      <c r="G35" s="113"/>
      <c r="H35" s="113"/>
      <c r="I35" s="113">
        <v>590.86130000000003</v>
      </c>
      <c r="J35" s="113">
        <v>561.06550000000004</v>
      </c>
      <c r="K35" s="113">
        <v>620.65719999999999</v>
      </c>
      <c r="L35" s="113">
        <v>610.8854</v>
      </c>
    </row>
    <row r="37" spans="4:12" ht="14.25">
      <c r="D37" s="163" t="s">
        <v>216</v>
      </c>
    </row>
  </sheetData>
  <hyperlinks>
    <hyperlink ref="A1" location="GRÁFICOS!A1" display="GRÁFICOS" xr:uid="{BED73BDC-6E95-415A-A679-F528A6FEDF02}"/>
  </hyperlink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315B4-554C-4279-A76E-0B53BBC20870}">
  <sheetPr codeName="Hoja30"/>
  <dimension ref="A1:H22"/>
  <sheetViews>
    <sheetView zoomScaleNormal="100" workbookViewId="0"/>
  </sheetViews>
  <sheetFormatPr baseColWidth="10" defaultColWidth="11" defaultRowHeight="13.5"/>
  <cols>
    <col min="1" max="1" width="11" style="53"/>
    <col min="2" max="2" width="70.5703125" style="53" customWidth="1"/>
    <col min="3" max="4" width="11" style="53"/>
    <col min="5" max="5" width="19.42578125" style="53" customWidth="1"/>
    <col min="6" max="16384" width="11" style="53"/>
  </cols>
  <sheetData>
    <row r="1" spans="1:8">
      <c r="A1" s="80" t="s">
        <v>891</v>
      </c>
      <c r="B1" s="80"/>
      <c r="C1" s="80"/>
    </row>
    <row r="2" spans="1:8" ht="26.1" customHeight="1">
      <c r="B2" s="86" t="s">
        <v>963</v>
      </c>
      <c r="D2" s="575" t="s">
        <v>963</v>
      </c>
      <c r="E2" s="575"/>
      <c r="F2" s="575"/>
      <c r="G2" s="575"/>
    </row>
    <row r="4" spans="1:8" ht="40.5">
      <c r="D4" s="158"/>
      <c r="E4" s="159" t="s">
        <v>568</v>
      </c>
    </row>
    <row r="5" spans="1:8">
      <c r="D5" s="82">
        <v>0</v>
      </c>
      <c r="E5" s="67">
        <v>8.8763039999999993</v>
      </c>
    </row>
    <row r="6" spans="1:8">
      <c r="D6" s="82">
        <v>5</v>
      </c>
      <c r="E6" s="67">
        <v>9.3925560000000008</v>
      </c>
    </row>
    <row r="7" spans="1:8">
      <c r="D7" s="82">
        <v>10</v>
      </c>
      <c r="E7" s="67">
        <v>11.54589</v>
      </c>
    </row>
    <row r="8" spans="1:8">
      <c r="D8" s="82">
        <v>15</v>
      </c>
      <c r="E8" s="67">
        <v>20.17596</v>
      </c>
    </row>
    <row r="9" spans="1:8">
      <c r="D9" s="82">
        <v>20</v>
      </c>
      <c r="E9" s="67">
        <v>14.593220000000001</v>
      </c>
    </row>
    <row r="10" spans="1:8">
      <c r="D10" s="82">
        <v>25</v>
      </c>
      <c r="E10" s="67">
        <v>25.503309999999999</v>
      </c>
    </row>
    <row r="11" spans="1:8">
      <c r="D11" s="82">
        <v>30</v>
      </c>
      <c r="E11" s="67">
        <v>33.815309999999997</v>
      </c>
    </row>
    <row r="12" spans="1:8">
      <c r="D12" s="82">
        <v>35</v>
      </c>
      <c r="E12" s="67">
        <v>40.174219999999998</v>
      </c>
    </row>
    <row r="13" spans="1:8" ht="14.25" thickBot="1">
      <c r="D13" s="62">
        <v>40</v>
      </c>
      <c r="E13" s="113">
        <v>70.101600000000005</v>
      </c>
    </row>
    <row r="15" spans="1:8" ht="14.25">
      <c r="D15" s="76" t="s">
        <v>961</v>
      </c>
    </row>
    <row r="16" spans="1:8" ht="12.6" customHeight="1">
      <c r="D16" s="598" t="s">
        <v>962</v>
      </c>
      <c r="E16" s="598"/>
      <c r="F16" s="598"/>
      <c r="G16" s="598"/>
      <c r="H16" s="598"/>
    </row>
    <row r="17" spans="2:8" ht="12.6" customHeight="1">
      <c r="D17" s="598"/>
      <c r="E17" s="598"/>
      <c r="F17" s="598"/>
      <c r="G17" s="598"/>
      <c r="H17" s="598"/>
    </row>
    <row r="20" spans="2:8" ht="14.25">
      <c r="B20" s="76" t="s">
        <v>961</v>
      </c>
    </row>
    <row r="21" spans="2:8">
      <c r="B21" s="599" t="s">
        <v>962</v>
      </c>
    </row>
    <row r="22" spans="2:8">
      <c r="B22" s="604"/>
    </row>
  </sheetData>
  <mergeCells count="3">
    <mergeCell ref="B21:B22"/>
    <mergeCell ref="D2:G2"/>
    <mergeCell ref="D16:H17"/>
  </mergeCells>
  <hyperlinks>
    <hyperlink ref="A1" location="GRÁFICOS!A1" display="GRÁFICOS" xr:uid="{42141038-CBF4-4A3A-BB68-48D5725F6314}"/>
  </hyperlink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D676-8F14-4028-A954-202BBA692A83}">
  <sheetPr codeName="Hoja31"/>
  <dimension ref="A1:I25"/>
  <sheetViews>
    <sheetView zoomScaleNormal="100" workbookViewId="0"/>
  </sheetViews>
  <sheetFormatPr baseColWidth="10" defaultColWidth="11" defaultRowHeight="13.5"/>
  <cols>
    <col min="1" max="1" width="11" style="53"/>
    <col min="2" max="2" width="72.42578125" style="53" customWidth="1"/>
    <col min="3" max="16384" width="11" style="53"/>
  </cols>
  <sheetData>
    <row r="1" spans="1:9">
      <c r="A1" s="80" t="s">
        <v>891</v>
      </c>
      <c r="B1" s="80"/>
      <c r="C1" s="80"/>
    </row>
    <row r="2" spans="1:9" ht="27">
      <c r="B2" s="86" t="s">
        <v>964</v>
      </c>
      <c r="D2" s="575" t="s">
        <v>964</v>
      </c>
      <c r="E2" s="575"/>
      <c r="F2" s="575"/>
      <c r="G2" s="575"/>
      <c r="H2" s="575"/>
      <c r="I2" s="575"/>
    </row>
    <row r="4" spans="1:9">
      <c r="D4" s="174"/>
      <c r="E4" s="111" t="s">
        <v>569</v>
      </c>
      <c r="F4" s="111" t="s">
        <v>570</v>
      </c>
      <c r="G4" s="111" t="s">
        <v>571</v>
      </c>
      <c r="H4" s="111" t="s">
        <v>572</v>
      </c>
      <c r="I4" s="111" t="s">
        <v>573</v>
      </c>
    </row>
    <row r="5" spans="1:9">
      <c r="D5" s="90">
        <v>56</v>
      </c>
      <c r="E5" s="173">
        <v>17.899999999999999</v>
      </c>
      <c r="F5" s="173">
        <v>24</v>
      </c>
      <c r="G5" s="173">
        <v>28.3</v>
      </c>
      <c r="H5" s="173">
        <v>37.21</v>
      </c>
      <c r="I5" s="173">
        <v>47.97</v>
      </c>
    </row>
    <row r="6" spans="1:9">
      <c r="D6" s="90">
        <v>57</v>
      </c>
      <c r="E6" s="173">
        <v>17.899999999999999</v>
      </c>
      <c r="F6" s="173">
        <v>24</v>
      </c>
      <c r="G6" s="173">
        <v>28.3</v>
      </c>
      <c r="H6" s="173">
        <v>45</v>
      </c>
      <c r="I6" s="173">
        <v>47.97</v>
      </c>
    </row>
    <row r="7" spans="1:9">
      <c r="D7" s="90">
        <v>58</v>
      </c>
      <c r="E7" s="173">
        <v>17.899999999999999</v>
      </c>
      <c r="F7" s="173">
        <v>24</v>
      </c>
      <c r="G7" s="173">
        <v>28.3</v>
      </c>
      <c r="H7" s="173">
        <v>45</v>
      </c>
      <c r="I7" s="173">
        <v>47.97</v>
      </c>
    </row>
    <row r="8" spans="1:9">
      <c r="D8" s="90">
        <v>59</v>
      </c>
      <c r="E8" s="173">
        <v>15</v>
      </c>
      <c r="F8" s="173">
        <v>24</v>
      </c>
      <c r="G8" s="173">
        <v>28</v>
      </c>
      <c r="H8" s="173">
        <v>45</v>
      </c>
      <c r="I8" s="173">
        <v>45</v>
      </c>
    </row>
    <row r="9" spans="1:9">
      <c r="D9" s="90">
        <v>60</v>
      </c>
      <c r="E9" s="173">
        <v>15</v>
      </c>
      <c r="F9" s="173">
        <v>24</v>
      </c>
      <c r="G9" s="173">
        <v>28</v>
      </c>
      <c r="H9" s="173">
        <v>45</v>
      </c>
      <c r="I9" s="173">
        <v>45</v>
      </c>
    </row>
    <row r="10" spans="1:9">
      <c r="D10" s="90">
        <v>61</v>
      </c>
      <c r="E10" s="173">
        <v>15</v>
      </c>
      <c r="F10" s="173">
        <v>24</v>
      </c>
      <c r="G10" s="173">
        <v>28</v>
      </c>
      <c r="H10" s="173">
        <v>45</v>
      </c>
      <c r="I10" s="173">
        <v>45</v>
      </c>
    </row>
    <row r="11" spans="1:9">
      <c r="D11" s="90">
        <v>62</v>
      </c>
      <c r="E11" s="173">
        <v>15</v>
      </c>
      <c r="F11" s="173">
        <v>24</v>
      </c>
      <c r="G11" s="173">
        <v>28</v>
      </c>
      <c r="H11" s="173">
        <v>45</v>
      </c>
      <c r="I11" s="173">
        <v>45</v>
      </c>
    </row>
    <row r="12" spans="1:9">
      <c r="D12" s="90">
        <v>63</v>
      </c>
      <c r="E12" s="173">
        <v>0</v>
      </c>
      <c r="F12" s="173">
        <v>24</v>
      </c>
      <c r="G12" s="173">
        <v>28</v>
      </c>
      <c r="H12" s="173">
        <v>42.89</v>
      </c>
      <c r="I12" s="173">
        <v>42.97</v>
      </c>
    </row>
    <row r="13" spans="1:9">
      <c r="D13" s="90">
        <v>64</v>
      </c>
      <c r="E13" s="173">
        <v>0</v>
      </c>
      <c r="F13" s="173">
        <v>24</v>
      </c>
      <c r="G13" s="173">
        <v>28</v>
      </c>
      <c r="H13" s="173">
        <v>42.89</v>
      </c>
      <c r="I13" s="173">
        <v>42.97</v>
      </c>
    </row>
    <row r="14" spans="1:9">
      <c r="D14" s="90">
        <v>65</v>
      </c>
      <c r="E14" s="173">
        <v>0</v>
      </c>
      <c r="F14" s="173">
        <v>23.9</v>
      </c>
      <c r="G14" s="173">
        <v>28</v>
      </c>
      <c r="H14" s="173">
        <v>42.89</v>
      </c>
      <c r="I14" s="173">
        <v>42.93</v>
      </c>
    </row>
    <row r="15" spans="1:9">
      <c r="D15" s="90">
        <v>66</v>
      </c>
      <c r="E15" s="173">
        <v>0</v>
      </c>
      <c r="F15" s="173">
        <v>23.9</v>
      </c>
      <c r="G15" s="173">
        <v>28</v>
      </c>
      <c r="H15" s="173">
        <v>42.89</v>
      </c>
      <c r="I15" s="173">
        <v>42.93</v>
      </c>
    </row>
    <row r="16" spans="1:9">
      <c r="D16" s="90">
        <v>67</v>
      </c>
      <c r="E16" s="173">
        <v>0</v>
      </c>
      <c r="F16" s="173">
        <v>23.9</v>
      </c>
      <c r="G16" s="173">
        <v>28</v>
      </c>
      <c r="H16" s="173">
        <v>37.01</v>
      </c>
      <c r="I16" s="173">
        <v>42.99</v>
      </c>
    </row>
    <row r="17" spans="2:9">
      <c r="D17" s="90">
        <v>68</v>
      </c>
      <c r="E17" s="173">
        <v>0</v>
      </c>
      <c r="F17" s="173">
        <v>24.7</v>
      </c>
      <c r="G17" s="173">
        <v>30</v>
      </c>
      <c r="H17" s="173">
        <v>40</v>
      </c>
      <c r="I17" s="173">
        <v>46.99</v>
      </c>
    </row>
    <row r="18" spans="2:9">
      <c r="D18" s="90">
        <v>69</v>
      </c>
      <c r="E18" s="173">
        <v>0</v>
      </c>
      <c r="F18" s="173">
        <v>24.7</v>
      </c>
      <c r="G18" s="173">
        <v>30</v>
      </c>
      <c r="H18" s="173">
        <v>40</v>
      </c>
      <c r="I18" s="173">
        <v>46.99</v>
      </c>
    </row>
    <row r="19" spans="2:9">
      <c r="D19" s="90">
        <v>70</v>
      </c>
      <c r="E19" s="173">
        <v>0</v>
      </c>
      <c r="F19" s="173">
        <v>23.8</v>
      </c>
      <c r="G19" s="173">
        <v>30</v>
      </c>
      <c r="H19" s="173">
        <v>40</v>
      </c>
      <c r="I19" s="173">
        <v>46.91</v>
      </c>
    </row>
    <row r="20" spans="2:9">
      <c r="D20" s="90">
        <v>71</v>
      </c>
      <c r="E20" s="173">
        <v>0</v>
      </c>
      <c r="F20" s="173">
        <v>0</v>
      </c>
      <c r="G20" s="173">
        <v>29</v>
      </c>
      <c r="H20" s="173">
        <v>37.5</v>
      </c>
      <c r="I20" s="173">
        <v>43.5</v>
      </c>
    </row>
    <row r="21" spans="2:9">
      <c r="D21" s="90">
        <v>72</v>
      </c>
      <c r="E21" s="173">
        <v>0</v>
      </c>
      <c r="F21" s="173">
        <v>0</v>
      </c>
      <c r="G21" s="173">
        <v>30</v>
      </c>
      <c r="H21" s="173">
        <v>39.4</v>
      </c>
      <c r="I21" s="173">
        <v>43.5</v>
      </c>
    </row>
    <row r="22" spans="2:9" ht="14.25" thickBot="1">
      <c r="D22" s="62">
        <v>73</v>
      </c>
      <c r="E22" s="175">
        <v>0</v>
      </c>
      <c r="F22" s="175">
        <v>0</v>
      </c>
      <c r="G22" s="175">
        <v>30</v>
      </c>
      <c r="H22" s="175">
        <v>37.5</v>
      </c>
      <c r="I22" s="175">
        <v>43.44</v>
      </c>
    </row>
    <row r="24" spans="2:9" ht="14.25">
      <c r="D24" s="76" t="s">
        <v>223</v>
      </c>
    </row>
    <row r="25" spans="2:9" ht="14.25">
      <c r="B25" s="76" t="s">
        <v>223</v>
      </c>
    </row>
  </sheetData>
  <mergeCells count="1">
    <mergeCell ref="D2:I2"/>
  </mergeCells>
  <hyperlinks>
    <hyperlink ref="A1" location="GRÁFICOS!A1" display="GRÁFICOS" xr:uid="{69E4424A-4437-403F-8ED9-DF2F8DEBDFAF}"/>
  </hyperlink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FD9C9-AD47-4096-8170-A85EED492AEE}">
  <sheetPr codeName="Hoja32"/>
  <dimension ref="A1:J37"/>
  <sheetViews>
    <sheetView zoomScaleNormal="100" workbookViewId="0"/>
  </sheetViews>
  <sheetFormatPr baseColWidth="10" defaultColWidth="11" defaultRowHeight="13.5"/>
  <cols>
    <col min="1" max="1" width="11" style="53"/>
    <col min="2" max="2" width="57" style="53" customWidth="1"/>
    <col min="3" max="3" width="11" style="53"/>
    <col min="4" max="9" width="11" style="58"/>
    <col min="10" max="10" width="12.42578125" style="58" customWidth="1"/>
    <col min="11" max="16384" width="11" style="53"/>
  </cols>
  <sheetData>
    <row r="1" spans="1:10">
      <c r="A1" s="80" t="s">
        <v>891</v>
      </c>
      <c r="B1" s="80"/>
      <c r="C1" s="80"/>
    </row>
    <row r="2" spans="1:10" ht="40.5">
      <c r="B2" s="86" t="s">
        <v>965</v>
      </c>
      <c r="D2" s="575" t="s">
        <v>966</v>
      </c>
      <c r="E2" s="575"/>
      <c r="F2" s="575"/>
      <c r="G2" s="575"/>
      <c r="H2" s="575"/>
      <c r="I2" s="575"/>
      <c r="J2" s="575"/>
    </row>
    <row r="4" spans="1:10">
      <c r="D4" s="176"/>
      <c r="E4" s="60" t="s">
        <v>574</v>
      </c>
      <c r="F4" s="60" t="s">
        <v>575</v>
      </c>
      <c r="H4" s="176"/>
      <c r="I4" s="60" t="s">
        <v>576</v>
      </c>
      <c r="J4" s="60" t="s">
        <v>577</v>
      </c>
    </row>
    <row r="5" spans="1:10">
      <c r="D5" s="82">
        <v>2007</v>
      </c>
      <c r="E5" s="58">
        <v>1.85</v>
      </c>
      <c r="F5" s="58">
        <v>0.2</v>
      </c>
      <c r="H5" s="82" t="s">
        <v>578</v>
      </c>
      <c r="I5" s="58">
        <v>1.85</v>
      </c>
      <c r="J5" s="58">
        <v>1.0900000000000001</v>
      </c>
    </row>
    <row r="6" spans="1:10">
      <c r="D6" s="82">
        <v>2008</v>
      </c>
      <c r="E6" s="58">
        <v>1.88</v>
      </c>
      <c r="F6" s="58">
        <v>0.21</v>
      </c>
      <c r="H6" s="82" t="s">
        <v>579</v>
      </c>
      <c r="I6" s="58">
        <v>1.88</v>
      </c>
      <c r="J6" s="58">
        <v>0.95</v>
      </c>
    </row>
    <row r="7" spans="1:10">
      <c r="D7" s="82">
        <v>2009</v>
      </c>
      <c r="E7" s="58">
        <v>1.63</v>
      </c>
      <c r="F7" s="58">
        <v>0.19</v>
      </c>
      <c r="H7" s="82">
        <v>2009</v>
      </c>
      <c r="I7" s="58">
        <v>1.63</v>
      </c>
      <c r="J7" s="58">
        <v>0.96</v>
      </c>
    </row>
    <row r="8" spans="1:10">
      <c r="D8" s="82">
        <v>2010</v>
      </c>
      <c r="E8" s="58">
        <v>1.68</v>
      </c>
      <c r="F8" s="58">
        <v>0.2</v>
      </c>
      <c r="H8" s="82">
        <v>2010</v>
      </c>
      <c r="I8" s="58">
        <v>1.68</v>
      </c>
      <c r="J8" s="58">
        <v>1</v>
      </c>
    </row>
    <row r="9" spans="1:10">
      <c r="D9" s="82">
        <v>2011</v>
      </c>
      <c r="E9" s="58">
        <v>1.72</v>
      </c>
      <c r="F9" s="58">
        <v>0.24</v>
      </c>
      <c r="H9" s="82">
        <v>2011</v>
      </c>
      <c r="I9" s="58">
        <v>1.72</v>
      </c>
      <c r="J9" s="58">
        <v>1.01</v>
      </c>
    </row>
    <row r="10" spans="1:10">
      <c r="D10" s="82">
        <v>2012</v>
      </c>
      <c r="E10" s="58">
        <v>1.6199999999999999</v>
      </c>
      <c r="F10" s="58">
        <v>0.24</v>
      </c>
      <c r="H10" s="82">
        <v>2012</v>
      </c>
      <c r="I10" s="58">
        <v>1.6199999999999999</v>
      </c>
      <c r="J10" s="58">
        <v>1.02</v>
      </c>
    </row>
    <row r="11" spans="1:10">
      <c r="D11" s="82">
        <v>2013</v>
      </c>
      <c r="E11" s="58">
        <v>1.5799999999999998</v>
      </c>
      <c r="F11" s="58">
        <v>0.25</v>
      </c>
      <c r="H11" s="82">
        <v>2013</v>
      </c>
      <c r="I11" s="58">
        <v>1.5799999999999998</v>
      </c>
      <c r="J11" s="58">
        <v>1.06</v>
      </c>
    </row>
    <row r="12" spans="1:10">
      <c r="D12" s="82">
        <v>2014</v>
      </c>
      <c r="E12" s="58">
        <v>1.47</v>
      </c>
      <c r="F12" s="58">
        <v>0.25</v>
      </c>
      <c r="H12" s="82">
        <v>2014</v>
      </c>
      <c r="I12" s="58">
        <v>1.47</v>
      </c>
      <c r="J12" s="58">
        <v>1.06</v>
      </c>
    </row>
    <row r="13" spans="1:10">
      <c r="D13" s="82">
        <v>2015</v>
      </c>
      <c r="E13" s="58">
        <v>1.31</v>
      </c>
      <c r="F13" s="58">
        <v>0.26</v>
      </c>
      <c r="H13" s="82">
        <v>2015</v>
      </c>
      <c r="I13" s="58">
        <v>1.31</v>
      </c>
      <c r="J13" s="58">
        <v>1.08</v>
      </c>
    </row>
    <row r="14" spans="1:10">
      <c r="D14" s="82">
        <v>2016</v>
      </c>
      <c r="E14" s="58">
        <v>1.2799999999999998</v>
      </c>
      <c r="F14" s="58">
        <v>0.21</v>
      </c>
      <c r="H14" s="82">
        <v>2016</v>
      </c>
      <c r="I14" s="58">
        <v>1.2799999999999998</v>
      </c>
      <c r="J14" s="58">
        <v>1.03</v>
      </c>
    </row>
    <row r="15" spans="1:10">
      <c r="D15" s="82">
        <v>2017</v>
      </c>
      <c r="E15" s="58">
        <v>1.2799999999999998</v>
      </c>
      <c r="F15" s="58">
        <v>0.24</v>
      </c>
      <c r="H15" s="82">
        <v>2017</v>
      </c>
      <c r="I15" s="58">
        <v>1.2799999999999998</v>
      </c>
      <c r="J15" s="58">
        <v>0.99</v>
      </c>
    </row>
    <row r="16" spans="1:10" ht="14.25" thickBot="1">
      <c r="D16" s="62">
        <v>2018</v>
      </c>
      <c r="E16" s="83">
        <v>1.2799999999999998</v>
      </c>
      <c r="F16" s="83">
        <v>0.23</v>
      </c>
      <c r="H16" s="62">
        <v>2018</v>
      </c>
      <c r="I16" s="83">
        <v>1.2799999999999998</v>
      </c>
      <c r="J16" s="83">
        <v>0.92999999999999994</v>
      </c>
    </row>
    <row r="18" spans="4:10">
      <c r="D18" s="598" t="s">
        <v>225</v>
      </c>
      <c r="E18" s="604"/>
      <c r="F18" s="604"/>
      <c r="G18" s="604"/>
      <c r="H18" s="604"/>
      <c r="I18" s="604"/>
      <c r="J18" s="604"/>
    </row>
    <row r="19" spans="4:10">
      <c r="D19" s="604"/>
      <c r="E19" s="604"/>
      <c r="F19" s="604"/>
      <c r="G19" s="604"/>
      <c r="H19" s="604"/>
      <c r="I19" s="604"/>
      <c r="J19" s="604"/>
    </row>
    <row r="36" spans="2:8" ht="12.6" customHeight="1">
      <c r="B36" s="599" t="s">
        <v>225</v>
      </c>
      <c r="C36" s="177"/>
      <c r="D36" s="177"/>
      <c r="E36" s="177"/>
      <c r="F36" s="177"/>
      <c r="G36" s="177"/>
      <c r="H36" s="177"/>
    </row>
    <row r="37" spans="2:8">
      <c r="B37" s="608"/>
    </row>
  </sheetData>
  <mergeCells count="3">
    <mergeCell ref="D18:J19"/>
    <mergeCell ref="B36:B37"/>
    <mergeCell ref="D2:J2"/>
  </mergeCells>
  <hyperlinks>
    <hyperlink ref="A1" location="GRÁFICOS!A1" display="GRÁFICOS" xr:uid="{030D2603-E582-4443-BEE1-2FE2B6C251FA}"/>
  </hyperlinks>
  <pageMargins left="0.7" right="0.7" top="0.75" bottom="0.75" header="0.3" footer="0.3"/>
  <ignoredErrors>
    <ignoredError sqref="H5:H6" numberStoredAsText="1"/>
  </ignoredErrors>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D526B-53E1-45D4-BDF2-C5C626F7F403}">
  <sheetPr codeName="Hoja33"/>
  <dimension ref="A1:G21"/>
  <sheetViews>
    <sheetView zoomScaleNormal="100" workbookViewId="0"/>
  </sheetViews>
  <sheetFormatPr baseColWidth="10" defaultColWidth="11" defaultRowHeight="13.5"/>
  <cols>
    <col min="1" max="1" width="11" style="53"/>
    <col min="2" max="2" width="63" style="53" customWidth="1"/>
    <col min="3" max="3" width="11" style="53"/>
    <col min="4" max="4" width="13.140625" style="53" bestFit="1" customWidth="1"/>
    <col min="5" max="5" width="12.42578125" style="53" bestFit="1" customWidth="1"/>
    <col min="6" max="6" width="12" style="53" bestFit="1" customWidth="1"/>
    <col min="7" max="16384" width="11" style="53"/>
  </cols>
  <sheetData>
    <row r="1" spans="1:7">
      <c r="A1" s="80" t="s">
        <v>891</v>
      </c>
      <c r="B1" s="80"/>
    </row>
    <row r="2" spans="1:7" ht="25.15" customHeight="1">
      <c r="B2" s="86" t="s">
        <v>968</v>
      </c>
      <c r="D2" s="575" t="s">
        <v>969</v>
      </c>
      <c r="E2" s="575"/>
      <c r="F2" s="575"/>
      <c r="G2" s="575"/>
    </row>
    <row r="4" spans="1:7">
      <c r="D4" s="158"/>
      <c r="E4" s="158" t="s">
        <v>580</v>
      </c>
      <c r="F4" s="158" t="s">
        <v>581</v>
      </c>
    </row>
    <row r="5" spans="1:7">
      <c r="D5" s="164" t="s">
        <v>582</v>
      </c>
      <c r="E5" s="59">
        <v>9096</v>
      </c>
      <c r="F5" s="59">
        <v>-7776</v>
      </c>
    </row>
    <row r="6" spans="1:7" ht="14.25" thickBot="1">
      <c r="D6" s="168" t="s">
        <v>583</v>
      </c>
      <c r="E6" s="102">
        <v>773.43759999999997</v>
      </c>
      <c r="F6" s="63">
        <v>-7776</v>
      </c>
    </row>
    <row r="8" spans="1:7" ht="12.6" customHeight="1">
      <c r="D8" s="609" t="s">
        <v>227</v>
      </c>
      <c r="E8" s="609"/>
      <c r="F8" s="609"/>
      <c r="G8" s="609"/>
    </row>
    <row r="9" spans="1:7" ht="12.6" customHeight="1">
      <c r="D9" s="609"/>
      <c r="E9" s="609"/>
      <c r="F9" s="609"/>
      <c r="G9" s="609"/>
    </row>
    <row r="10" spans="1:7" ht="12.6" customHeight="1">
      <c r="D10" s="609"/>
      <c r="E10" s="609"/>
      <c r="F10" s="609"/>
      <c r="G10" s="609"/>
    </row>
    <row r="11" spans="1:7">
      <c r="D11" s="609"/>
      <c r="E11" s="609"/>
      <c r="F11" s="609"/>
      <c r="G11" s="609"/>
    </row>
    <row r="19" spans="2:2">
      <c r="B19" s="603" t="s">
        <v>227</v>
      </c>
    </row>
    <row r="20" spans="2:2">
      <c r="B20" s="604"/>
    </row>
    <row r="21" spans="2:2">
      <c r="B21" s="604"/>
    </row>
  </sheetData>
  <mergeCells count="3">
    <mergeCell ref="D2:G2"/>
    <mergeCell ref="B19:B21"/>
    <mergeCell ref="D8:G11"/>
  </mergeCells>
  <hyperlinks>
    <hyperlink ref="A1" location="GRÁFICOS!A1" display="GRÁFICOS" xr:uid="{51EA6730-75ED-4CD4-AF67-CBAFA5722872}"/>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A1BA8-DF8A-4DE8-83DE-1078FFA6082D}">
  <sheetPr codeName="Hoja131"/>
  <dimension ref="A1:H13"/>
  <sheetViews>
    <sheetView workbookViewId="0"/>
  </sheetViews>
  <sheetFormatPr baseColWidth="10" defaultColWidth="11.42578125" defaultRowHeight="15.95" customHeight="1"/>
  <cols>
    <col min="1" max="1" width="11.42578125" style="70"/>
    <col min="2" max="2" width="19" style="70" customWidth="1"/>
    <col min="3" max="6" width="16.5703125" style="70" customWidth="1"/>
    <col min="7" max="16384" width="11.42578125" style="70"/>
  </cols>
  <sheetData>
    <row r="1" spans="1:8" ht="15.95" customHeight="1">
      <c r="A1" s="79" t="s">
        <v>1270</v>
      </c>
    </row>
    <row r="2" spans="1:8" ht="38.65" customHeight="1">
      <c r="B2" s="579" t="s">
        <v>1309</v>
      </c>
      <c r="C2" s="579"/>
      <c r="D2" s="579"/>
      <c r="E2" s="579"/>
      <c r="F2" s="579"/>
    </row>
    <row r="4" spans="1:8" ht="15.95" customHeight="1">
      <c r="B4" s="584" t="s">
        <v>1282</v>
      </c>
      <c r="C4" s="584"/>
      <c r="D4" s="584"/>
      <c r="E4" s="584"/>
      <c r="F4" s="584"/>
    </row>
    <row r="5" spans="1:8" ht="15.95" customHeight="1">
      <c r="B5" s="362"/>
      <c r="C5" s="363" t="s">
        <v>1310</v>
      </c>
      <c r="D5" s="583" t="s">
        <v>1311</v>
      </c>
      <c r="E5" s="583"/>
      <c r="F5" s="363" t="s">
        <v>1312</v>
      </c>
    </row>
    <row r="6" spans="1:8" ht="28.5">
      <c r="B6" s="364"/>
      <c r="C6" s="365" t="s">
        <v>1313</v>
      </c>
      <c r="D6" s="368" t="s">
        <v>1324</v>
      </c>
      <c r="E6" s="368" t="s">
        <v>1314</v>
      </c>
      <c r="F6" s="365" t="s">
        <v>1315</v>
      </c>
    </row>
    <row r="7" spans="1:8" ht="25.15" customHeight="1">
      <c r="B7" s="369" t="s">
        <v>1325</v>
      </c>
      <c r="C7" s="370">
        <v>-0.02</v>
      </c>
      <c r="D7" s="371">
        <v>-7.9000000000000001E-2</v>
      </c>
      <c r="E7" s="371">
        <v>-0.14499999999999999</v>
      </c>
      <c r="F7" s="371">
        <v>1E-3</v>
      </c>
      <c r="H7" s="350"/>
    </row>
    <row r="8" spans="1:8" ht="25.15" customHeight="1">
      <c r="B8" s="355" t="s">
        <v>1299</v>
      </c>
      <c r="C8" s="366" t="s">
        <v>1316</v>
      </c>
      <c r="D8" s="366" t="s">
        <v>1317</v>
      </c>
      <c r="E8" s="366" t="s">
        <v>1318</v>
      </c>
      <c r="F8" s="366" t="s">
        <v>1319</v>
      </c>
    </row>
    <row r="9" spans="1:8" ht="25.15" customHeight="1">
      <c r="B9" s="355" t="s">
        <v>1260</v>
      </c>
      <c r="C9" s="356">
        <v>0.91279999999999994</v>
      </c>
      <c r="D9" s="357">
        <v>0.58099999999999996</v>
      </c>
      <c r="E9" s="356">
        <v>0.28100000000000003</v>
      </c>
      <c r="F9" s="356">
        <v>0.98799999999999999</v>
      </c>
    </row>
    <row r="10" spans="1:8" ht="25.15" customHeight="1" thickBot="1">
      <c r="B10" s="351" t="s">
        <v>1320</v>
      </c>
      <c r="C10" s="367">
        <v>271.68799999999999</v>
      </c>
      <c r="D10" s="367">
        <v>19.751999999999999</v>
      </c>
      <c r="E10" s="367">
        <v>18.681999999999999</v>
      </c>
      <c r="F10" s="367">
        <v>14.512</v>
      </c>
    </row>
    <row r="11" spans="1:8" ht="11.1" customHeight="1">
      <c r="B11" s="581" t="s">
        <v>1321</v>
      </c>
      <c r="C11" s="581"/>
      <c r="D11" s="581"/>
      <c r="E11" s="581"/>
      <c r="F11" s="581"/>
    </row>
    <row r="12" spans="1:8" ht="18" customHeight="1">
      <c r="B12" s="582" t="s">
        <v>1322</v>
      </c>
      <c r="C12" s="582"/>
      <c r="D12" s="582"/>
      <c r="E12" s="582"/>
      <c r="F12" s="582"/>
    </row>
    <row r="13" spans="1:8" ht="31.9" customHeight="1">
      <c r="B13" s="582" t="s">
        <v>1323</v>
      </c>
      <c r="C13" s="582"/>
      <c r="D13" s="582"/>
      <c r="E13" s="582"/>
      <c r="F13" s="582"/>
    </row>
  </sheetData>
  <mergeCells count="6">
    <mergeCell ref="B13:F13"/>
    <mergeCell ref="D5:E5"/>
    <mergeCell ref="B2:F2"/>
    <mergeCell ref="B4:F4"/>
    <mergeCell ref="B11:F11"/>
    <mergeCell ref="B12:F12"/>
  </mergeCells>
  <hyperlinks>
    <hyperlink ref="A1" location="CUADROS!A1" display="CUADROS" xr:uid="{0CAD6A2C-17FE-4B12-A39F-7E234889A4D1}"/>
  </hyperlinks>
  <pageMargins left="0.7" right="0.7" top="0.75" bottom="0.75" header="0.3" footer="0.3"/>
  <pageSetup paperSize="9" orientation="portrait" r:id="rId1"/>
  <ignoredErrors>
    <ignoredError sqref="C8:F8" numberStoredAsText="1"/>
  </ignoredError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CA2D0-95F9-48E3-AC98-01AAC66F7338}">
  <sheetPr codeName="Hoja34"/>
  <dimension ref="A1:M43"/>
  <sheetViews>
    <sheetView zoomScaleNormal="100" workbookViewId="0"/>
  </sheetViews>
  <sheetFormatPr baseColWidth="10" defaultColWidth="11.5703125" defaultRowHeight="13.5"/>
  <cols>
    <col min="1" max="1" width="11.5703125" style="140"/>
    <col min="2" max="2" width="88.5703125" style="140" customWidth="1"/>
    <col min="3" max="4" width="11.5703125" style="140"/>
    <col min="5" max="8" width="13.42578125" style="140" customWidth="1"/>
    <col min="9" max="9" width="11.7109375" style="140" customWidth="1"/>
    <col min="10" max="10" width="12.42578125" style="140" customWidth="1"/>
    <col min="11" max="16384" width="11.5703125" style="140"/>
  </cols>
  <sheetData>
    <row r="1" spans="1:8">
      <c r="A1" s="80" t="s">
        <v>891</v>
      </c>
    </row>
    <row r="2" spans="1:8" ht="25.5" customHeight="1">
      <c r="B2" s="267" t="s">
        <v>970</v>
      </c>
      <c r="D2" s="610" t="s">
        <v>971</v>
      </c>
      <c r="E2" s="610"/>
      <c r="F2" s="610"/>
      <c r="G2" s="610"/>
      <c r="H2" s="610"/>
    </row>
    <row r="4" spans="1:8" ht="27">
      <c r="D4" s="179"/>
      <c r="E4" s="179" t="s">
        <v>494</v>
      </c>
      <c r="F4" s="180" t="s">
        <v>584</v>
      </c>
      <c r="G4" s="179" t="s">
        <v>585</v>
      </c>
      <c r="H4" s="180" t="s">
        <v>586</v>
      </c>
    </row>
    <row r="5" spans="1:8">
      <c r="D5" s="185">
        <v>2004</v>
      </c>
      <c r="E5" s="182">
        <v>39.112587574221564</v>
      </c>
      <c r="F5" s="182"/>
      <c r="G5" s="182">
        <v>0.97807868979968637</v>
      </c>
      <c r="H5" s="182"/>
    </row>
    <row r="6" spans="1:8">
      <c r="D6" s="185">
        <v>2005</v>
      </c>
      <c r="E6" s="182">
        <v>40.154335681112471</v>
      </c>
      <c r="F6" s="182"/>
      <c r="G6" s="182">
        <v>0.93815003283525122</v>
      </c>
      <c r="H6" s="182"/>
    </row>
    <row r="7" spans="1:8">
      <c r="D7" s="185">
        <v>2006</v>
      </c>
      <c r="E7" s="182">
        <v>41.153644852724064</v>
      </c>
      <c r="F7" s="182"/>
      <c r="G7" s="182">
        <v>0.91054882259747871</v>
      </c>
      <c r="H7" s="182"/>
    </row>
    <row r="8" spans="1:8">
      <c r="D8" s="185">
        <v>2007</v>
      </c>
      <c r="E8" s="182">
        <v>42.213368986969812</v>
      </c>
      <c r="F8" s="182"/>
      <c r="G8" s="182">
        <v>0.89049415598118786</v>
      </c>
      <c r="H8" s="182"/>
    </row>
    <row r="9" spans="1:8">
      <c r="D9" s="185">
        <v>2008</v>
      </c>
      <c r="E9" s="182">
        <v>40.867940563086961</v>
      </c>
      <c r="F9" s="182"/>
      <c r="G9" s="182">
        <v>0.90598173532750481</v>
      </c>
      <c r="H9" s="182"/>
    </row>
    <row r="10" spans="1:8">
      <c r="D10" s="185">
        <v>2009</v>
      </c>
      <c r="E10" s="182">
        <v>51.695930428347211</v>
      </c>
      <c r="F10" s="182"/>
      <c r="G10" s="182">
        <v>1.1075496909810747</v>
      </c>
      <c r="H10" s="182"/>
    </row>
    <row r="11" spans="1:8">
      <c r="D11" s="185">
        <v>2010</v>
      </c>
      <c r="E11" s="182">
        <v>46.038317608842547</v>
      </c>
      <c r="F11" s="182"/>
      <c r="G11" s="182">
        <v>1.0666258085628189</v>
      </c>
      <c r="H11" s="182"/>
    </row>
    <row r="12" spans="1:8">
      <c r="D12" s="185">
        <v>2011</v>
      </c>
      <c r="E12" s="182">
        <v>47.608202913491624</v>
      </c>
      <c r="F12" s="182"/>
      <c r="G12" s="182">
        <v>1.1679293226028737</v>
      </c>
      <c r="H12" s="182"/>
    </row>
    <row r="13" spans="1:8">
      <c r="D13" s="185">
        <v>2012</v>
      </c>
      <c r="E13" s="182">
        <v>48.057530736609714</v>
      </c>
      <c r="F13" s="182"/>
      <c r="G13" s="182">
        <v>1.2260704355255896</v>
      </c>
      <c r="H13" s="182"/>
    </row>
    <row r="14" spans="1:8">
      <c r="D14" s="185">
        <v>2013</v>
      </c>
      <c r="E14" s="182">
        <v>47.267576160512604</v>
      </c>
      <c r="F14" s="182"/>
      <c r="G14" s="182">
        <v>1.3426791643635303</v>
      </c>
      <c r="H14" s="182"/>
    </row>
    <row r="15" spans="1:8">
      <c r="D15" s="185">
        <v>2014</v>
      </c>
      <c r="E15" s="182">
        <v>46.638607824264554</v>
      </c>
      <c r="F15" s="182"/>
      <c r="G15" s="182">
        <v>1.3753708250093495</v>
      </c>
      <c r="H15" s="182"/>
    </row>
    <row r="16" spans="1:8">
      <c r="D16" s="185">
        <v>2015</v>
      </c>
      <c r="E16" s="182">
        <v>44.10146949586413</v>
      </c>
      <c r="F16" s="182"/>
      <c r="G16" s="182">
        <v>1.2238420920758362</v>
      </c>
      <c r="H16" s="182">
        <v>1.2238420920758362</v>
      </c>
    </row>
    <row r="17" spans="2:13">
      <c r="D17" s="185">
        <v>2016</v>
      </c>
      <c r="E17" s="182">
        <v>16.884269929382096</v>
      </c>
      <c r="F17" s="182">
        <v>26.046355240319578</v>
      </c>
      <c r="G17" s="182">
        <v>0.10180995475113123</v>
      </c>
      <c r="H17" s="182">
        <v>0.96495008259714143</v>
      </c>
    </row>
    <row r="18" spans="2:13" ht="14.25" thickBot="1">
      <c r="D18" s="186">
        <v>2017</v>
      </c>
      <c r="E18" s="184">
        <v>17.127642706034493</v>
      </c>
      <c r="F18" s="184">
        <v>25.953508537486378</v>
      </c>
      <c r="G18" s="184">
        <v>9.3641501087033202E-2</v>
      </c>
      <c r="H18" s="184">
        <v>0.92109498587631367</v>
      </c>
    </row>
    <row r="20" spans="2:13" ht="12.6" customHeight="1">
      <c r="D20" s="613" t="s">
        <v>967</v>
      </c>
      <c r="E20" s="613"/>
      <c r="F20" s="613"/>
      <c r="G20" s="613"/>
      <c r="H20" s="613"/>
    </row>
    <row r="21" spans="2:13" ht="12.6" customHeight="1">
      <c r="D21" s="613"/>
      <c r="E21" s="613"/>
      <c r="F21" s="613"/>
      <c r="G21" s="613"/>
      <c r="H21" s="613"/>
    </row>
    <row r="22" spans="2:13" ht="12.6" customHeight="1">
      <c r="D22" s="613"/>
      <c r="E22" s="613"/>
      <c r="F22" s="613"/>
      <c r="G22" s="613"/>
      <c r="H22" s="613"/>
    </row>
    <row r="23" spans="2:13" ht="12.6" customHeight="1">
      <c r="D23" s="613"/>
      <c r="E23" s="613"/>
      <c r="F23" s="613"/>
      <c r="G23" s="613"/>
      <c r="H23" s="613"/>
    </row>
    <row r="24" spans="2:13" ht="12.6" customHeight="1">
      <c r="D24" s="613"/>
      <c r="E24" s="613"/>
      <c r="F24" s="613"/>
      <c r="G24" s="613"/>
      <c r="H24" s="613"/>
    </row>
    <row r="25" spans="2:13">
      <c r="B25" s="614" t="s">
        <v>967</v>
      </c>
      <c r="D25" s="613"/>
      <c r="E25" s="613"/>
      <c r="F25" s="613"/>
      <c r="G25" s="613"/>
      <c r="H25" s="613"/>
    </row>
    <row r="26" spans="2:13" ht="14.25">
      <c r="B26" s="604"/>
      <c r="D26" s="188" t="s">
        <v>230</v>
      </c>
    </row>
    <row r="27" spans="2:13">
      <c r="B27" s="604"/>
    </row>
    <row r="28" spans="2:13">
      <c r="B28" s="604"/>
      <c r="E28" s="611"/>
      <c r="F28" s="611"/>
      <c r="G28" s="611"/>
      <c r="H28" s="611"/>
      <c r="I28" s="612"/>
      <c r="J28" s="612"/>
      <c r="K28" s="612"/>
      <c r="L28" s="612"/>
      <c r="M28" s="142"/>
    </row>
    <row r="29" spans="2:13" ht="14.25">
      <c r="B29" s="188" t="s">
        <v>230</v>
      </c>
      <c r="D29" s="143"/>
      <c r="E29" s="143"/>
      <c r="F29" s="144"/>
      <c r="G29" s="143"/>
      <c r="H29" s="143"/>
      <c r="I29" s="143"/>
      <c r="J29" s="143"/>
      <c r="K29" s="144"/>
      <c r="L29" s="144"/>
      <c r="M29" s="143"/>
    </row>
    <row r="30" spans="2:13">
      <c r="E30" s="145"/>
      <c r="G30" s="146"/>
      <c r="H30" s="145"/>
      <c r="I30" s="145"/>
      <c r="K30" s="145"/>
      <c r="L30" s="141"/>
      <c r="M30" s="141"/>
    </row>
    <row r="31" spans="2:13">
      <c r="E31" s="145"/>
      <c r="G31" s="146"/>
      <c r="H31" s="145"/>
      <c r="I31" s="145"/>
      <c r="J31" s="147"/>
      <c r="K31" s="145"/>
      <c r="L31" s="141"/>
      <c r="M31" s="141"/>
    </row>
    <row r="32" spans="2:13">
      <c r="E32" s="145"/>
      <c r="G32" s="146"/>
      <c r="H32" s="145"/>
      <c r="I32" s="145"/>
      <c r="J32" s="147"/>
      <c r="K32" s="145"/>
      <c r="L32" s="141"/>
      <c r="M32" s="141"/>
    </row>
    <row r="33" spans="5:13">
      <c r="E33" s="145"/>
      <c r="G33" s="146"/>
      <c r="H33" s="145"/>
      <c r="I33" s="145"/>
      <c r="J33" s="147"/>
      <c r="K33" s="145"/>
      <c r="L33" s="141"/>
      <c r="M33" s="141"/>
    </row>
    <row r="34" spans="5:13">
      <c r="E34" s="145"/>
      <c r="G34" s="146"/>
      <c r="H34" s="145"/>
      <c r="I34" s="145"/>
      <c r="J34" s="147"/>
      <c r="K34" s="145"/>
      <c r="L34" s="141"/>
      <c r="M34" s="141"/>
    </row>
    <row r="35" spans="5:13">
      <c r="E35" s="145"/>
      <c r="G35" s="146"/>
      <c r="H35" s="145"/>
      <c r="I35" s="145"/>
      <c r="J35" s="147"/>
      <c r="K35" s="145"/>
      <c r="L35" s="141"/>
      <c r="M35" s="141"/>
    </row>
    <row r="36" spans="5:13">
      <c r="E36" s="145"/>
      <c r="G36" s="146"/>
      <c r="H36" s="145"/>
      <c r="I36" s="145"/>
      <c r="J36" s="147"/>
      <c r="K36" s="145"/>
      <c r="L36" s="141"/>
      <c r="M36" s="141"/>
    </row>
    <row r="37" spans="5:13">
      <c r="E37" s="145"/>
      <c r="G37" s="146"/>
      <c r="H37" s="145"/>
      <c r="I37" s="145"/>
      <c r="J37" s="147"/>
      <c r="K37" s="145"/>
      <c r="L37" s="141"/>
      <c r="M37" s="141"/>
    </row>
    <row r="38" spans="5:13">
      <c r="E38" s="145"/>
      <c r="G38" s="146"/>
      <c r="H38" s="145"/>
      <c r="I38" s="145"/>
      <c r="J38" s="147"/>
      <c r="K38" s="145"/>
      <c r="L38" s="141"/>
      <c r="M38" s="141"/>
    </row>
    <row r="39" spans="5:13">
      <c r="E39" s="145"/>
      <c r="G39" s="146"/>
      <c r="H39" s="145"/>
      <c r="I39" s="145"/>
      <c r="J39" s="147"/>
      <c r="K39" s="145"/>
      <c r="L39" s="141"/>
      <c r="M39" s="141"/>
    </row>
    <row r="40" spans="5:13">
      <c r="E40" s="145"/>
      <c r="G40" s="146"/>
      <c r="H40" s="145"/>
      <c r="I40" s="145"/>
      <c r="J40" s="147"/>
      <c r="K40" s="145"/>
      <c r="L40" s="141"/>
      <c r="M40" s="141"/>
    </row>
    <row r="41" spans="5:13">
      <c r="E41" s="145"/>
      <c r="G41" s="146"/>
      <c r="H41" s="145"/>
      <c r="I41" s="145"/>
      <c r="J41" s="147"/>
      <c r="K41" s="145"/>
      <c r="L41" s="141"/>
      <c r="M41" s="141"/>
    </row>
    <row r="42" spans="5:13">
      <c r="E42" s="145"/>
      <c r="F42" s="145"/>
      <c r="G42" s="146"/>
      <c r="H42" s="145"/>
      <c r="I42" s="145"/>
      <c r="J42" s="147"/>
      <c r="K42" s="145"/>
      <c r="L42" s="141"/>
      <c r="M42" s="141"/>
    </row>
    <row r="43" spans="5:13">
      <c r="E43" s="145"/>
      <c r="F43" s="145"/>
      <c r="G43" s="146"/>
      <c r="H43" s="145"/>
      <c r="I43" s="145"/>
      <c r="J43" s="147"/>
      <c r="K43" s="145"/>
      <c r="L43" s="141"/>
      <c r="M43" s="141"/>
    </row>
  </sheetData>
  <mergeCells count="5">
    <mergeCell ref="D2:H2"/>
    <mergeCell ref="E28:H28"/>
    <mergeCell ref="I28:L28"/>
    <mergeCell ref="D20:H25"/>
    <mergeCell ref="B25:B28"/>
  </mergeCells>
  <hyperlinks>
    <hyperlink ref="A1" location="GRÁFICOS!A1" display="GRÁFICOS" xr:uid="{8F4B6176-EF02-4745-8332-4759C4DAF841}"/>
  </hyperlink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EEBE5-8BEB-4B9E-84CC-471E4110F223}">
  <sheetPr codeName="Hoja35"/>
  <dimension ref="A1:F24"/>
  <sheetViews>
    <sheetView workbookViewId="0"/>
  </sheetViews>
  <sheetFormatPr baseColWidth="10" defaultColWidth="11.5703125" defaultRowHeight="13.5"/>
  <cols>
    <col min="1" max="1" width="11.5703125" style="140"/>
    <col min="2" max="2" width="58.28515625" style="140" customWidth="1"/>
    <col min="3" max="4" width="11.5703125" style="140"/>
    <col min="5" max="5" width="15.85546875" style="140" customWidth="1"/>
    <col min="6" max="6" width="14.42578125" style="140" customWidth="1"/>
    <col min="7" max="16384" width="11.5703125" style="140"/>
  </cols>
  <sheetData>
    <row r="1" spans="1:6">
      <c r="A1" s="80" t="s">
        <v>891</v>
      </c>
      <c r="B1" s="80"/>
      <c r="C1" s="80"/>
    </row>
    <row r="2" spans="1:6">
      <c r="B2" s="86" t="s">
        <v>972</v>
      </c>
      <c r="D2" s="615" t="s">
        <v>973</v>
      </c>
      <c r="E2" s="615"/>
      <c r="F2" s="615"/>
    </row>
    <row r="4" spans="1:6">
      <c r="D4" s="178" t="s">
        <v>0</v>
      </c>
      <c r="E4" s="189" t="s">
        <v>587</v>
      </c>
      <c r="F4" s="189" t="s">
        <v>588</v>
      </c>
    </row>
    <row r="5" spans="1:6">
      <c r="D5" s="181" t="s">
        <v>17</v>
      </c>
      <c r="E5" s="181">
        <v>80.3</v>
      </c>
      <c r="F5" s="182">
        <v>74.272222222222211</v>
      </c>
    </row>
    <row r="6" spans="1:6">
      <c r="D6" s="181" t="s">
        <v>27</v>
      </c>
      <c r="E6" s="181">
        <v>79.099999999999994</v>
      </c>
      <c r="F6" s="182">
        <v>74.272222222222211</v>
      </c>
    </row>
    <row r="7" spans="1:6">
      <c r="D7" s="181" t="s">
        <v>24</v>
      </c>
      <c r="E7" s="181">
        <v>78.599999999999994</v>
      </c>
      <c r="F7" s="182">
        <v>74.272222222222211</v>
      </c>
    </row>
    <row r="8" spans="1:6">
      <c r="D8" s="181" t="s">
        <v>15</v>
      </c>
      <c r="E8" s="181">
        <v>77.900000000000006</v>
      </c>
      <c r="F8" s="182">
        <v>74.272222222222211</v>
      </c>
    </row>
    <row r="9" spans="1:6">
      <c r="D9" s="181" t="s">
        <v>26</v>
      </c>
      <c r="E9" s="181">
        <v>77.7</v>
      </c>
      <c r="F9" s="182">
        <v>74.272222222222211</v>
      </c>
    </row>
    <row r="10" spans="1:6">
      <c r="D10" s="181" t="s">
        <v>25</v>
      </c>
      <c r="E10" s="181">
        <v>77.3</v>
      </c>
      <c r="F10" s="182">
        <v>74.272222222222211</v>
      </c>
    </row>
    <row r="11" spans="1:6">
      <c r="D11" s="181" t="s">
        <v>18</v>
      </c>
      <c r="E11" s="181">
        <v>76.8</v>
      </c>
      <c r="F11" s="182">
        <v>74.272222222222211</v>
      </c>
    </row>
    <row r="12" spans="1:6">
      <c r="D12" s="181" t="s">
        <v>11</v>
      </c>
      <c r="E12" s="181">
        <v>75.099999999999994</v>
      </c>
      <c r="F12" s="182">
        <v>74.272222222222211</v>
      </c>
    </row>
    <row r="13" spans="1:6">
      <c r="D13" s="181" t="s">
        <v>14</v>
      </c>
      <c r="E13" s="181">
        <v>75</v>
      </c>
      <c r="F13" s="182">
        <v>74.272222222222211</v>
      </c>
    </row>
    <row r="14" spans="1:6">
      <c r="D14" s="181" t="s">
        <v>10</v>
      </c>
      <c r="E14" s="181">
        <v>74.7</v>
      </c>
      <c r="F14" s="182">
        <v>74.272222222222211</v>
      </c>
    </row>
    <row r="15" spans="1:6">
      <c r="D15" s="181" t="s">
        <v>12</v>
      </c>
      <c r="E15" s="181">
        <v>73.7</v>
      </c>
      <c r="F15" s="182">
        <v>74.272222222222211</v>
      </c>
    </row>
    <row r="16" spans="1:6">
      <c r="D16" s="181" t="s">
        <v>23</v>
      </c>
      <c r="E16" s="181">
        <v>72.900000000000006</v>
      </c>
      <c r="F16" s="182">
        <v>74.272222222222211</v>
      </c>
    </row>
    <row r="17" spans="2:6">
      <c r="D17" s="181" t="s">
        <v>28</v>
      </c>
      <c r="E17" s="181">
        <v>72.400000000000006</v>
      </c>
      <c r="F17" s="182">
        <v>74.272222222222211</v>
      </c>
    </row>
    <row r="18" spans="2:6">
      <c r="D18" s="181" t="s">
        <v>13</v>
      </c>
      <c r="E18" s="181">
        <v>71.900000000000006</v>
      </c>
      <c r="F18" s="182">
        <v>74.272222222222211</v>
      </c>
    </row>
    <row r="19" spans="2:6" ht="14.25">
      <c r="B19" s="188" t="s">
        <v>232</v>
      </c>
      <c r="D19" s="181" t="s">
        <v>21</v>
      </c>
      <c r="E19" s="181">
        <v>71.099999999999994</v>
      </c>
      <c r="F19" s="182">
        <v>74.272222222222211</v>
      </c>
    </row>
    <row r="20" spans="2:6">
      <c r="D20" s="181" t="s">
        <v>19</v>
      </c>
      <c r="E20" s="181">
        <v>68.599999999999994</v>
      </c>
      <c r="F20" s="182">
        <v>74.272222222222211</v>
      </c>
    </row>
    <row r="21" spans="2:6">
      <c r="D21" s="181" t="s">
        <v>20</v>
      </c>
      <c r="E21" s="181">
        <v>68.2</v>
      </c>
      <c r="F21" s="182">
        <v>74.272222222222211</v>
      </c>
    </row>
    <row r="22" spans="2:6" ht="14.25" thickBot="1">
      <c r="D22" s="183" t="s">
        <v>16</v>
      </c>
      <c r="E22" s="183">
        <v>65.599999999999994</v>
      </c>
      <c r="F22" s="184">
        <v>74.272222222222211</v>
      </c>
    </row>
    <row r="24" spans="2:6" ht="14.25">
      <c r="D24" s="188" t="s">
        <v>232</v>
      </c>
    </row>
  </sheetData>
  <mergeCells count="1">
    <mergeCell ref="D2:F2"/>
  </mergeCells>
  <hyperlinks>
    <hyperlink ref="A1" location="GRÁFICOS!A1" display="GRÁFICOS" xr:uid="{600D9847-2632-41B3-8F79-03081A4FCC3E}"/>
  </hyperlink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8F6A8-0B4F-4E1E-A6F6-9446BFA5D601}">
  <sheetPr codeName="Hoja36"/>
  <dimension ref="A1:G24"/>
  <sheetViews>
    <sheetView workbookViewId="0"/>
  </sheetViews>
  <sheetFormatPr baseColWidth="10" defaultColWidth="11.5703125" defaultRowHeight="13.5"/>
  <cols>
    <col min="1" max="1" width="11.5703125" style="140"/>
    <col min="2" max="2" width="77.140625" style="140" customWidth="1"/>
    <col min="3" max="4" width="11.5703125" style="140"/>
    <col min="5" max="5" width="15.85546875" style="140" customWidth="1"/>
    <col min="6" max="16384" width="11.5703125" style="140"/>
  </cols>
  <sheetData>
    <row r="1" spans="1:7">
      <c r="A1" s="80" t="s">
        <v>891</v>
      </c>
      <c r="B1" s="80"/>
      <c r="C1" s="80"/>
    </row>
    <row r="2" spans="1:7" ht="25.15" customHeight="1">
      <c r="B2" s="86" t="s">
        <v>1216</v>
      </c>
      <c r="D2" s="610" t="s">
        <v>974</v>
      </c>
      <c r="E2" s="610"/>
      <c r="F2" s="610"/>
      <c r="G2" s="610"/>
    </row>
    <row r="4" spans="1:7">
      <c r="D4" s="178" t="s">
        <v>0</v>
      </c>
      <c r="E4" s="189" t="s">
        <v>587</v>
      </c>
      <c r="F4" s="189" t="s">
        <v>588</v>
      </c>
    </row>
    <row r="5" spans="1:7">
      <c r="D5" s="181" t="s">
        <v>11</v>
      </c>
      <c r="E5" s="181">
        <v>66.400000000000006</v>
      </c>
      <c r="F5" s="182">
        <v>49.333333333333336</v>
      </c>
    </row>
    <row r="6" spans="1:7">
      <c r="D6" s="181" t="s">
        <v>12</v>
      </c>
      <c r="E6" s="181">
        <v>66</v>
      </c>
      <c r="F6" s="182">
        <v>49.333333333333336</v>
      </c>
    </row>
    <row r="7" spans="1:7">
      <c r="D7" s="181" t="s">
        <v>17</v>
      </c>
      <c r="E7" s="181">
        <v>64.8</v>
      </c>
      <c r="F7" s="182">
        <v>49.333333333333336</v>
      </c>
    </row>
    <row r="8" spans="1:7">
      <c r="D8" s="181" t="s">
        <v>10</v>
      </c>
      <c r="E8" s="181">
        <v>63.1</v>
      </c>
      <c r="F8" s="182">
        <v>49.333333333333336</v>
      </c>
    </row>
    <row r="9" spans="1:7">
      <c r="D9" s="181" t="s">
        <v>18</v>
      </c>
      <c r="E9" s="181">
        <v>54.6</v>
      </c>
      <c r="F9" s="182">
        <v>49.333333333333336</v>
      </c>
    </row>
    <row r="10" spans="1:7">
      <c r="D10" s="181" t="s">
        <v>24</v>
      </c>
      <c r="E10" s="181">
        <v>53.1</v>
      </c>
      <c r="F10" s="182">
        <v>49.333333333333336</v>
      </c>
    </row>
    <row r="11" spans="1:7">
      <c r="D11" s="181" t="s">
        <v>20</v>
      </c>
      <c r="E11" s="181">
        <v>51.7</v>
      </c>
      <c r="F11" s="182">
        <v>49.333333333333336</v>
      </c>
    </row>
    <row r="12" spans="1:7">
      <c r="D12" s="181" t="s">
        <v>16</v>
      </c>
      <c r="E12" s="181">
        <v>51.5</v>
      </c>
      <c r="F12" s="182">
        <v>49.333333333333336</v>
      </c>
    </row>
    <row r="13" spans="1:7">
      <c r="D13" s="181" t="s">
        <v>27</v>
      </c>
      <c r="E13" s="181">
        <v>50.3</v>
      </c>
      <c r="F13" s="182">
        <v>49.333333333333336</v>
      </c>
    </row>
    <row r="14" spans="1:7">
      <c r="D14" s="181" t="s">
        <v>21</v>
      </c>
      <c r="E14" s="181">
        <v>48.9</v>
      </c>
      <c r="F14" s="182">
        <v>49.333333333333336</v>
      </c>
    </row>
    <row r="15" spans="1:7">
      <c r="D15" s="181" t="s">
        <v>15</v>
      </c>
      <c r="E15" s="181">
        <v>47.5</v>
      </c>
      <c r="F15" s="182">
        <v>49.333333333333336</v>
      </c>
    </row>
    <row r="16" spans="1:7">
      <c r="D16" s="181" t="s">
        <v>13</v>
      </c>
      <c r="E16" s="181">
        <v>47.4</v>
      </c>
      <c r="F16" s="182">
        <v>49.333333333333336</v>
      </c>
    </row>
    <row r="17" spans="2:6">
      <c r="D17" s="181" t="s">
        <v>26</v>
      </c>
      <c r="E17" s="181">
        <v>42.2</v>
      </c>
      <c r="F17" s="182">
        <v>49.333333333333336</v>
      </c>
    </row>
    <row r="18" spans="2:6">
      <c r="D18" s="181" t="s">
        <v>23</v>
      </c>
      <c r="E18" s="181">
        <v>41.5</v>
      </c>
      <c r="F18" s="182">
        <v>49.333333333333336</v>
      </c>
    </row>
    <row r="19" spans="2:6" ht="14.25">
      <c r="B19" s="188" t="s">
        <v>232</v>
      </c>
      <c r="D19" s="181" t="s">
        <v>19</v>
      </c>
      <c r="E19" s="181">
        <v>41</v>
      </c>
      <c r="F19" s="182">
        <v>49.333333333333336</v>
      </c>
    </row>
    <row r="20" spans="2:6">
      <c r="D20" s="181" t="s">
        <v>14</v>
      </c>
      <c r="E20" s="181">
        <v>39.9</v>
      </c>
      <c r="F20" s="182">
        <v>49.333333333333336</v>
      </c>
    </row>
    <row r="21" spans="2:6">
      <c r="D21" s="181" t="s">
        <v>28</v>
      </c>
      <c r="E21" s="181">
        <v>30.2</v>
      </c>
      <c r="F21" s="182">
        <v>49.333333333333336</v>
      </c>
    </row>
    <row r="22" spans="2:6" ht="14.25" thickBot="1">
      <c r="D22" s="183" t="s">
        <v>25</v>
      </c>
      <c r="E22" s="183">
        <v>27.9</v>
      </c>
      <c r="F22" s="184">
        <v>49.333333333333336</v>
      </c>
    </row>
    <row r="24" spans="2:6" ht="14.25">
      <c r="D24" s="188" t="s">
        <v>232</v>
      </c>
    </row>
  </sheetData>
  <mergeCells count="1">
    <mergeCell ref="D2:G2"/>
  </mergeCells>
  <hyperlinks>
    <hyperlink ref="A1" location="GRÁFICOS!A1" display="GRÁFICOS" xr:uid="{974942F8-B2B7-4219-BEEC-019DD5A7E88A}"/>
  </hyperlink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A5BA1-B25C-4075-AA63-52EBCA8E76E5}">
  <sheetPr codeName="Hoja37"/>
  <dimension ref="A1:X107"/>
  <sheetViews>
    <sheetView zoomScale="80" zoomScaleNormal="80" workbookViewId="0"/>
  </sheetViews>
  <sheetFormatPr baseColWidth="10" defaultColWidth="11.42578125" defaultRowHeight="14.25"/>
  <cols>
    <col min="1" max="1" width="11.42578125" style="70"/>
    <col min="2" max="2" width="166" style="70" customWidth="1"/>
    <col min="3" max="3" width="11.42578125" style="70"/>
    <col min="4" max="4" width="11" style="70" customWidth="1"/>
    <col min="5" max="7" width="19.85546875" style="70" customWidth="1"/>
    <col min="8" max="8" width="14" style="70" customWidth="1"/>
    <col min="9" max="11" width="20.28515625" style="70" customWidth="1"/>
    <col min="12" max="16384" width="11.42578125" style="70"/>
  </cols>
  <sheetData>
    <row r="1" spans="1:24" s="69" customFormat="1" ht="16.5">
      <c r="A1" s="80" t="s">
        <v>891</v>
      </c>
      <c r="B1" s="78"/>
      <c r="C1" s="78"/>
      <c r="H1" s="71"/>
      <c r="J1" s="78"/>
      <c r="X1" s="70"/>
    </row>
    <row r="2" spans="1:24" ht="25.5" customHeight="1">
      <c r="B2" s="86" t="s">
        <v>975</v>
      </c>
      <c r="D2" s="602" t="s">
        <v>976</v>
      </c>
      <c r="E2" s="597"/>
      <c r="F2" s="597"/>
      <c r="G2" s="597"/>
      <c r="H2" s="73"/>
      <c r="I2" s="72"/>
    </row>
    <row r="3" spans="1:24">
      <c r="H3" s="73"/>
      <c r="I3" s="72"/>
    </row>
    <row r="4" spans="1:24" ht="54">
      <c r="D4" s="55"/>
      <c r="E4" s="95" t="s">
        <v>589</v>
      </c>
      <c r="F4" s="95" t="s">
        <v>590</v>
      </c>
      <c r="G4" s="95" t="s">
        <v>591</v>
      </c>
      <c r="H4" s="73"/>
      <c r="I4" s="72"/>
    </row>
    <row r="5" spans="1:24" ht="27">
      <c r="D5" s="97" t="s">
        <v>39</v>
      </c>
      <c r="E5" s="56">
        <v>3.4000000000000002E-2</v>
      </c>
      <c r="F5" s="99">
        <v>1.8992149730365782E-2</v>
      </c>
      <c r="G5" s="99">
        <v>-2.2579231451013552E-3</v>
      </c>
      <c r="H5" s="73"/>
      <c r="I5" s="72"/>
    </row>
    <row r="6" spans="1:24">
      <c r="D6" s="97"/>
      <c r="E6" s="56">
        <v>2E-3</v>
      </c>
      <c r="F6" s="99">
        <v>1.5539999585598707E-3</v>
      </c>
      <c r="G6" s="99">
        <v>-2.1558073645264976E-3</v>
      </c>
      <c r="H6" s="73"/>
      <c r="I6" s="72"/>
    </row>
    <row r="7" spans="1:24">
      <c r="D7" s="97"/>
      <c r="E7" s="56">
        <v>4.0000000000000001E-3</v>
      </c>
      <c r="F7" s="99">
        <v>1.988479976716917E-3</v>
      </c>
      <c r="G7" s="99">
        <v>-7.1971529309530346E-4</v>
      </c>
      <c r="H7" s="73"/>
      <c r="I7" s="72"/>
    </row>
    <row r="8" spans="1:24">
      <c r="D8" s="97"/>
      <c r="E8" s="56">
        <v>7.0000000000000001E-3</v>
      </c>
      <c r="F8" s="99">
        <v>1.7699900454317685E-3</v>
      </c>
      <c r="G8" s="99">
        <v>-3.6326922320132124E-4</v>
      </c>
      <c r="H8" s="73"/>
      <c r="I8" s="72"/>
    </row>
    <row r="9" spans="1:24">
      <c r="D9" s="97"/>
      <c r="E9" s="56">
        <v>1.2E-2</v>
      </c>
      <c r="F9" s="99">
        <v>3.4831999728339724E-3</v>
      </c>
      <c r="G9" s="99">
        <v>-5.1900378652228933E-4</v>
      </c>
      <c r="H9" s="73"/>
      <c r="I9" s="72"/>
    </row>
    <row r="10" spans="1:24">
      <c r="D10" s="97"/>
      <c r="E10" s="56">
        <v>0.02</v>
      </c>
      <c r="F10" s="99">
        <v>5.1964200192742283E-3</v>
      </c>
      <c r="G10" s="99">
        <v>-6.2921167924103632E-4</v>
      </c>
      <c r="H10" s="73"/>
      <c r="I10" s="72"/>
    </row>
    <row r="11" spans="1:24">
      <c r="D11" s="97"/>
      <c r="E11" s="56">
        <v>3.5000000000000003E-2</v>
      </c>
      <c r="F11" s="99">
        <v>1.4723530109222338E-2</v>
      </c>
      <c r="G11" s="99">
        <v>-1.5254842741019975E-3</v>
      </c>
      <c r="H11" s="73"/>
      <c r="I11" s="72"/>
    </row>
    <row r="12" spans="1:24">
      <c r="D12" s="97"/>
      <c r="E12" s="56">
        <v>2.5000000000000001E-2</v>
      </c>
      <c r="F12" s="99">
        <v>9.2687598698830698E-3</v>
      </c>
      <c r="G12" s="99">
        <v>-9.0149943440718465E-4</v>
      </c>
      <c r="H12" s="73"/>
      <c r="I12" s="72"/>
    </row>
    <row r="13" spans="1:24">
      <c r="D13" s="97"/>
      <c r="E13" s="56">
        <v>5.7000000000000002E-2</v>
      </c>
      <c r="F13" s="99">
        <v>2.8312619908319903E-2</v>
      </c>
      <c r="G13" s="99">
        <v>-2.5110751830857512E-3</v>
      </c>
      <c r="H13" s="73"/>
      <c r="I13" s="72"/>
    </row>
    <row r="14" spans="1:24" ht="27">
      <c r="D14" s="97" t="s">
        <v>73</v>
      </c>
      <c r="E14" s="56">
        <v>4.7E-2</v>
      </c>
      <c r="F14" s="99">
        <v>1.9853119860272272E-2</v>
      </c>
      <c r="G14" s="99">
        <v>-1.6352473779663104E-3</v>
      </c>
      <c r="H14" s="73"/>
      <c r="I14" s="72"/>
    </row>
    <row r="15" spans="1:24">
      <c r="D15" s="97"/>
      <c r="E15" s="56">
        <v>7.8E-2</v>
      </c>
      <c r="F15" s="99">
        <v>2.8431060100956529E-2</v>
      </c>
      <c r="G15" s="99">
        <v>-2.1829461817930631E-3</v>
      </c>
      <c r="H15" s="73"/>
      <c r="I15" s="72"/>
    </row>
    <row r="16" spans="1:24">
      <c r="D16" s="97"/>
      <c r="E16" s="56">
        <v>9.0999999999999998E-2</v>
      </c>
      <c r="F16" s="99">
        <v>3.4404930274831713E-2</v>
      </c>
      <c r="G16" s="99">
        <v>-2.4753331956373077E-3</v>
      </c>
      <c r="H16" s="73"/>
      <c r="I16" s="72"/>
    </row>
    <row r="17" spans="4:9">
      <c r="D17" s="97"/>
      <c r="E17" s="56">
        <v>26.608000000000001</v>
      </c>
      <c r="F17" s="99">
        <v>0.4854683302110212</v>
      </c>
      <c r="G17" s="99">
        <v>-3.2933982658880812E-2</v>
      </c>
      <c r="H17" s="73"/>
      <c r="I17" s="72"/>
    </row>
    <row r="18" spans="4:9">
      <c r="D18" s="97"/>
      <c r="E18" s="56">
        <v>66.75</v>
      </c>
      <c r="F18" s="99">
        <v>4.718506349208397</v>
      </c>
      <c r="G18" s="99">
        <v>-0.30369870023657997</v>
      </c>
      <c r="H18" s="73"/>
      <c r="I18" s="72"/>
    </row>
    <row r="19" spans="4:9">
      <c r="D19" s="97"/>
      <c r="E19" s="56">
        <v>65.546000000000006</v>
      </c>
      <c r="F19" s="99">
        <v>9.22016213831456</v>
      </c>
      <c r="G19" s="99">
        <v>-0.56572517370578768</v>
      </c>
      <c r="H19" s="73"/>
      <c r="I19" s="72"/>
    </row>
    <row r="20" spans="4:9">
      <c r="D20" s="97"/>
      <c r="E20" s="56">
        <v>57.856000000000002</v>
      </c>
      <c r="F20" s="99">
        <v>10.814752121209391</v>
      </c>
      <c r="G20" s="99">
        <v>-0.64053147703644853</v>
      </c>
      <c r="H20" s="73"/>
      <c r="I20" s="72"/>
    </row>
    <row r="21" spans="4:9">
      <c r="D21" s="97"/>
      <c r="E21" s="56">
        <v>80.944000000000003</v>
      </c>
      <c r="F21" s="99">
        <v>13.204130997212209</v>
      </c>
      <c r="G21" s="99">
        <v>-0.75752954222189828</v>
      </c>
      <c r="H21" s="73"/>
      <c r="I21" s="72"/>
    </row>
    <row r="22" spans="4:9">
      <c r="D22" s="97"/>
      <c r="E22" s="56">
        <v>79.507000000000005</v>
      </c>
      <c r="F22" s="99">
        <v>16.674441099351057</v>
      </c>
      <c r="G22" s="99">
        <v>-0.93234385894093241</v>
      </c>
      <c r="H22" s="73"/>
      <c r="I22" s="72"/>
    </row>
    <row r="23" spans="4:9">
      <c r="D23" s="97"/>
      <c r="E23" s="56">
        <v>83.218000000000004</v>
      </c>
      <c r="F23" s="99">
        <v>21.822395121935067</v>
      </c>
      <c r="G23" s="99">
        <v>-1.1869461086522577</v>
      </c>
      <c r="H23" s="73"/>
      <c r="I23" s="72"/>
    </row>
    <row r="24" spans="4:9" ht="27">
      <c r="D24" s="97" t="s">
        <v>72</v>
      </c>
      <c r="E24" s="56">
        <v>85.997</v>
      </c>
      <c r="F24" s="99">
        <v>27.291018610801501</v>
      </c>
      <c r="G24" s="99">
        <v>-1.4425917206142291</v>
      </c>
      <c r="H24" s="73"/>
      <c r="I24" s="72"/>
    </row>
    <row r="25" spans="4:9">
      <c r="D25" s="97"/>
      <c r="E25" s="56">
        <v>89.363</v>
      </c>
      <c r="F25" s="99">
        <v>33.062828128682526</v>
      </c>
      <c r="G25" s="99">
        <v>-1.698167051257623</v>
      </c>
      <c r="H25" s="73"/>
      <c r="I25" s="72"/>
    </row>
    <row r="26" spans="4:9">
      <c r="D26" s="97"/>
      <c r="E26" s="56">
        <v>120.35299999999999</v>
      </c>
      <c r="F26" s="99">
        <v>39.160284324048121</v>
      </c>
      <c r="G26" s="99">
        <v>-1.9549241643741677</v>
      </c>
      <c r="H26" s="73"/>
      <c r="I26" s="72"/>
    </row>
    <row r="27" spans="4:9">
      <c r="D27" s="97"/>
      <c r="E27" s="56">
        <v>128.37</v>
      </c>
      <c r="F27" s="99">
        <v>46.903791766910011</v>
      </c>
      <c r="G27" s="99">
        <v>-2.2782967712498783</v>
      </c>
      <c r="H27" s="73"/>
      <c r="I27" s="72"/>
    </row>
    <row r="28" spans="4:9">
      <c r="D28" s="97"/>
      <c r="E28" s="56">
        <v>130.49100000000001</v>
      </c>
      <c r="F28" s="99">
        <v>54.273428142628831</v>
      </c>
      <c r="G28" s="99">
        <v>-2.5662514544981825</v>
      </c>
      <c r="H28" s="73"/>
      <c r="I28" s="72"/>
    </row>
    <row r="29" spans="4:9">
      <c r="D29" s="97"/>
      <c r="E29" s="56">
        <v>128.44300000000001</v>
      </c>
      <c r="F29" s="99">
        <v>58.948622067365946</v>
      </c>
      <c r="G29" s="99">
        <v>-2.7177199320298535</v>
      </c>
      <c r="H29" s="73"/>
      <c r="I29" s="72"/>
    </row>
    <row r="30" spans="4:9">
      <c r="D30" s="97"/>
      <c r="E30" s="56">
        <v>128.55199999999999</v>
      </c>
      <c r="F30" s="99">
        <v>61.339809763919263</v>
      </c>
      <c r="G30" s="99">
        <v>-2.7623300309353049</v>
      </c>
      <c r="H30" s="73"/>
      <c r="I30" s="72"/>
    </row>
    <row r="31" spans="4:9">
      <c r="D31" s="97"/>
      <c r="E31" s="56">
        <v>131.13999999999999</v>
      </c>
      <c r="F31" s="99">
        <v>63.226833985975141</v>
      </c>
      <c r="G31" s="99">
        <v>-2.7818037731318288</v>
      </c>
      <c r="H31" s="73"/>
      <c r="I31" s="72"/>
    </row>
    <row r="32" spans="4:9">
      <c r="D32" s="97"/>
      <c r="E32" s="56">
        <v>132.01300000000001</v>
      </c>
      <c r="F32" s="99">
        <v>64.217281969030466</v>
      </c>
      <c r="G32" s="99">
        <v>-2.7613025310830168</v>
      </c>
      <c r="H32" s="73"/>
      <c r="I32" s="72"/>
    </row>
    <row r="33" spans="2:12">
      <c r="D33" s="97"/>
      <c r="E33" s="56">
        <v>132.96100000000001</v>
      </c>
      <c r="F33" s="99">
        <v>65.547669317647504</v>
      </c>
      <c r="G33" s="99">
        <v>-2.7540065313472937</v>
      </c>
      <c r="H33" s="73"/>
      <c r="I33" s="72"/>
    </row>
    <row r="34" spans="2:12" ht="27">
      <c r="D34" s="97" t="s">
        <v>74</v>
      </c>
      <c r="E34" s="56">
        <v>134.42500000000001</v>
      </c>
      <c r="F34" s="99">
        <v>68.491444737485836</v>
      </c>
      <c r="G34" s="99">
        <v>-2.8124323833663971</v>
      </c>
      <c r="H34" s="73"/>
      <c r="I34" s="72"/>
    </row>
    <row r="35" spans="2:12">
      <c r="D35" s="97"/>
      <c r="E35" s="56">
        <v>133.42699999999999</v>
      </c>
      <c r="F35" s="99">
        <v>68.876290480761867</v>
      </c>
      <c r="G35" s="99">
        <v>-2.7650764413996853</v>
      </c>
      <c r="H35" s="73"/>
      <c r="I35" s="72"/>
    </row>
    <row r="36" spans="2:12">
      <c r="D36" s="97"/>
      <c r="E36" s="56">
        <v>133.07499999999999</v>
      </c>
      <c r="F36" s="99">
        <v>70.573995532132017</v>
      </c>
      <c r="G36" s="99">
        <v>-2.7699912858497391</v>
      </c>
      <c r="H36" s="73"/>
      <c r="I36" s="72"/>
    </row>
    <row r="37" spans="2:12">
      <c r="D37" s="97"/>
      <c r="E37" s="56">
        <v>135.04900000000001</v>
      </c>
      <c r="F37" s="99">
        <v>59.926906478547338</v>
      </c>
      <c r="G37" s="99">
        <v>-2.3002756082192004</v>
      </c>
      <c r="H37" s="73"/>
      <c r="I37" s="72"/>
    </row>
    <row r="38" spans="2:12">
      <c r="D38" s="97"/>
      <c r="E38" s="56">
        <v>136.95500000000001</v>
      </c>
      <c r="F38" s="99">
        <v>43.373055191673153</v>
      </c>
      <c r="G38" s="99">
        <v>-1.6285591948259091</v>
      </c>
      <c r="H38" s="73"/>
      <c r="I38" s="72"/>
    </row>
    <row r="39" spans="2:12">
      <c r="D39" s="97"/>
      <c r="E39" s="56">
        <v>136.083</v>
      </c>
      <c r="F39" s="99">
        <v>35.398064087192679</v>
      </c>
      <c r="G39" s="99">
        <v>-1.3005077158359202</v>
      </c>
      <c r="H39" s="73"/>
      <c r="I39" s="72"/>
    </row>
    <row r="40" spans="2:12">
      <c r="D40" s="97"/>
      <c r="E40" s="56">
        <v>136.59</v>
      </c>
      <c r="F40" s="99">
        <v>27.67719036498481</v>
      </c>
      <c r="G40" s="99">
        <v>-0.99516652308605402</v>
      </c>
      <c r="H40" s="73"/>
      <c r="I40" s="72"/>
    </row>
    <row r="41" spans="2:12">
      <c r="D41" s="97"/>
      <c r="E41" s="56">
        <v>96.037999999999997</v>
      </c>
      <c r="F41" s="99">
        <v>20.361827638712509</v>
      </c>
      <c r="G41" s="99">
        <v>-0.71669491308549571</v>
      </c>
      <c r="H41" s="73"/>
      <c r="I41" s="72"/>
    </row>
    <row r="42" spans="2:12">
      <c r="D42" s="97"/>
      <c r="E42" s="56">
        <v>50.656999999999996</v>
      </c>
      <c r="F42" s="99">
        <v>17.527757637733316</v>
      </c>
      <c r="G42" s="99">
        <v>-0.60403969360657839</v>
      </c>
      <c r="H42" s="73"/>
      <c r="I42" s="72"/>
    </row>
    <row r="43" spans="2:12">
      <c r="D43" s="97"/>
      <c r="E43" s="56">
        <v>38.398000000000003</v>
      </c>
      <c r="F43" s="99">
        <v>15.106171626319632</v>
      </c>
      <c r="G43" s="99">
        <v>-0.50997663175049179</v>
      </c>
      <c r="H43" s="73"/>
      <c r="I43" s="72"/>
    </row>
    <row r="44" spans="2:12" ht="27">
      <c r="D44" s="97" t="s">
        <v>75</v>
      </c>
      <c r="E44" s="56">
        <v>31.97</v>
      </c>
      <c r="F44" s="99">
        <v>13.46027679314091</v>
      </c>
      <c r="G44" s="99">
        <v>-0.44522003643546287</v>
      </c>
      <c r="H44" s="73"/>
      <c r="I44" s="72"/>
    </row>
    <row r="45" spans="2:12">
      <c r="B45" s="70" t="s">
        <v>162</v>
      </c>
      <c r="D45" s="97"/>
      <c r="E45" s="56">
        <v>27.355</v>
      </c>
      <c r="F45" s="99">
        <v>11.906848052068131</v>
      </c>
      <c r="G45" s="99">
        <v>-0.3859744231891174</v>
      </c>
      <c r="H45" s="73"/>
      <c r="I45" s="72"/>
      <c r="L45" s="74"/>
    </row>
    <row r="46" spans="2:12">
      <c r="B46" s="70" t="s">
        <v>899</v>
      </c>
      <c r="D46" s="97"/>
      <c r="E46" s="56">
        <v>24.436</v>
      </c>
      <c r="F46" s="99">
        <v>10.681755892349756</v>
      </c>
      <c r="G46" s="99">
        <v>-0.3394593792815212</v>
      </c>
      <c r="H46" s="73"/>
      <c r="I46" s="72"/>
    </row>
    <row r="47" spans="2:12">
      <c r="D47" s="97"/>
      <c r="E47" s="56">
        <v>22.798999999999999</v>
      </c>
      <c r="F47" s="99">
        <v>9.9412078228601963</v>
      </c>
      <c r="G47" s="99">
        <v>-0.30979598522072938</v>
      </c>
      <c r="H47" s="73"/>
      <c r="I47" s="72"/>
    </row>
    <row r="48" spans="2:12">
      <c r="D48" s="97"/>
      <c r="E48" s="56">
        <v>20.626999999999999</v>
      </c>
      <c r="F48" s="99">
        <v>9.0988006608561633</v>
      </c>
      <c r="G48" s="99">
        <v>-0.27802129916908513</v>
      </c>
      <c r="H48" s="73"/>
      <c r="I48" s="72"/>
    </row>
    <row r="49" spans="4:9">
      <c r="D49" s="97"/>
      <c r="E49" s="56">
        <v>17.908000000000001</v>
      </c>
      <c r="F49" s="99">
        <v>8.058053371505089</v>
      </c>
      <c r="G49" s="99">
        <v>-0.24152451302047795</v>
      </c>
      <c r="H49" s="73"/>
      <c r="I49" s="72"/>
    </row>
    <row r="50" spans="4:9">
      <c r="D50" s="97"/>
      <c r="E50" s="56">
        <v>16.256</v>
      </c>
      <c r="F50" s="99">
        <v>7.3153475940011035</v>
      </c>
      <c r="G50" s="99">
        <v>-0.21506910375841229</v>
      </c>
      <c r="H50" s="73"/>
      <c r="I50" s="72"/>
    </row>
    <row r="51" spans="4:9">
      <c r="D51" s="97"/>
      <c r="E51" s="56">
        <v>14.023999999999999</v>
      </c>
      <c r="F51" s="99">
        <v>6.2886723728937284</v>
      </c>
      <c r="G51" s="99">
        <v>-0.18136038525265796</v>
      </c>
      <c r="H51" s="73"/>
      <c r="I51" s="72"/>
    </row>
    <row r="52" spans="4:9">
      <c r="D52" s="97"/>
      <c r="E52" s="56">
        <v>12.465</v>
      </c>
      <c r="F52" s="99">
        <v>5.6163527514786011</v>
      </c>
      <c r="G52" s="99">
        <v>-0.15890383045234216</v>
      </c>
      <c r="H52" s="73"/>
      <c r="I52" s="72"/>
    </row>
    <row r="53" spans="4:9">
      <c r="D53" s="97"/>
      <c r="E53" s="56">
        <v>11.441000000000001</v>
      </c>
      <c r="F53" s="99">
        <v>5.0770480739742707</v>
      </c>
      <c r="G53" s="99">
        <v>-0.14088930198097196</v>
      </c>
      <c r="H53" s="73"/>
      <c r="I53" s="72"/>
    </row>
    <row r="54" spans="4:9" ht="27">
      <c r="D54" s="97" t="s">
        <v>76</v>
      </c>
      <c r="E54" s="56">
        <v>9.9960000000000004</v>
      </c>
      <c r="F54" s="99">
        <v>4.4028226335541012</v>
      </c>
      <c r="G54" s="99">
        <v>-0.11981460577259723</v>
      </c>
      <c r="H54" s="73"/>
      <c r="I54" s="72"/>
    </row>
    <row r="55" spans="4:9">
      <c r="D55" s="97"/>
      <c r="E55" s="56">
        <v>8.7129999999999992</v>
      </c>
      <c r="F55" s="99">
        <v>3.6501729021501319</v>
      </c>
      <c r="G55" s="99">
        <v>-9.7414946397419558E-2</v>
      </c>
      <c r="H55" s="73"/>
      <c r="I55" s="72"/>
    </row>
    <row r="56" spans="4:9">
      <c r="D56" s="97"/>
      <c r="E56" s="56">
        <v>7.4829999999999997</v>
      </c>
      <c r="F56" s="99">
        <v>2.9965103432616473</v>
      </c>
      <c r="G56" s="99">
        <v>-7.8441801791112403E-2</v>
      </c>
      <c r="H56" s="73"/>
      <c r="I56" s="72"/>
    </row>
    <row r="57" spans="4:9">
      <c r="D57" s="97"/>
      <c r="E57" s="56">
        <v>6.6479999999999997</v>
      </c>
      <c r="F57" s="99">
        <v>2.5546151411733566</v>
      </c>
      <c r="G57" s="99">
        <v>-6.5582242461315984E-2</v>
      </c>
      <c r="H57" s="73"/>
      <c r="I57" s="72"/>
    </row>
    <row r="58" spans="4:9">
      <c r="D58" s="97"/>
      <c r="E58" s="56">
        <v>5.5380000000000003</v>
      </c>
      <c r="F58" s="99">
        <v>2.0404111614999785</v>
      </c>
      <c r="G58" s="99">
        <v>-5.1367640363451178E-2</v>
      </c>
      <c r="H58" s="73"/>
      <c r="I58" s="72"/>
    </row>
    <row r="59" spans="4:9">
      <c r="D59" s="97"/>
      <c r="E59" s="56">
        <v>4.5609999999999999</v>
      </c>
      <c r="F59" s="99">
        <v>1.7146580608131057</v>
      </c>
      <c r="G59" s="99">
        <v>-4.233602406204847E-2</v>
      </c>
      <c r="H59" s="73"/>
      <c r="I59" s="72"/>
    </row>
    <row r="60" spans="4:9">
      <c r="D60" s="97"/>
      <c r="E60" s="56">
        <v>3.5390000000000001</v>
      </c>
      <c r="F60" s="99">
        <v>1.3559458513444795</v>
      </c>
      <c r="G60" s="99">
        <v>-3.2867584637556478E-2</v>
      </c>
      <c r="H60" s="73"/>
      <c r="I60" s="72"/>
    </row>
    <row r="61" spans="4:9">
      <c r="D61" s="97"/>
      <c r="E61" s="56">
        <v>2.9790000000000001</v>
      </c>
      <c r="F61" s="99">
        <v>1.1435424297280639</v>
      </c>
      <c r="G61" s="99">
        <v>-2.7219519518114913E-2</v>
      </c>
      <c r="H61" s="73"/>
      <c r="I61" s="72"/>
    </row>
    <row r="62" spans="4:9">
      <c r="D62" s="97"/>
      <c r="E62" s="56">
        <v>2.74</v>
      </c>
      <c r="F62" s="99">
        <v>1.0533515903390116</v>
      </c>
      <c r="G62" s="99">
        <v>-2.461657724640488E-2</v>
      </c>
      <c r="H62" s="73"/>
      <c r="I62" s="72"/>
    </row>
    <row r="63" spans="4:9">
      <c r="D63" s="97"/>
      <c r="E63" s="56">
        <v>2.355</v>
      </c>
      <c r="F63" s="99">
        <v>0.87606661967015498</v>
      </c>
      <c r="G63" s="99">
        <v>-2.0100993873764444E-2</v>
      </c>
      <c r="H63" s="73"/>
      <c r="I63" s="72"/>
    </row>
    <row r="64" spans="4:9" ht="27">
      <c r="D64" s="97" t="s">
        <v>77</v>
      </c>
      <c r="E64" s="56">
        <v>1.92</v>
      </c>
      <c r="F64" s="99">
        <v>0.71086451052444488</v>
      </c>
      <c r="G64" s="99">
        <v>-1.6023768359385564E-2</v>
      </c>
      <c r="H64" s="73"/>
      <c r="I64" s="72"/>
    </row>
    <row r="65" spans="4:9">
      <c r="D65" s="97"/>
      <c r="E65" s="56">
        <v>1.869</v>
      </c>
      <c r="F65" s="99">
        <v>0.71938739051242351</v>
      </c>
      <c r="G65" s="99">
        <v>-1.5947131042622187E-2</v>
      </c>
      <c r="H65" s="73"/>
      <c r="I65" s="72"/>
    </row>
    <row r="66" spans="4:9">
      <c r="D66" s="97"/>
      <c r="E66" s="56">
        <v>1.734</v>
      </c>
      <c r="F66" s="99">
        <v>0.67191977026567429</v>
      </c>
      <c r="G66" s="99">
        <v>-1.4631244348437922E-2</v>
      </c>
      <c r="H66" s="73"/>
      <c r="I66" s="72"/>
    </row>
    <row r="67" spans="4:9">
      <c r="D67" s="97"/>
      <c r="E67" s="56">
        <v>1.623</v>
      </c>
      <c r="F67" s="99">
        <v>0.60836458956872264</v>
      </c>
      <c r="G67" s="99">
        <v>-1.3007267565620055E-2</v>
      </c>
      <c r="H67" s="73"/>
      <c r="I67" s="72"/>
    </row>
    <row r="68" spans="4:9">
      <c r="D68" s="97"/>
      <c r="E68" s="56">
        <v>1.4930000000000001</v>
      </c>
      <c r="F68" s="99">
        <v>0.56416125076021473</v>
      </c>
      <c r="G68" s="99">
        <v>-1.1841007913939147E-2</v>
      </c>
      <c r="H68" s="73"/>
      <c r="I68" s="72"/>
    </row>
    <row r="69" spans="4:9">
      <c r="D69" s="97"/>
      <c r="E69" s="56">
        <v>1.3759999999999999</v>
      </c>
      <c r="F69" s="99">
        <v>0.52446405067920665</v>
      </c>
      <c r="G69" s="99">
        <v>-1.0802290025325607E-2</v>
      </c>
      <c r="H69" s="73"/>
      <c r="I69" s="72"/>
    </row>
    <row r="70" spans="4:9">
      <c r="D70" s="97"/>
      <c r="E70" s="56">
        <v>1.3160000000000001</v>
      </c>
      <c r="F70" s="99">
        <v>0.48729291003350284</v>
      </c>
      <c r="G70" s="99">
        <v>-9.845343826543276E-3</v>
      </c>
      <c r="H70" s="73"/>
      <c r="I70" s="72"/>
    </row>
    <row r="71" spans="4:9">
      <c r="D71" s="97"/>
      <c r="E71" s="56">
        <v>1.224</v>
      </c>
      <c r="F71" s="99">
        <v>0.48125785046909186</v>
      </c>
      <c r="G71" s="99">
        <v>-9.5363790754390918E-3</v>
      </c>
      <c r="H71" s="73"/>
      <c r="I71" s="72"/>
    </row>
    <row r="72" spans="4:9">
      <c r="D72" s="97"/>
      <c r="E72" s="56">
        <v>1.1919999999999999</v>
      </c>
      <c r="F72" s="99">
        <v>0.44453956091308555</v>
      </c>
      <c r="G72" s="99">
        <v>-8.638638794330104E-3</v>
      </c>
      <c r="H72" s="73"/>
      <c r="I72" s="72"/>
    </row>
    <row r="73" spans="4:9">
      <c r="D73" s="97"/>
      <c r="E73" s="56">
        <v>1.1140000000000001</v>
      </c>
      <c r="F73" s="99">
        <v>0.43956197950637943</v>
      </c>
      <c r="G73" s="99">
        <v>-8.3748751713897916E-3</v>
      </c>
      <c r="H73" s="73"/>
      <c r="I73" s="72"/>
    </row>
    <row r="74" spans="4:9" ht="27">
      <c r="D74" s="97" t="s">
        <v>78</v>
      </c>
      <c r="E74" s="56">
        <v>1.085</v>
      </c>
      <c r="F74" s="99">
        <v>0.4059557508081042</v>
      </c>
      <c r="G74" s="99">
        <v>-7.5807692946220197E-3</v>
      </c>
      <c r="H74" s="73"/>
      <c r="I74" s="72"/>
    </row>
    <row r="75" spans="4:9">
      <c r="D75" s="97"/>
      <c r="E75" s="56">
        <v>0.96299999999999997</v>
      </c>
      <c r="F75" s="99">
        <v>0.36876688028166882</v>
      </c>
      <c r="G75" s="99">
        <v>-6.748913418587044E-3</v>
      </c>
      <c r="H75" s="73"/>
      <c r="I75" s="72"/>
    </row>
    <row r="76" spans="4:9">
      <c r="D76" s="97"/>
      <c r="E76" s="56">
        <v>1.012</v>
      </c>
      <c r="F76" s="99">
        <v>0.37638221039983932</v>
      </c>
      <c r="G76" s="99">
        <v>-6.7516000754254055E-3</v>
      </c>
      <c r="H76" s="73"/>
      <c r="I76" s="72"/>
    </row>
    <row r="77" spans="4:9">
      <c r="D77" s="97"/>
      <c r="E77" s="56">
        <v>0.93500000000000005</v>
      </c>
      <c r="F77" s="99">
        <v>0.32609191010379845</v>
      </c>
      <c r="G77" s="99">
        <v>-5.7297784923627405E-3</v>
      </c>
      <c r="H77" s="73"/>
      <c r="I77" s="72"/>
    </row>
    <row r="78" spans="4:9">
      <c r="D78" s="97"/>
      <c r="E78" s="56">
        <v>0.87</v>
      </c>
      <c r="F78" s="99">
        <v>0.30490615996269099</v>
      </c>
      <c r="G78" s="99">
        <v>-5.246847258249269E-3</v>
      </c>
      <c r="H78" s="73"/>
      <c r="I78" s="72"/>
    </row>
    <row r="79" spans="4:9">
      <c r="D79" s="97"/>
      <c r="E79" s="56">
        <v>0.81499999999999995</v>
      </c>
      <c r="F79" s="99">
        <v>0.30085526970663068</v>
      </c>
      <c r="G79" s="99">
        <v>-5.0697794844881639E-3</v>
      </c>
      <c r="H79" s="73"/>
      <c r="I79" s="72"/>
    </row>
    <row r="80" spans="4:9">
      <c r="D80" s="97"/>
      <c r="E80" s="56">
        <v>0.76500000000000001</v>
      </c>
      <c r="F80" s="99">
        <v>0.27129942013047526</v>
      </c>
      <c r="G80" s="99">
        <v>-4.474437220305061E-3</v>
      </c>
      <c r="H80" s="73"/>
      <c r="I80" s="72"/>
    </row>
    <row r="81" spans="4:9">
      <c r="D81" s="97"/>
      <c r="E81" s="56">
        <v>0.69599999999999995</v>
      </c>
      <c r="F81" s="99">
        <v>0.25285903989120584</v>
      </c>
      <c r="G81" s="99">
        <v>-4.0801019689001468E-3</v>
      </c>
      <c r="H81" s="73"/>
      <c r="I81" s="72"/>
    </row>
    <row r="82" spans="4:9">
      <c r="D82" s="97"/>
      <c r="E82" s="56">
        <v>0.66300000000000003</v>
      </c>
      <c r="F82" s="99">
        <v>0.2390514000744588</v>
      </c>
      <c r="G82" s="99">
        <v>-3.7770513004839901E-3</v>
      </c>
      <c r="H82" s="73"/>
      <c r="I82" s="72"/>
    </row>
    <row r="83" spans="4:9">
      <c r="D83" s="97"/>
      <c r="E83" s="56">
        <v>0.61799999999999999</v>
      </c>
      <c r="F83" s="99">
        <v>0.22433990027559503</v>
      </c>
      <c r="G83" s="99">
        <v>-3.4718247475547669E-3</v>
      </c>
      <c r="H83" s="73"/>
      <c r="I83" s="72"/>
    </row>
    <row r="84" spans="4:9" ht="27">
      <c r="D84" s="97" t="s">
        <v>79</v>
      </c>
      <c r="E84" s="56">
        <v>0.60199999999999998</v>
      </c>
      <c r="F84" s="99">
        <v>0.20420879021526162</v>
      </c>
      <c r="G84" s="99">
        <v>-3.0923487801640883E-3</v>
      </c>
      <c r="H84" s="73"/>
      <c r="I84" s="72"/>
    </row>
    <row r="85" spans="4:9">
      <c r="D85" s="97"/>
      <c r="E85" s="56">
        <v>0.54100000000000004</v>
      </c>
      <c r="F85" s="99">
        <v>0.19556589993553075</v>
      </c>
      <c r="G85" s="99">
        <v>-2.8951120302238755E-3</v>
      </c>
      <c r="H85" s="73"/>
      <c r="I85" s="72"/>
    </row>
    <row r="86" spans="4:9">
      <c r="D86" s="97"/>
      <c r="E86" s="56">
        <v>0.55300000000000005</v>
      </c>
      <c r="F86" s="99">
        <v>0.19421440018152225</v>
      </c>
      <c r="G86" s="99">
        <v>-2.8086091768734791E-3</v>
      </c>
      <c r="H86" s="73"/>
      <c r="I86" s="72"/>
    </row>
    <row r="87" spans="4:9">
      <c r="D87" s="97"/>
      <c r="E87" s="56">
        <v>0.40899999999999997</v>
      </c>
      <c r="F87" s="99">
        <v>0.13704166964443054</v>
      </c>
      <c r="G87" s="99">
        <v>-1.9397092894631702E-3</v>
      </c>
      <c r="H87" s="73"/>
      <c r="I87" s="72"/>
    </row>
    <row r="88" spans="4:9">
      <c r="D88" s="97"/>
      <c r="E88" s="56">
        <v>0.48799999999999999</v>
      </c>
      <c r="F88" s="99">
        <v>0.16656870048615247</v>
      </c>
      <c r="G88" s="99">
        <v>-2.3137533695092968E-3</v>
      </c>
      <c r="H88" s="73"/>
      <c r="I88" s="72"/>
    </row>
    <row r="89" spans="4:9">
      <c r="D89" s="97"/>
      <c r="E89" s="56">
        <v>0.46400000000000002</v>
      </c>
      <c r="F89" s="99">
        <v>0.16256763009209863</v>
      </c>
      <c r="G89" s="99">
        <v>-2.210215110314388E-3</v>
      </c>
      <c r="H89" s="73"/>
      <c r="I89" s="72"/>
    </row>
    <row r="90" spans="4:9">
      <c r="D90" s="97"/>
      <c r="E90" s="56">
        <v>0.46500000000000002</v>
      </c>
      <c r="F90" s="99">
        <v>0.17219174024354622</v>
      </c>
      <c r="G90" s="99">
        <v>-2.2853589754815813E-3</v>
      </c>
      <c r="H90" s="73"/>
      <c r="I90" s="72"/>
    </row>
    <row r="91" spans="4:9">
      <c r="D91" s="97"/>
      <c r="E91" s="56">
        <v>0.50800000000000001</v>
      </c>
      <c r="F91" s="99">
        <v>0.17590270944401709</v>
      </c>
      <c r="G91" s="99">
        <v>-2.2731694570749979E-3</v>
      </c>
      <c r="H91" s="73"/>
      <c r="I91" s="72"/>
    </row>
    <row r="92" spans="4:9">
      <c r="D92" s="97"/>
      <c r="E92" s="56">
        <v>0.48899999999999999</v>
      </c>
      <c r="F92" s="99">
        <v>0.17537463987545721</v>
      </c>
      <c r="G92" s="99">
        <v>-2.2011202479205608E-3</v>
      </c>
      <c r="H92" s="73"/>
      <c r="I92" s="72"/>
    </row>
    <row r="93" spans="4:9">
      <c r="D93" s="97"/>
      <c r="E93" s="56">
        <v>0.44400000000000001</v>
      </c>
      <c r="F93" s="99">
        <v>0.15971516033295075</v>
      </c>
      <c r="G93" s="99">
        <v>-1.9416167073181521E-3</v>
      </c>
      <c r="H93" s="73"/>
      <c r="I93" s="72"/>
    </row>
    <row r="94" spans="4:9" ht="27">
      <c r="D94" s="97" t="s">
        <v>80</v>
      </c>
      <c r="E94" s="56">
        <v>0.43</v>
      </c>
      <c r="F94" s="99">
        <v>0.15204296013665264</v>
      </c>
      <c r="G94" s="99">
        <v>-1.7838561020949398E-3</v>
      </c>
      <c r="H94" s="73"/>
      <c r="I94" s="72"/>
    </row>
    <row r="95" spans="4:9">
      <c r="D95" s="97"/>
      <c r="E95" s="56">
        <v>0.46500000000000002</v>
      </c>
      <c r="F95" s="99">
        <v>0.16437816010295592</v>
      </c>
      <c r="G95" s="99">
        <v>-1.8517581715429795E-3</v>
      </c>
      <c r="H95" s="73"/>
      <c r="I95" s="72"/>
    </row>
    <row r="96" spans="4:9">
      <c r="D96" s="97"/>
      <c r="E96" s="56">
        <v>0.504</v>
      </c>
      <c r="F96" s="99">
        <v>0.16863261026168175</v>
      </c>
      <c r="G96" s="99">
        <v>-1.8131771131338194E-3</v>
      </c>
      <c r="H96" s="73"/>
      <c r="I96" s="72"/>
    </row>
    <row r="97" spans="4:9">
      <c r="D97" s="97"/>
      <c r="E97" s="56">
        <v>0.53400000000000003</v>
      </c>
      <c r="F97" s="99">
        <v>0.18067304006248719</v>
      </c>
      <c r="G97" s="99">
        <v>-1.8418186970507869E-3</v>
      </c>
      <c r="H97" s="73"/>
      <c r="I97" s="72"/>
    </row>
    <row r="98" spans="4:9">
      <c r="D98" s="97"/>
      <c r="E98" s="56">
        <v>0.41599999999999998</v>
      </c>
      <c r="F98" s="99">
        <v>0.15226236963655992</v>
      </c>
      <c r="G98" s="99">
        <v>-1.4600140036194695E-3</v>
      </c>
      <c r="H98" s="73"/>
      <c r="I98" s="72"/>
    </row>
    <row r="99" spans="4:9">
      <c r="D99" s="97"/>
      <c r="E99" s="56">
        <v>0.33400000000000002</v>
      </c>
      <c r="F99" s="99">
        <v>0.11799414994345625</v>
      </c>
      <c r="G99" s="99">
        <v>-1.054409324839157E-3</v>
      </c>
      <c r="H99" s="73"/>
      <c r="I99" s="72"/>
    </row>
    <row r="100" spans="4:9">
      <c r="D100" s="97"/>
      <c r="E100" s="56">
        <v>0.26500000000000001</v>
      </c>
      <c r="F100" s="99">
        <v>0.10384749000468219</v>
      </c>
      <c r="G100" s="99">
        <v>-8.5358557190453688E-4</v>
      </c>
      <c r="H100" s="73"/>
      <c r="I100" s="72"/>
    </row>
    <row r="101" spans="4:9">
      <c r="D101" s="97"/>
      <c r="E101" s="56">
        <v>0.251</v>
      </c>
      <c r="F101" s="99">
        <v>9.3240500481670097E-2</v>
      </c>
      <c r="G101" s="99">
        <v>-6.9004369766139599E-4</v>
      </c>
      <c r="H101" s="73"/>
      <c r="I101" s="72"/>
    </row>
    <row r="102" spans="4:9">
      <c r="D102" s="97"/>
      <c r="E102" s="56">
        <v>0.192</v>
      </c>
      <c r="F102" s="99">
        <v>7.6639640066748171E-2</v>
      </c>
      <c r="G102" s="99">
        <v>-4.9376143538401866E-4</v>
      </c>
    </row>
    <row r="103" spans="4:9">
      <c r="D103" s="97"/>
      <c r="E103" s="56">
        <v>0.186</v>
      </c>
      <c r="F103" s="99">
        <v>7.8981029915667023E-2</v>
      </c>
      <c r="G103" s="99">
        <v>-4.0803659987316326E-4</v>
      </c>
    </row>
    <row r="104" spans="4:9" ht="27.75" thickBot="1">
      <c r="D104" s="98" t="s">
        <v>81</v>
      </c>
      <c r="E104" s="110">
        <v>0.14699999999999999</v>
      </c>
      <c r="F104" s="100">
        <v>6.3656289879006067E-2</v>
      </c>
      <c r="G104" s="100">
        <v>-1.2501008296539868E-4</v>
      </c>
    </row>
    <row r="106" spans="4:9">
      <c r="D106" s="70" t="s">
        <v>162</v>
      </c>
    </row>
    <row r="107" spans="4:9">
      <c r="D107" s="70" t="s">
        <v>899</v>
      </c>
    </row>
  </sheetData>
  <mergeCells count="1">
    <mergeCell ref="D2:G2"/>
  </mergeCells>
  <hyperlinks>
    <hyperlink ref="A1" location="GRÁFICOS!A1" display="GRÁFICOS" xr:uid="{A5A53272-DCD5-4A22-9489-CBE31DBCA20B}"/>
  </hyperlinks>
  <pageMargins left="0.7" right="0.7" top="0.75" bottom="0.75" header="0.3" footer="0.3"/>
  <pageSetup paperSize="9" orientation="portrait" verticalDpi="0"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B5C40-A86C-422E-8258-71C625FDD91C}">
  <sheetPr codeName="Hoja38"/>
  <dimension ref="A1:I21"/>
  <sheetViews>
    <sheetView zoomScaleNormal="100" workbookViewId="0"/>
  </sheetViews>
  <sheetFormatPr baseColWidth="10" defaultColWidth="11.42578125" defaultRowHeight="13.5"/>
  <cols>
    <col min="1" max="1" width="11.42578125" style="53"/>
    <col min="2" max="2" width="90.140625" style="53" customWidth="1"/>
    <col min="3" max="3" width="11.42578125" style="53"/>
    <col min="4" max="4" width="13.42578125" style="53" bestFit="1" customWidth="1"/>
    <col min="5" max="5" width="14.5703125" style="53" customWidth="1"/>
    <col min="6" max="6" width="14.140625" style="53" customWidth="1"/>
    <col min="7" max="7" width="15.28515625" style="53" customWidth="1"/>
    <col min="8" max="16384" width="11.42578125" style="53"/>
  </cols>
  <sheetData>
    <row r="1" spans="1:9" s="148" customFormat="1">
      <c r="A1" s="80" t="s">
        <v>891</v>
      </c>
      <c r="B1" s="80"/>
      <c r="C1" s="80"/>
      <c r="H1" s="53"/>
      <c r="I1" s="53"/>
    </row>
    <row r="2" spans="1:9" ht="27">
      <c r="B2" s="86" t="s">
        <v>978</v>
      </c>
      <c r="D2" s="601" t="s">
        <v>979</v>
      </c>
      <c r="E2" s="575"/>
      <c r="F2" s="575"/>
      <c r="G2" s="575"/>
      <c r="H2" s="575"/>
    </row>
    <row r="4" spans="1:9" ht="40.5">
      <c r="E4" s="162" t="s">
        <v>533</v>
      </c>
      <c r="F4" s="162" t="s">
        <v>943</v>
      </c>
      <c r="G4" s="162" t="s">
        <v>944</v>
      </c>
    </row>
    <row r="5" spans="1:9">
      <c r="D5" s="161" t="s">
        <v>534</v>
      </c>
      <c r="E5" s="65">
        <v>2106.5909999999999</v>
      </c>
      <c r="F5" s="65">
        <v>791.69665518225884</v>
      </c>
      <c r="G5" s="65">
        <v>0.25366228719446327</v>
      </c>
    </row>
    <row r="6" spans="1:9">
      <c r="D6" s="161" t="s">
        <v>535</v>
      </c>
      <c r="E6" s="65">
        <v>4.4829999999999997</v>
      </c>
      <c r="F6" s="65">
        <v>1.2205525897926144</v>
      </c>
      <c r="G6" s="65">
        <v>3.6361520975552518E-3</v>
      </c>
    </row>
    <row r="7" spans="1:9">
      <c r="D7" s="161" t="s">
        <v>536</v>
      </c>
      <c r="E7" s="65">
        <v>811.32399999999996</v>
      </c>
      <c r="F7" s="65">
        <v>288.51819551795421</v>
      </c>
      <c r="G7" s="65">
        <v>0.31681099542092378</v>
      </c>
    </row>
    <row r="8" spans="1:9">
      <c r="D8" s="161" t="s">
        <v>537</v>
      </c>
      <c r="E8" s="65">
        <v>99.477999999999994</v>
      </c>
      <c r="F8" s="65">
        <v>33.776887165849118</v>
      </c>
      <c r="G8" s="65">
        <v>0.74710100134037083</v>
      </c>
    </row>
    <row r="9" spans="1:9" ht="14.25" thickBot="1">
      <c r="D9" s="166" t="s">
        <v>538</v>
      </c>
      <c r="E9" s="167">
        <v>63.148000000000003</v>
      </c>
      <c r="F9" s="167">
        <v>24.230297318440197</v>
      </c>
      <c r="G9" s="167">
        <v>4.7902366096797801E-2</v>
      </c>
    </row>
    <row r="11" spans="1:9" ht="14.25">
      <c r="D11" s="76" t="s">
        <v>162</v>
      </c>
    </row>
    <row r="12" spans="1:9" ht="12.6" customHeight="1">
      <c r="D12" s="598" t="s">
        <v>977</v>
      </c>
      <c r="E12" s="598"/>
      <c r="F12" s="598"/>
      <c r="G12" s="598"/>
    </row>
    <row r="13" spans="1:9" ht="12.6" customHeight="1">
      <c r="D13" s="598"/>
      <c r="E13" s="598"/>
      <c r="F13" s="598"/>
      <c r="G13" s="598"/>
    </row>
    <row r="14" spans="1:9">
      <c r="D14" s="598"/>
      <c r="E14" s="598"/>
      <c r="F14" s="598"/>
      <c r="G14" s="598"/>
    </row>
    <row r="19" spans="2:2" ht="14.25">
      <c r="B19" s="76" t="s">
        <v>162</v>
      </c>
    </row>
    <row r="20" spans="2:2">
      <c r="B20" s="598" t="s">
        <v>977</v>
      </c>
    </row>
    <row r="21" spans="2:2">
      <c r="B21" s="598"/>
    </row>
  </sheetData>
  <mergeCells count="3">
    <mergeCell ref="D2:H2"/>
    <mergeCell ref="D12:G14"/>
    <mergeCell ref="B20:B21"/>
  </mergeCells>
  <hyperlinks>
    <hyperlink ref="A1" location="GRÁFICOS!A1" display="GRÁFICOS" xr:uid="{09D74A80-B28E-4738-AF64-1F2C1231D7F7}"/>
  </hyperlinks>
  <pageMargins left="0.7" right="0.7" top="0.75" bottom="0.75" header="0.3" footer="0.3"/>
  <pageSetup paperSize="9" orientation="portrait" verticalDpi="0"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BC51A-60D7-41A6-BF3F-34BFCA5D9DA5}">
  <sheetPr codeName="Hoja39"/>
  <dimension ref="A1:X107"/>
  <sheetViews>
    <sheetView zoomScale="80" zoomScaleNormal="80" workbookViewId="0"/>
  </sheetViews>
  <sheetFormatPr baseColWidth="10" defaultColWidth="11.42578125" defaultRowHeight="14.25"/>
  <cols>
    <col min="1" max="1" width="11.42578125" style="70"/>
    <col min="2" max="2" width="166" style="70" customWidth="1"/>
    <col min="3" max="3" width="11.42578125" style="70"/>
    <col min="4" max="4" width="11" style="70" customWidth="1"/>
    <col min="5" max="7" width="19.85546875" style="70" customWidth="1"/>
    <col min="8" max="8" width="14" style="70" customWidth="1"/>
    <col min="9" max="11" width="20.28515625" style="70" customWidth="1"/>
    <col min="12" max="16384" width="11.42578125" style="70"/>
  </cols>
  <sheetData>
    <row r="1" spans="1:24" s="69" customFormat="1" ht="16.5">
      <c r="A1" s="80" t="s">
        <v>891</v>
      </c>
      <c r="B1" s="78"/>
      <c r="C1" s="78"/>
      <c r="H1" s="71"/>
      <c r="J1" s="78"/>
      <c r="X1" s="70"/>
    </row>
    <row r="2" spans="1:24" ht="25.5" customHeight="1">
      <c r="B2" s="86" t="s">
        <v>981</v>
      </c>
      <c r="D2" s="602" t="s">
        <v>982</v>
      </c>
      <c r="E2" s="597"/>
      <c r="F2" s="597"/>
      <c r="G2" s="597"/>
      <c r="H2" s="73"/>
      <c r="I2" s="72"/>
    </row>
    <row r="3" spans="1:24">
      <c r="H3" s="73"/>
      <c r="I3" s="72"/>
    </row>
    <row r="4" spans="1:24" ht="67.5">
      <c r="D4" s="55"/>
      <c r="E4" s="95" t="s">
        <v>592</v>
      </c>
      <c r="F4" s="95" t="s">
        <v>980</v>
      </c>
      <c r="G4" s="95" t="s">
        <v>593</v>
      </c>
      <c r="H4" s="73"/>
      <c r="I4" s="72"/>
    </row>
    <row r="5" spans="1:24" ht="27">
      <c r="D5" s="97" t="s">
        <v>39</v>
      </c>
      <c r="E5" s="56">
        <v>0.78878890000000002</v>
      </c>
      <c r="F5" s="99">
        <v>0.59473509999999996</v>
      </c>
      <c r="G5" s="99">
        <v>0.55185289999999998</v>
      </c>
      <c r="H5" s="73"/>
      <c r="I5" s="72"/>
    </row>
    <row r="6" spans="1:24">
      <c r="D6" s="97"/>
      <c r="E6" s="56">
        <v>3.39227E-2</v>
      </c>
      <c r="F6" s="99">
        <v>1.1784299999999999E-2</v>
      </c>
      <c r="G6" s="99">
        <v>-3.9267900000000001E-2</v>
      </c>
      <c r="H6" s="73"/>
      <c r="I6" s="72"/>
    </row>
    <row r="7" spans="1:24">
      <c r="D7" s="97"/>
      <c r="E7" s="56">
        <v>5.9736699999999997E-2</v>
      </c>
      <c r="F7" s="99">
        <v>3.18984E-2</v>
      </c>
      <c r="G7" s="99">
        <v>-1.9811800000000001E-2</v>
      </c>
      <c r="H7" s="73"/>
      <c r="I7" s="72"/>
    </row>
    <row r="8" spans="1:24">
      <c r="D8" s="97"/>
      <c r="E8" s="56">
        <v>5.5248499999999999E-2</v>
      </c>
      <c r="F8" s="99">
        <v>1.54638E-2</v>
      </c>
      <c r="G8" s="99">
        <v>-6.6708999999999996E-3</v>
      </c>
      <c r="H8" s="73"/>
      <c r="I8" s="72"/>
    </row>
    <row r="9" spans="1:24">
      <c r="D9" s="97"/>
      <c r="E9" s="56">
        <v>4.9605299999999998E-2</v>
      </c>
      <c r="F9" s="99">
        <v>1.6682599999999999E-2</v>
      </c>
      <c r="G9" s="99">
        <v>-3.9379999999999997E-3</v>
      </c>
      <c r="H9" s="73"/>
      <c r="I9" s="72"/>
    </row>
    <row r="10" spans="1:24">
      <c r="D10" s="97"/>
      <c r="E10" s="56">
        <v>0.1930897</v>
      </c>
      <c r="F10" s="99">
        <v>9.2345200000000002E-2</v>
      </c>
      <c r="G10" s="99">
        <v>-1.40559E-2</v>
      </c>
      <c r="H10" s="73"/>
      <c r="I10" s="72"/>
    </row>
    <row r="11" spans="1:24">
      <c r="D11" s="97"/>
      <c r="E11" s="56">
        <v>0.13499710000000001</v>
      </c>
      <c r="F11" s="99">
        <v>6.1258899999999998E-2</v>
      </c>
      <c r="G11" s="99">
        <v>-8.1706000000000001E-3</v>
      </c>
      <c r="H11" s="73"/>
      <c r="I11" s="72"/>
    </row>
    <row r="12" spans="1:24">
      <c r="D12" s="97"/>
      <c r="E12" s="56">
        <v>0.1261188</v>
      </c>
      <c r="F12" s="99">
        <v>4.7374699999999999E-2</v>
      </c>
      <c r="G12" s="99">
        <v>-5.2805999999999999E-3</v>
      </c>
      <c r="H12" s="73"/>
      <c r="I12" s="72"/>
    </row>
    <row r="13" spans="1:24">
      <c r="D13" s="97"/>
      <c r="E13" s="56">
        <v>7.7011399999999994E-2</v>
      </c>
      <c r="F13" s="99">
        <v>4.2561099999999998E-2</v>
      </c>
      <c r="G13" s="99">
        <v>-4.3188999999999996E-3</v>
      </c>
      <c r="H13" s="73"/>
      <c r="I13" s="72"/>
    </row>
    <row r="14" spans="1:24" ht="27">
      <c r="D14" s="97" t="s">
        <v>73</v>
      </c>
      <c r="E14" s="56">
        <v>7.0450759999999999</v>
      </c>
      <c r="F14" s="99">
        <v>0.1458575</v>
      </c>
      <c r="G14" s="99">
        <v>-1.3203599999999999E-2</v>
      </c>
      <c r="H14" s="73"/>
      <c r="I14" s="72"/>
    </row>
    <row r="15" spans="1:24">
      <c r="D15" s="97"/>
      <c r="E15" s="56">
        <v>48.129370000000002</v>
      </c>
      <c r="F15" s="99">
        <v>2.0452979999999998</v>
      </c>
      <c r="G15" s="99">
        <v>-0.1761424</v>
      </c>
      <c r="H15" s="73"/>
      <c r="I15" s="72"/>
    </row>
    <row r="16" spans="1:24">
      <c r="D16" s="97"/>
      <c r="E16" s="56">
        <v>72.741020000000006</v>
      </c>
      <c r="F16" s="99">
        <v>7.2330860000000001</v>
      </c>
      <c r="G16" s="99">
        <v>-0.57730890000000001</v>
      </c>
      <c r="H16" s="73"/>
      <c r="I16" s="72"/>
    </row>
    <row r="17" spans="4:9">
      <c r="D17" s="97"/>
      <c r="E17" s="56">
        <v>85.397989999999993</v>
      </c>
      <c r="F17" s="99">
        <v>14.47152</v>
      </c>
      <c r="G17" s="99">
        <v>-1.0773919999999999</v>
      </c>
      <c r="H17" s="73"/>
      <c r="I17" s="72"/>
    </row>
    <row r="18" spans="4:9">
      <c r="D18" s="97"/>
      <c r="E18" s="56">
        <v>97.637259999999998</v>
      </c>
      <c r="F18" s="99">
        <v>22.216159999999999</v>
      </c>
      <c r="G18" s="99">
        <v>-1.5480970000000001</v>
      </c>
      <c r="H18" s="73"/>
      <c r="I18" s="72"/>
    </row>
    <row r="19" spans="4:9">
      <c r="D19" s="97"/>
      <c r="E19" s="56">
        <v>99.80856</v>
      </c>
      <c r="F19" s="99">
        <v>30.340610000000002</v>
      </c>
      <c r="G19" s="99">
        <v>-1.9911030000000001</v>
      </c>
      <c r="H19" s="73"/>
      <c r="I19" s="72"/>
    </row>
    <row r="20" spans="4:9">
      <c r="D20" s="97"/>
      <c r="E20" s="56">
        <v>107.1658</v>
      </c>
      <c r="F20" s="99">
        <v>37.973489999999998</v>
      </c>
      <c r="G20" s="99">
        <v>-2.3611399999999998</v>
      </c>
      <c r="H20" s="73"/>
      <c r="I20" s="72"/>
    </row>
    <row r="21" spans="4:9">
      <c r="D21" s="97"/>
      <c r="E21" s="56">
        <v>133.7353</v>
      </c>
      <c r="F21" s="99">
        <v>43.554740000000002</v>
      </c>
      <c r="G21" s="99">
        <v>-2.5977440000000001</v>
      </c>
      <c r="H21" s="73"/>
      <c r="I21" s="72"/>
    </row>
    <row r="22" spans="4:9">
      <c r="D22" s="97"/>
      <c r="E22" s="56">
        <v>143.5</v>
      </c>
      <c r="F22" s="99">
        <v>48.960819999999998</v>
      </c>
      <c r="G22" s="99">
        <v>-2.8220649999999998</v>
      </c>
      <c r="H22" s="73"/>
      <c r="I22" s="72"/>
    </row>
    <row r="23" spans="4:9">
      <c r="D23" s="97"/>
      <c r="E23" s="56">
        <v>150.66130000000001</v>
      </c>
      <c r="F23" s="99">
        <v>55.409309999999998</v>
      </c>
      <c r="G23" s="99">
        <v>-3.105315</v>
      </c>
      <c r="H23" s="73"/>
      <c r="I23" s="72"/>
    </row>
    <row r="24" spans="4:9" ht="27">
      <c r="D24" s="97" t="s">
        <v>72</v>
      </c>
      <c r="E24" s="56">
        <v>147.1027</v>
      </c>
      <c r="F24" s="99">
        <v>62.375279999999997</v>
      </c>
      <c r="G24" s="99">
        <v>-3.398679</v>
      </c>
      <c r="H24" s="73"/>
      <c r="I24" s="72"/>
    </row>
    <row r="25" spans="4:9">
      <c r="D25" s="97"/>
      <c r="E25" s="56">
        <v>147.23779999999999</v>
      </c>
      <c r="F25" s="99">
        <v>70.345420000000004</v>
      </c>
      <c r="G25" s="99">
        <v>-3.7198540000000002</v>
      </c>
      <c r="H25" s="73"/>
      <c r="I25" s="72"/>
    </row>
    <row r="26" spans="4:9">
      <c r="D26" s="97"/>
      <c r="E26" s="56">
        <v>149.65020000000001</v>
      </c>
      <c r="F26" s="99">
        <v>78.669300000000007</v>
      </c>
      <c r="G26" s="99">
        <v>-4.0384169999999999</v>
      </c>
      <c r="H26" s="73"/>
      <c r="I26" s="72"/>
    </row>
    <row r="27" spans="4:9">
      <c r="D27" s="97"/>
      <c r="E27" s="56">
        <v>148.70689999999999</v>
      </c>
      <c r="F27" s="99">
        <v>85.065910000000002</v>
      </c>
      <c r="G27" s="99">
        <v>-4.2364839999999999</v>
      </c>
      <c r="H27" s="73"/>
      <c r="I27" s="72"/>
    </row>
    <row r="28" spans="4:9">
      <c r="D28" s="97"/>
      <c r="E28" s="56">
        <v>150.5291</v>
      </c>
      <c r="F28" s="99">
        <v>94.317139999999995</v>
      </c>
      <c r="G28" s="99">
        <v>-4.5631570000000004</v>
      </c>
      <c r="H28" s="73"/>
      <c r="I28" s="72"/>
    </row>
    <row r="29" spans="4:9">
      <c r="D29" s="97"/>
      <c r="E29" s="56">
        <v>151.2319</v>
      </c>
      <c r="F29" s="99">
        <v>102.57259999999999</v>
      </c>
      <c r="G29" s="99">
        <v>-4.8227679999999999</v>
      </c>
      <c r="H29" s="73"/>
      <c r="I29" s="72"/>
    </row>
    <row r="30" spans="4:9">
      <c r="D30" s="97"/>
      <c r="E30" s="56">
        <v>146.8888</v>
      </c>
      <c r="F30" s="99">
        <v>105.5564</v>
      </c>
      <c r="G30" s="99">
        <v>-4.8330840000000004</v>
      </c>
      <c r="H30" s="73"/>
      <c r="I30" s="72"/>
    </row>
    <row r="31" spans="4:9">
      <c r="D31" s="97"/>
      <c r="E31" s="56">
        <v>152.48580000000001</v>
      </c>
      <c r="F31" s="99">
        <v>113.4187</v>
      </c>
      <c r="G31" s="99">
        <v>-5.0640910000000003</v>
      </c>
      <c r="H31" s="73"/>
      <c r="I31" s="72"/>
    </row>
    <row r="32" spans="4:9">
      <c r="D32" s="97"/>
      <c r="E32" s="56">
        <v>155.21289999999999</v>
      </c>
      <c r="F32" s="99">
        <v>121.021</v>
      </c>
      <c r="G32" s="99">
        <v>-5.2699020000000001</v>
      </c>
      <c r="H32" s="73"/>
      <c r="I32" s="72"/>
    </row>
    <row r="33" spans="2:12">
      <c r="D33" s="97"/>
      <c r="E33" s="56">
        <v>151.67339999999999</v>
      </c>
      <c r="F33" s="99">
        <v>121.5746</v>
      </c>
      <c r="G33" s="99">
        <v>-5.1662419999999996</v>
      </c>
      <c r="H33" s="73"/>
      <c r="I33" s="72"/>
    </row>
    <row r="34" spans="2:12" ht="27">
      <c r="D34" s="97" t="s">
        <v>74</v>
      </c>
      <c r="E34" s="56">
        <v>153.56809999999999</v>
      </c>
      <c r="F34" s="99">
        <v>121.5286</v>
      </c>
      <c r="G34" s="99">
        <v>-5.0466949999999997</v>
      </c>
      <c r="H34" s="73"/>
      <c r="I34" s="72"/>
    </row>
    <row r="35" spans="2:12">
      <c r="D35" s="97"/>
      <c r="E35" s="56">
        <v>153.7225</v>
      </c>
      <c r="F35" s="99">
        <v>118.721</v>
      </c>
      <c r="G35" s="99">
        <v>-4.8201479999999997</v>
      </c>
      <c r="H35" s="73"/>
      <c r="I35" s="72"/>
    </row>
    <row r="36" spans="2:12">
      <c r="D36" s="97"/>
      <c r="E36" s="56">
        <v>153.92840000000001</v>
      </c>
      <c r="F36" s="99">
        <v>117.58459999999999</v>
      </c>
      <c r="G36" s="99">
        <v>-4.6682889999999997</v>
      </c>
      <c r="H36" s="73"/>
      <c r="I36" s="72"/>
    </row>
    <row r="37" spans="2:12">
      <c r="D37" s="97"/>
      <c r="E37" s="56">
        <v>157.14689999999999</v>
      </c>
      <c r="F37" s="99">
        <v>117.9783</v>
      </c>
      <c r="G37" s="99">
        <v>-4.5751379999999999</v>
      </c>
      <c r="H37" s="73"/>
      <c r="I37" s="72"/>
    </row>
    <row r="38" spans="2:12">
      <c r="D38" s="97"/>
      <c r="E38" s="56">
        <v>156.74</v>
      </c>
      <c r="F38" s="99">
        <v>113.1414</v>
      </c>
      <c r="G38" s="99">
        <v>-4.2907380000000002</v>
      </c>
      <c r="H38" s="73"/>
      <c r="I38" s="72"/>
    </row>
    <row r="39" spans="2:12">
      <c r="D39" s="97"/>
      <c r="E39" s="56">
        <v>156.29130000000001</v>
      </c>
      <c r="F39" s="99">
        <v>108.9055</v>
      </c>
      <c r="G39" s="99">
        <v>-4.0429589999999997</v>
      </c>
      <c r="H39" s="73"/>
      <c r="I39" s="72"/>
    </row>
    <row r="40" spans="2:12">
      <c r="D40" s="97"/>
      <c r="E40" s="56">
        <v>160.27379999999999</v>
      </c>
      <c r="F40" s="99">
        <v>106.68040000000001</v>
      </c>
      <c r="G40" s="99">
        <v>-3.871073</v>
      </c>
      <c r="H40" s="73"/>
      <c r="I40" s="72"/>
    </row>
    <row r="41" spans="2:12">
      <c r="D41" s="97"/>
      <c r="E41" s="56">
        <v>163.19470000000001</v>
      </c>
      <c r="F41" s="99">
        <v>99.917299999999997</v>
      </c>
      <c r="G41" s="99">
        <v>-3.5502400000000001</v>
      </c>
      <c r="H41" s="73"/>
      <c r="I41" s="72"/>
    </row>
    <row r="42" spans="2:12">
      <c r="D42" s="97"/>
      <c r="E42" s="56">
        <v>161.1001</v>
      </c>
      <c r="F42" s="99">
        <v>96.727320000000006</v>
      </c>
      <c r="G42" s="99">
        <v>-3.3638150000000002</v>
      </c>
      <c r="H42" s="73"/>
      <c r="I42" s="72"/>
    </row>
    <row r="43" spans="2:12">
      <c r="D43" s="97"/>
      <c r="E43" s="56">
        <v>166.17689999999999</v>
      </c>
      <c r="F43" s="99">
        <v>93.561120000000003</v>
      </c>
      <c r="G43" s="99">
        <v>-3.185184</v>
      </c>
      <c r="H43" s="73"/>
      <c r="I43" s="72"/>
    </row>
    <row r="44" spans="2:12" ht="27">
      <c r="D44" s="97" t="s">
        <v>75</v>
      </c>
      <c r="E44" s="56">
        <v>169.8716</v>
      </c>
      <c r="F44" s="99">
        <v>88.327569999999994</v>
      </c>
      <c r="G44" s="99">
        <v>-2.9422489999999999</v>
      </c>
      <c r="H44" s="73"/>
      <c r="I44" s="72"/>
    </row>
    <row r="45" spans="2:12">
      <c r="B45" s="70" t="s">
        <v>162</v>
      </c>
      <c r="D45" s="97"/>
      <c r="E45" s="56">
        <v>170.71180000000001</v>
      </c>
      <c r="F45" s="99">
        <v>85.361779999999996</v>
      </c>
      <c r="G45" s="99">
        <v>-2.7830349999999999</v>
      </c>
      <c r="H45" s="73"/>
      <c r="I45" s="72"/>
      <c r="L45" s="74"/>
    </row>
    <row r="46" spans="2:12">
      <c r="B46" s="70" t="s">
        <v>899</v>
      </c>
      <c r="D46" s="97"/>
      <c r="E46" s="56">
        <v>171.8312</v>
      </c>
      <c r="F46" s="99">
        <v>85.21172</v>
      </c>
      <c r="G46" s="99">
        <v>-2.7184339999999998</v>
      </c>
      <c r="H46" s="73"/>
      <c r="I46" s="72"/>
    </row>
    <row r="47" spans="2:12">
      <c r="D47" s="97"/>
      <c r="E47" s="56">
        <v>169.45590000000001</v>
      </c>
      <c r="F47" s="99">
        <v>82.921390000000002</v>
      </c>
      <c r="G47" s="99">
        <v>-2.590535</v>
      </c>
      <c r="H47" s="73"/>
      <c r="I47" s="72"/>
    </row>
    <row r="48" spans="2:12">
      <c r="D48" s="97"/>
      <c r="E48" s="56">
        <v>171.48169999999999</v>
      </c>
      <c r="F48" s="99">
        <v>83.218800000000002</v>
      </c>
      <c r="G48" s="99">
        <v>-2.5464820000000001</v>
      </c>
      <c r="H48" s="73"/>
      <c r="I48" s="72"/>
    </row>
    <row r="49" spans="4:9">
      <c r="D49" s="97"/>
      <c r="E49" s="56">
        <v>172.31790000000001</v>
      </c>
      <c r="F49" s="99">
        <v>82.931359999999998</v>
      </c>
      <c r="G49" s="99">
        <v>-2.487298</v>
      </c>
      <c r="H49" s="73"/>
      <c r="I49" s="72"/>
    </row>
    <row r="50" spans="4:9">
      <c r="D50" s="97"/>
      <c r="E50" s="56">
        <v>167.86150000000001</v>
      </c>
      <c r="F50" s="99">
        <v>81.260940000000005</v>
      </c>
      <c r="G50" s="99">
        <v>-2.3895200000000001</v>
      </c>
      <c r="H50" s="73"/>
      <c r="I50" s="72"/>
    </row>
    <row r="51" spans="4:9">
      <c r="D51" s="97"/>
      <c r="E51" s="56">
        <v>168.81620000000001</v>
      </c>
      <c r="F51" s="99">
        <v>79.081109999999995</v>
      </c>
      <c r="G51" s="99">
        <v>-2.2779569999999998</v>
      </c>
      <c r="H51" s="73"/>
      <c r="I51" s="72"/>
    </row>
    <row r="52" spans="4:9">
      <c r="D52" s="97"/>
      <c r="E52" s="56">
        <v>174.46549999999999</v>
      </c>
      <c r="F52" s="99">
        <v>81.560140000000004</v>
      </c>
      <c r="G52" s="99">
        <v>-2.3026249999999999</v>
      </c>
      <c r="H52" s="73"/>
      <c r="I52" s="72"/>
    </row>
    <row r="53" spans="4:9">
      <c r="D53" s="97"/>
      <c r="E53" s="56">
        <v>176.22800000000001</v>
      </c>
      <c r="F53" s="99">
        <v>80.878699999999995</v>
      </c>
      <c r="G53" s="99">
        <v>-2.2439619999999998</v>
      </c>
      <c r="H53" s="73"/>
      <c r="I53" s="72"/>
    </row>
    <row r="54" spans="4:9" ht="27">
      <c r="D54" s="97" t="s">
        <v>76</v>
      </c>
      <c r="E54" s="56">
        <v>171.19970000000001</v>
      </c>
      <c r="F54" s="99">
        <v>81.000050000000002</v>
      </c>
      <c r="G54" s="99">
        <v>-2.2027580000000002</v>
      </c>
      <c r="H54" s="73"/>
      <c r="I54" s="72"/>
    </row>
    <row r="55" spans="4:9">
      <c r="D55" s="97"/>
      <c r="E55" s="56">
        <v>172.62450000000001</v>
      </c>
      <c r="F55" s="99">
        <v>81.050089999999997</v>
      </c>
      <c r="G55" s="99">
        <v>-2.158296</v>
      </c>
      <c r="H55" s="73"/>
      <c r="I55" s="72"/>
    </row>
    <row r="56" spans="4:9">
      <c r="D56" s="97"/>
      <c r="E56" s="56">
        <v>180.9023</v>
      </c>
      <c r="F56" s="99">
        <v>86.10342</v>
      </c>
      <c r="G56" s="99">
        <v>-2.2527140000000001</v>
      </c>
      <c r="H56" s="73"/>
      <c r="I56" s="72"/>
    </row>
    <row r="57" spans="4:9">
      <c r="D57" s="97"/>
      <c r="E57" s="56">
        <v>180.17939999999999</v>
      </c>
      <c r="F57" s="99">
        <v>86.395539999999997</v>
      </c>
      <c r="G57" s="99">
        <v>-2.216491</v>
      </c>
      <c r="H57" s="73"/>
      <c r="I57" s="72"/>
    </row>
    <row r="58" spans="4:9">
      <c r="D58" s="97"/>
      <c r="E58" s="56">
        <v>177.88650000000001</v>
      </c>
      <c r="F58" s="99">
        <v>84.69162</v>
      </c>
      <c r="G58" s="99">
        <v>-2.1331180000000001</v>
      </c>
      <c r="H58" s="73"/>
      <c r="I58" s="72"/>
    </row>
    <row r="59" spans="4:9">
      <c r="D59" s="97"/>
      <c r="E59" s="56">
        <v>183.44970000000001</v>
      </c>
      <c r="F59" s="99">
        <v>86.531980000000004</v>
      </c>
      <c r="G59" s="99">
        <v>-2.142299</v>
      </c>
      <c r="H59" s="73"/>
      <c r="I59" s="72"/>
    </row>
    <row r="60" spans="4:9">
      <c r="D60" s="97"/>
      <c r="E60" s="56">
        <v>174.56659999999999</v>
      </c>
      <c r="F60" s="99">
        <v>84.848320000000001</v>
      </c>
      <c r="G60" s="99">
        <v>-2.0607039999999999</v>
      </c>
      <c r="H60" s="73"/>
      <c r="I60" s="72"/>
    </row>
    <row r="61" spans="4:9">
      <c r="D61" s="97"/>
      <c r="E61" s="56">
        <v>183.53319999999999</v>
      </c>
      <c r="F61" s="99">
        <v>89.788470000000004</v>
      </c>
      <c r="G61" s="99">
        <v>-2.1372939999999998</v>
      </c>
      <c r="H61" s="73"/>
      <c r="I61" s="72"/>
    </row>
    <row r="62" spans="4:9">
      <c r="D62" s="97"/>
      <c r="E62" s="56">
        <v>181.61949999999999</v>
      </c>
      <c r="F62" s="99">
        <v>88.810360000000003</v>
      </c>
      <c r="G62" s="99">
        <v>-2.0773459999999999</v>
      </c>
      <c r="H62" s="73"/>
      <c r="I62" s="72"/>
    </row>
    <row r="63" spans="4:9">
      <c r="D63" s="97"/>
      <c r="E63" s="56">
        <v>180.8715</v>
      </c>
      <c r="F63" s="99">
        <v>91.190989999999999</v>
      </c>
      <c r="G63" s="99">
        <v>-2.090805</v>
      </c>
      <c r="H63" s="73"/>
      <c r="I63" s="72"/>
    </row>
    <row r="64" spans="4:9" ht="27">
      <c r="D64" s="97" t="s">
        <v>77</v>
      </c>
      <c r="E64" s="56">
        <v>187.3484</v>
      </c>
      <c r="F64" s="99">
        <v>96.274929999999998</v>
      </c>
      <c r="G64" s="99">
        <v>-2.167681</v>
      </c>
      <c r="H64" s="73"/>
      <c r="I64" s="72"/>
    </row>
    <row r="65" spans="4:9">
      <c r="D65" s="97"/>
      <c r="E65" s="56">
        <v>184.8083</v>
      </c>
      <c r="F65" s="99">
        <v>97.343090000000004</v>
      </c>
      <c r="G65" s="99">
        <v>-2.1509550000000002</v>
      </c>
      <c r="H65" s="73"/>
      <c r="I65" s="72"/>
    </row>
    <row r="66" spans="4:9">
      <c r="D66" s="97"/>
      <c r="E66" s="56">
        <v>187.7011</v>
      </c>
      <c r="F66" s="99">
        <v>100.42919999999999</v>
      </c>
      <c r="G66" s="99">
        <v>-2.1707160000000001</v>
      </c>
      <c r="H66" s="73"/>
      <c r="I66" s="72"/>
    </row>
    <row r="67" spans="4:9">
      <c r="D67" s="97"/>
      <c r="E67" s="56">
        <v>183.86879999999999</v>
      </c>
      <c r="F67" s="99">
        <v>100.9226</v>
      </c>
      <c r="G67" s="99">
        <v>-2.1645560000000001</v>
      </c>
      <c r="H67" s="73"/>
      <c r="I67" s="72"/>
    </row>
    <row r="68" spans="4:9">
      <c r="D68" s="97"/>
      <c r="E68" s="56">
        <v>188.83699999999999</v>
      </c>
      <c r="F68" s="99">
        <v>105.41670000000001</v>
      </c>
      <c r="G68" s="99">
        <v>-2.206115</v>
      </c>
      <c r="H68" s="73"/>
      <c r="I68" s="72"/>
    </row>
    <row r="69" spans="4:9">
      <c r="D69" s="97"/>
      <c r="E69" s="56">
        <v>187.9864</v>
      </c>
      <c r="F69" s="99">
        <v>104.4025</v>
      </c>
      <c r="G69" s="99">
        <v>-2.145661</v>
      </c>
      <c r="H69" s="73"/>
      <c r="I69" s="72"/>
    </row>
    <row r="70" spans="4:9">
      <c r="D70" s="97"/>
      <c r="E70" s="56">
        <v>186.4941</v>
      </c>
      <c r="F70" s="99">
        <v>104.1677</v>
      </c>
      <c r="G70" s="99">
        <v>-2.1013639999999998</v>
      </c>
      <c r="H70" s="73"/>
      <c r="I70" s="72"/>
    </row>
    <row r="71" spans="4:9">
      <c r="D71" s="97"/>
      <c r="E71" s="56">
        <v>186.9196</v>
      </c>
      <c r="F71" s="99">
        <v>106.1388</v>
      </c>
      <c r="G71" s="99">
        <v>-2.0957759999999999</v>
      </c>
      <c r="H71" s="73"/>
      <c r="I71" s="72"/>
    </row>
    <row r="72" spans="4:9">
      <c r="D72" s="97"/>
      <c r="E72" s="56">
        <v>189.79509999999999</v>
      </c>
      <c r="F72" s="99">
        <v>109.8672</v>
      </c>
      <c r="G72" s="99">
        <v>-2.1218460000000001</v>
      </c>
      <c r="H72" s="73"/>
      <c r="I72" s="72"/>
    </row>
    <row r="73" spans="4:9">
      <c r="D73" s="97"/>
      <c r="E73" s="56">
        <v>187.98949999999999</v>
      </c>
      <c r="F73" s="99">
        <v>107.8853</v>
      </c>
      <c r="G73" s="99">
        <v>-2.0534729999999999</v>
      </c>
      <c r="H73" s="73"/>
      <c r="I73" s="72"/>
    </row>
    <row r="74" spans="4:9" ht="27">
      <c r="D74" s="97" t="s">
        <v>78</v>
      </c>
      <c r="E74" s="56">
        <v>190.3877</v>
      </c>
      <c r="F74" s="99">
        <v>109.2419</v>
      </c>
      <c r="G74" s="99">
        <v>-2.0363560000000001</v>
      </c>
      <c r="H74" s="73"/>
      <c r="I74" s="72"/>
    </row>
    <row r="75" spans="4:9">
      <c r="D75" s="97"/>
      <c r="E75" s="56">
        <v>189.03970000000001</v>
      </c>
      <c r="F75" s="99">
        <v>109.09869999999999</v>
      </c>
      <c r="G75" s="99">
        <v>-1.9880199999999999</v>
      </c>
      <c r="H75" s="73"/>
      <c r="I75" s="72"/>
    </row>
    <row r="76" spans="4:9">
      <c r="D76" s="97"/>
      <c r="E76" s="56">
        <v>184.9314</v>
      </c>
      <c r="F76" s="99">
        <v>106.3877</v>
      </c>
      <c r="G76" s="99">
        <v>-1.9054340000000001</v>
      </c>
      <c r="H76" s="73"/>
      <c r="I76" s="72"/>
    </row>
    <row r="77" spans="4:9">
      <c r="D77" s="97"/>
      <c r="E77" s="56">
        <v>190.81049999999999</v>
      </c>
      <c r="F77" s="99">
        <v>109.2529</v>
      </c>
      <c r="G77" s="99">
        <v>-1.913592</v>
      </c>
      <c r="H77" s="73"/>
      <c r="I77" s="72"/>
    </row>
    <row r="78" spans="4:9">
      <c r="D78" s="97"/>
      <c r="E78" s="56">
        <v>190.14240000000001</v>
      </c>
      <c r="F78" s="99">
        <v>110.3075</v>
      </c>
      <c r="G78" s="99">
        <v>-1.889672</v>
      </c>
      <c r="H78" s="73"/>
      <c r="I78" s="72"/>
    </row>
    <row r="79" spans="4:9">
      <c r="D79" s="97"/>
      <c r="E79" s="56">
        <v>191.62180000000001</v>
      </c>
      <c r="F79" s="99">
        <v>110.8368</v>
      </c>
      <c r="G79" s="99">
        <v>-1.862921</v>
      </c>
      <c r="H79" s="73"/>
      <c r="I79" s="72"/>
    </row>
    <row r="80" spans="4:9">
      <c r="D80" s="97"/>
      <c r="E80" s="56">
        <v>188.869</v>
      </c>
      <c r="F80" s="99">
        <v>110.57429999999999</v>
      </c>
      <c r="G80" s="99">
        <v>-1.8157030000000001</v>
      </c>
      <c r="H80" s="73"/>
      <c r="I80" s="72"/>
    </row>
    <row r="81" spans="4:9">
      <c r="D81" s="97"/>
      <c r="E81" s="56">
        <v>192.5171</v>
      </c>
      <c r="F81" s="99">
        <v>112.65989999999999</v>
      </c>
      <c r="G81" s="99">
        <v>-1.8124990000000001</v>
      </c>
      <c r="H81" s="73"/>
      <c r="I81" s="72"/>
    </row>
    <row r="82" spans="4:9">
      <c r="D82" s="97"/>
      <c r="E82" s="56">
        <v>187.51609999999999</v>
      </c>
      <c r="F82" s="99">
        <v>111.3492</v>
      </c>
      <c r="G82" s="99">
        <v>-1.750362</v>
      </c>
      <c r="H82" s="73"/>
      <c r="I82" s="72"/>
    </row>
    <row r="83" spans="4:9">
      <c r="D83" s="97"/>
      <c r="E83" s="56">
        <v>190.77699999999999</v>
      </c>
      <c r="F83" s="99">
        <v>111.60209999999999</v>
      </c>
      <c r="G83" s="99">
        <v>-1.726742</v>
      </c>
      <c r="H83" s="73"/>
      <c r="I83" s="72"/>
    </row>
    <row r="84" spans="4:9" ht="27">
      <c r="D84" s="97" t="s">
        <v>79</v>
      </c>
      <c r="E84" s="56">
        <v>189.81530000000001</v>
      </c>
      <c r="F84" s="99">
        <v>112.94970000000001</v>
      </c>
      <c r="G84" s="99">
        <v>-1.6997580000000001</v>
      </c>
      <c r="H84" s="73"/>
      <c r="I84" s="72"/>
    </row>
    <row r="85" spans="4:9">
      <c r="D85" s="97"/>
      <c r="E85" s="56">
        <v>184.7791</v>
      </c>
      <c r="F85" s="99">
        <v>110.803</v>
      </c>
      <c r="G85" s="99">
        <v>-1.644374</v>
      </c>
      <c r="H85" s="73"/>
      <c r="I85" s="72"/>
    </row>
    <row r="86" spans="4:9">
      <c r="D86" s="97"/>
      <c r="E86" s="56">
        <v>189.11930000000001</v>
      </c>
      <c r="F86" s="99">
        <v>112.6486</v>
      </c>
      <c r="G86" s="99">
        <v>-1.626395</v>
      </c>
      <c r="H86" s="73"/>
      <c r="I86" s="72"/>
    </row>
    <row r="87" spans="4:9">
      <c r="D87" s="97"/>
      <c r="E87" s="56">
        <v>190.14670000000001</v>
      </c>
      <c r="F87" s="99">
        <v>117.4941</v>
      </c>
      <c r="G87" s="99">
        <v>-1.6604540000000001</v>
      </c>
      <c r="H87" s="73"/>
      <c r="I87" s="72"/>
    </row>
    <row r="88" spans="4:9">
      <c r="D88" s="97"/>
      <c r="E88" s="56">
        <v>192.58449999999999</v>
      </c>
      <c r="F88" s="99">
        <v>120.643</v>
      </c>
      <c r="G88" s="99">
        <v>-1.6783429999999999</v>
      </c>
      <c r="H88" s="73"/>
      <c r="I88" s="72"/>
    </row>
    <row r="89" spans="4:9">
      <c r="D89" s="97"/>
      <c r="E89" s="56">
        <v>193.26179999999999</v>
      </c>
      <c r="F89" s="99">
        <v>122.6233</v>
      </c>
      <c r="G89" s="99">
        <v>-1.669046</v>
      </c>
      <c r="H89" s="73"/>
      <c r="I89" s="72"/>
    </row>
    <row r="90" spans="4:9">
      <c r="D90" s="97"/>
      <c r="E90" s="56">
        <v>192.30369999999999</v>
      </c>
      <c r="F90" s="99">
        <v>126.14100000000001</v>
      </c>
      <c r="G90" s="99">
        <v>-1.671708</v>
      </c>
      <c r="H90" s="73"/>
      <c r="I90" s="72"/>
    </row>
    <row r="91" spans="4:9">
      <c r="D91" s="97"/>
      <c r="E91" s="56">
        <v>191.608</v>
      </c>
      <c r="F91" s="99">
        <v>130.96799999999999</v>
      </c>
      <c r="G91" s="99">
        <v>-1.6952940000000001</v>
      </c>
      <c r="H91" s="73"/>
      <c r="I91" s="72"/>
    </row>
    <row r="92" spans="4:9">
      <c r="D92" s="97"/>
      <c r="E92" s="56">
        <v>191.46870000000001</v>
      </c>
      <c r="F92" s="99">
        <v>133.48159999999999</v>
      </c>
      <c r="G92" s="99">
        <v>-1.6785220000000001</v>
      </c>
      <c r="H92" s="73"/>
      <c r="I92" s="72"/>
    </row>
    <row r="93" spans="4:9">
      <c r="D93" s="97"/>
      <c r="E93" s="56">
        <v>190.71109999999999</v>
      </c>
      <c r="F93" s="99">
        <v>134.99680000000001</v>
      </c>
      <c r="G93" s="99">
        <v>-1.6419729999999999</v>
      </c>
      <c r="H93" s="73"/>
      <c r="I93" s="72"/>
    </row>
    <row r="94" spans="4:9" ht="27">
      <c r="D94" s="97" t="s">
        <v>80</v>
      </c>
      <c r="E94" s="56">
        <v>188.9639</v>
      </c>
      <c r="F94" s="99">
        <v>134.59989999999999</v>
      </c>
      <c r="G94" s="99">
        <v>-1.5822350000000001</v>
      </c>
      <c r="H94" s="73"/>
      <c r="I94" s="72"/>
    </row>
    <row r="95" spans="4:9">
      <c r="D95" s="97"/>
      <c r="E95" s="56">
        <v>193.30090000000001</v>
      </c>
      <c r="F95" s="99">
        <v>138.6103</v>
      </c>
      <c r="G95" s="99">
        <v>-1.5590999999999999</v>
      </c>
      <c r="H95" s="73"/>
      <c r="I95" s="72"/>
    </row>
    <row r="96" spans="4:9">
      <c r="D96" s="97"/>
      <c r="E96" s="56">
        <v>181.3013</v>
      </c>
      <c r="F96" s="99">
        <v>129.95939999999999</v>
      </c>
      <c r="G96" s="99">
        <v>-1.4281360000000001</v>
      </c>
      <c r="H96" s="73"/>
      <c r="I96" s="72"/>
    </row>
    <row r="97" spans="4:9">
      <c r="D97" s="97"/>
      <c r="E97" s="56">
        <v>186.54409999999999</v>
      </c>
      <c r="F97" s="99">
        <v>135.3323</v>
      </c>
      <c r="G97" s="99">
        <v>-1.402936</v>
      </c>
      <c r="H97" s="73"/>
      <c r="I97" s="72"/>
    </row>
    <row r="98" spans="4:9">
      <c r="D98" s="97"/>
      <c r="E98" s="56">
        <v>185.614</v>
      </c>
      <c r="F98" s="99">
        <v>135.21029999999999</v>
      </c>
      <c r="G98" s="99">
        <v>-1.3235049999999999</v>
      </c>
      <c r="H98" s="73"/>
      <c r="I98" s="72"/>
    </row>
    <row r="99" spans="4:9">
      <c r="D99" s="97"/>
      <c r="E99" s="56">
        <v>185.63499999999999</v>
      </c>
      <c r="F99" s="99">
        <v>136.53559999999999</v>
      </c>
      <c r="G99" s="99">
        <v>-1.2452220000000001</v>
      </c>
      <c r="H99" s="73"/>
      <c r="I99" s="72"/>
    </row>
    <row r="100" spans="4:9">
      <c r="D100" s="97"/>
      <c r="E100" s="56">
        <v>187.06280000000001</v>
      </c>
      <c r="F100" s="99">
        <v>141.66849999999999</v>
      </c>
      <c r="G100" s="99">
        <v>-1.1947859999999999</v>
      </c>
      <c r="H100" s="73"/>
      <c r="I100" s="72"/>
    </row>
    <row r="101" spans="4:9">
      <c r="D101" s="97"/>
      <c r="E101" s="56">
        <v>185.3509</v>
      </c>
      <c r="F101" s="99">
        <v>150.3383</v>
      </c>
      <c r="G101" s="99">
        <v>-1.1492519999999999</v>
      </c>
      <c r="H101" s="73"/>
      <c r="I101" s="72"/>
    </row>
    <row r="102" spans="4:9">
      <c r="D102" s="97"/>
      <c r="E102" s="56">
        <v>184.43549999999999</v>
      </c>
      <c r="F102" s="99">
        <v>156.4419</v>
      </c>
      <c r="G102" s="99">
        <v>-1.050413</v>
      </c>
    </row>
    <row r="103" spans="4:9">
      <c r="D103" s="97"/>
      <c r="E103" s="56">
        <v>181.44159999999999</v>
      </c>
      <c r="F103" s="99">
        <v>154.84110000000001</v>
      </c>
      <c r="G103" s="99">
        <v>-0.85036060000000002</v>
      </c>
    </row>
    <row r="104" spans="4:9" ht="27.75" thickBot="1">
      <c r="D104" s="98" t="s">
        <v>81</v>
      </c>
      <c r="E104" s="110">
        <v>171.60579999999999</v>
      </c>
      <c r="F104" s="100">
        <v>145.6661</v>
      </c>
      <c r="G104" s="100">
        <v>-0.46542230000000001</v>
      </c>
    </row>
    <row r="106" spans="4:9">
      <c r="D106" s="70" t="s">
        <v>162</v>
      </c>
    </row>
    <row r="107" spans="4:9">
      <c r="D107" s="70" t="s">
        <v>899</v>
      </c>
    </row>
  </sheetData>
  <mergeCells count="1">
    <mergeCell ref="D2:G2"/>
  </mergeCells>
  <hyperlinks>
    <hyperlink ref="A1" location="GRÁFICOS!A1" display="GRÁFICOS" xr:uid="{B9E78B0C-7707-4087-A610-7E631FBA6C34}"/>
  </hyperlinks>
  <pageMargins left="0.7" right="0.7" top="0.75" bottom="0.75" header="0.3" footer="0.3"/>
  <pageSetup paperSize="9" orientation="portrait" verticalDpi="0"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25217-EB05-4F46-A667-0E1649D9BBCD}">
  <sheetPr codeName="Hoja40"/>
  <dimension ref="A1:G13"/>
  <sheetViews>
    <sheetView zoomScaleNormal="100" workbookViewId="0"/>
  </sheetViews>
  <sheetFormatPr baseColWidth="10" defaultColWidth="11.5703125" defaultRowHeight="13.5"/>
  <cols>
    <col min="1" max="1" width="11.5703125" style="117"/>
    <col min="2" max="2" width="80.28515625" style="117" customWidth="1"/>
    <col min="3" max="3" width="11.5703125" style="117"/>
    <col min="4" max="4" width="15.5703125" style="117" customWidth="1"/>
    <col min="5" max="5" width="17.28515625" style="117" customWidth="1"/>
    <col min="6" max="16384" width="11.5703125" style="117"/>
  </cols>
  <sheetData>
    <row r="1" spans="1:7">
      <c r="A1" s="80" t="s">
        <v>891</v>
      </c>
      <c r="B1" s="80"/>
      <c r="C1" s="80"/>
    </row>
    <row r="2" spans="1:7" ht="37.9" customHeight="1">
      <c r="B2" s="86" t="s">
        <v>984</v>
      </c>
      <c r="D2" s="602" t="s">
        <v>1217</v>
      </c>
      <c r="E2" s="602"/>
      <c r="F2" s="602"/>
      <c r="G2" s="602"/>
    </row>
    <row r="4" spans="1:7" ht="40.5">
      <c r="D4" s="190" t="s">
        <v>594</v>
      </c>
      <c r="E4" s="190" t="s">
        <v>595</v>
      </c>
      <c r="F4" s="190" t="s">
        <v>596</v>
      </c>
    </row>
    <row r="5" spans="1:7">
      <c r="D5" s="191">
        <v>0.71</v>
      </c>
      <c r="E5" s="192">
        <v>-0.27</v>
      </c>
      <c r="F5" s="192">
        <v>-0.02</v>
      </c>
    </row>
    <row r="7" spans="1:7" ht="12.6" customHeight="1">
      <c r="D7" s="617" t="s">
        <v>983</v>
      </c>
      <c r="E7" s="617"/>
      <c r="F7" s="617"/>
    </row>
    <row r="8" spans="1:7" ht="12.6" customHeight="1">
      <c r="D8" s="617"/>
      <c r="E8" s="617"/>
      <c r="F8" s="617"/>
    </row>
    <row r="9" spans="1:7">
      <c r="D9" s="617"/>
      <c r="E9" s="617"/>
      <c r="F9" s="617"/>
    </row>
    <row r="12" spans="1:7">
      <c r="B12" s="616" t="s">
        <v>983</v>
      </c>
    </row>
    <row r="13" spans="1:7">
      <c r="B13" s="604"/>
    </row>
  </sheetData>
  <mergeCells count="3">
    <mergeCell ref="B12:B13"/>
    <mergeCell ref="D7:F9"/>
    <mergeCell ref="D2:G2"/>
  </mergeCells>
  <hyperlinks>
    <hyperlink ref="A1" location="GRÁFICOS!A1" display="GRÁFICOS" xr:uid="{C897F8C2-BCD7-48CC-A641-13B4330DCD31}"/>
  </hyperlinks>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1D299-D9C1-497C-A813-605A3D3B3AA1}">
  <sheetPr codeName="Hoja41"/>
  <dimension ref="A1:H24"/>
  <sheetViews>
    <sheetView workbookViewId="0"/>
  </sheetViews>
  <sheetFormatPr baseColWidth="10" defaultColWidth="11.5703125" defaultRowHeight="13.5"/>
  <cols>
    <col min="1" max="1" width="11.5703125" style="117"/>
    <col min="2" max="2" width="86.28515625" style="117" customWidth="1"/>
    <col min="3" max="4" width="11.5703125" style="117"/>
    <col min="5" max="5" width="14.7109375" style="117" customWidth="1"/>
    <col min="6" max="6" width="13.85546875" style="117" customWidth="1"/>
    <col min="7" max="7" width="14.140625" style="117" customWidth="1"/>
    <col min="8" max="16384" width="11.5703125" style="117"/>
  </cols>
  <sheetData>
    <row r="1" spans="1:8">
      <c r="A1" s="80" t="s">
        <v>891</v>
      </c>
      <c r="B1" s="80"/>
      <c r="C1" s="80"/>
    </row>
    <row r="2" spans="1:8" ht="38.450000000000003" customHeight="1">
      <c r="B2" s="115" t="s">
        <v>985</v>
      </c>
      <c r="D2" s="602" t="s">
        <v>986</v>
      </c>
      <c r="E2" s="602"/>
      <c r="F2" s="602"/>
      <c r="G2" s="602"/>
      <c r="H2" s="602"/>
    </row>
    <row r="4" spans="1:8" ht="27">
      <c r="D4" s="195" t="s">
        <v>9</v>
      </c>
      <c r="E4" s="190" t="s">
        <v>594</v>
      </c>
      <c r="F4" s="190" t="s">
        <v>595</v>
      </c>
      <c r="G4" s="190" t="s">
        <v>596</v>
      </c>
    </row>
    <row r="5" spans="1:8">
      <c r="D5" s="196" t="s">
        <v>597</v>
      </c>
      <c r="E5" s="139">
        <v>0.54878048780487809</v>
      </c>
      <c r="F5" s="139">
        <v>-0.3048780487804878</v>
      </c>
      <c r="G5" s="139">
        <v>-0.14634146341463414</v>
      </c>
    </row>
    <row r="6" spans="1:8">
      <c r="D6" s="196" t="s">
        <v>598</v>
      </c>
      <c r="E6" s="139">
        <v>0.57486136783733821</v>
      </c>
      <c r="F6" s="139">
        <v>-0.37153419593345649</v>
      </c>
      <c r="G6" s="139">
        <v>-5.3604436229205167E-2</v>
      </c>
    </row>
    <row r="7" spans="1:8">
      <c r="D7" s="196" t="s">
        <v>599</v>
      </c>
      <c r="E7" s="139">
        <v>0.74582560296846012</v>
      </c>
      <c r="F7" s="139">
        <v>-0.31725417439703157</v>
      </c>
      <c r="G7" s="139">
        <v>6.1224489795918373E-2</v>
      </c>
    </row>
    <row r="8" spans="1:8">
      <c r="D8" s="196" t="s">
        <v>600</v>
      </c>
      <c r="E8" s="139">
        <v>0.69306930693069302</v>
      </c>
      <c r="F8" s="139">
        <v>-0.29950495049504949</v>
      </c>
      <c r="G8" s="139">
        <v>-4.9504950495049506E-3</v>
      </c>
    </row>
    <row r="9" spans="1:8">
      <c r="D9" s="196" t="s">
        <v>601</v>
      </c>
      <c r="E9" s="139">
        <v>0.71194379391100715</v>
      </c>
      <c r="F9" s="139">
        <v>-0.27868852459016397</v>
      </c>
      <c r="G9" s="139">
        <v>-7.0257611241217807E-3</v>
      </c>
    </row>
    <row r="10" spans="1:8">
      <c r="D10" s="196" t="s">
        <v>602</v>
      </c>
      <c r="E10" s="139">
        <v>0.67686424474187379</v>
      </c>
      <c r="F10" s="139">
        <v>-0.28298279158699807</v>
      </c>
      <c r="G10" s="139">
        <v>-4.206500956022944E-2</v>
      </c>
    </row>
    <row r="11" spans="1:8">
      <c r="D11" s="196" t="s">
        <v>603</v>
      </c>
      <c r="E11" s="139">
        <v>0.74573055028463009</v>
      </c>
      <c r="F11" s="139">
        <v>-0.24857685009487668</v>
      </c>
      <c r="G11" s="139">
        <v>-3.7950664136622396E-3</v>
      </c>
    </row>
    <row r="12" spans="1:8">
      <c r="D12" s="196" t="s">
        <v>604</v>
      </c>
      <c r="E12" s="139">
        <v>0.75415896487985212</v>
      </c>
      <c r="F12" s="139">
        <v>-0.24584103512014788</v>
      </c>
      <c r="G12" s="139">
        <v>0</v>
      </c>
    </row>
    <row r="13" spans="1:8">
      <c r="D13" s="196" t="s">
        <v>605</v>
      </c>
      <c r="E13" s="139">
        <v>0.71150442477876097</v>
      </c>
      <c r="F13" s="139">
        <v>-0.22654867256637168</v>
      </c>
      <c r="G13" s="139">
        <v>-6.1946902654867249E-2</v>
      </c>
    </row>
    <row r="14" spans="1:8" ht="14.25" thickBot="1">
      <c r="D14" s="197" t="s">
        <v>606</v>
      </c>
      <c r="E14" s="198">
        <v>0.80307262569832405</v>
      </c>
      <c r="F14" s="198">
        <v>-0.18854748603351956</v>
      </c>
      <c r="G14" s="198">
        <v>-6.9832402234636876E-3</v>
      </c>
    </row>
    <row r="16" spans="1:8">
      <c r="D16" s="616" t="s">
        <v>987</v>
      </c>
      <c r="E16" s="604"/>
      <c r="F16" s="604"/>
      <c r="G16" s="604"/>
    </row>
    <row r="17" spans="2:7">
      <c r="D17" s="604"/>
      <c r="E17" s="604"/>
      <c r="F17" s="604"/>
      <c r="G17" s="604"/>
    </row>
    <row r="18" spans="2:7">
      <c r="D18" s="604"/>
      <c r="E18" s="604"/>
      <c r="F18" s="604"/>
      <c r="G18" s="604"/>
    </row>
    <row r="23" spans="2:7">
      <c r="B23" s="616" t="s">
        <v>983</v>
      </c>
    </row>
    <row r="24" spans="2:7">
      <c r="B24" s="604"/>
    </row>
  </sheetData>
  <mergeCells count="3">
    <mergeCell ref="D2:H2"/>
    <mergeCell ref="B23:B24"/>
    <mergeCell ref="D16:G18"/>
  </mergeCells>
  <hyperlinks>
    <hyperlink ref="A1" location="GRÁFICOS!A1" display="GRÁFICOS" xr:uid="{9BBA2482-A5F9-4C3C-A9D8-3E7F9FEFCD24}"/>
  </hyperlinks>
  <pageMargins left="0.7" right="0.7" top="0.75" bottom="0.75" header="0.3" footer="0.3"/>
  <drawing r:id="rId1"/>
  <tableParts count="1">
    <tablePart r:id="rId2"/>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4642D-C97D-40E7-A9EB-4BDA6055E04C}">
  <sheetPr codeName="Hoja42"/>
  <dimension ref="A1:R23"/>
  <sheetViews>
    <sheetView zoomScaleNormal="100" workbookViewId="0"/>
  </sheetViews>
  <sheetFormatPr baseColWidth="10" defaultColWidth="11.42578125" defaultRowHeight="13.5"/>
  <cols>
    <col min="1" max="1" width="11.42578125" style="53"/>
    <col min="2" max="2" width="79" style="53" customWidth="1"/>
    <col min="3" max="3" width="11.42578125" style="53"/>
    <col min="4" max="4" width="43.7109375" style="53" customWidth="1"/>
    <col min="5" max="16384" width="11.42578125" style="53"/>
  </cols>
  <sheetData>
    <row r="1" spans="1:18">
      <c r="A1" s="80" t="s">
        <v>891</v>
      </c>
      <c r="B1" s="80"/>
      <c r="C1" s="80"/>
    </row>
    <row r="2" spans="1:18">
      <c r="B2" s="172" t="s">
        <v>989</v>
      </c>
      <c r="D2" s="88" t="s">
        <v>989</v>
      </c>
    </row>
    <row r="4" spans="1:18">
      <c r="D4" s="157"/>
      <c r="E4" s="104">
        <v>2004</v>
      </c>
      <c r="F4" s="104">
        <v>2005</v>
      </c>
      <c r="G4" s="104">
        <v>2006</v>
      </c>
      <c r="H4" s="104">
        <v>2007</v>
      </c>
      <c r="I4" s="104">
        <v>2008</v>
      </c>
      <c r="J4" s="104">
        <v>2009</v>
      </c>
      <c r="K4" s="104">
        <v>2010</v>
      </c>
      <c r="L4" s="104">
        <v>2011</v>
      </c>
      <c r="M4" s="104">
        <v>2012</v>
      </c>
      <c r="N4" s="104">
        <v>2013</v>
      </c>
      <c r="O4" s="104">
        <v>2014</v>
      </c>
      <c r="P4" s="104">
        <v>2015</v>
      </c>
      <c r="Q4" s="104">
        <v>2016</v>
      </c>
      <c r="R4" s="104">
        <v>2017</v>
      </c>
    </row>
    <row r="5" spans="1:18">
      <c r="D5" s="103" t="s">
        <v>926</v>
      </c>
      <c r="E5" s="105">
        <v>1.3387186600016374</v>
      </c>
      <c r="F5" s="105">
        <v>1.5589023401202984</v>
      </c>
      <c r="G5" s="105">
        <v>1.70487921828481</v>
      </c>
      <c r="H5" s="105">
        <v>1.8142766474598058</v>
      </c>
      <c r="I5" s="105">
        <v>1.7526808981263309</v>
      </c>
      <c r="J5" s="105">
        <v>1.9971204014798902</v>
      </c>
      <c r="K5" s="105">
        <v>2.2262936039126076</v>
      </c>
      <c r="L5" s="105">
        <v>2.5265644368378393</v>
      </c>
      <c r="M5" s="105">
        <v>2.7392773175056977</v>
      </c>
      <c r="N5" s="105">
        <v>2.8918151973699122</v>
      </c>
      <c r="O5" s="105">
        <v>3.1167156126522357</v>
      </c>
      <c r="P5" s="105">
        <v>3.3257077981440402</v>
      </c>
      <c r="Q5" s="105">
        <v>2.7979804203959113</v>
      </c>
      <c r="R5" s="105">
        <v>4.2204145440272054</v>
      </c>
    </row>
    <row r="6" spans="1:18" ht="14.25" thickBot="1">
      <c r="D6" s="106" t="s">
        <v>905</v>
      </c>
      <c r="E6" s="107">
        <v>2.8480984575132911E-2</v>
      </c>
      <c r="F6" s="107">
        <v>3.1706220015190335E-2</v>
      </c>
      <c r="G6" s="107">
        <v>3.4048935397586987E-2</v>
      </c>
      <c r="H6" s="107">
        <v>3.6358028497283965E-2</v>
      </c>
      <c r="I6" s="107">
        <v>4.6812419286410049E-2</v>
      </c>
      <c r="J6" s="107">
        <v>5.5272801213422249E-2</v>
      </c>
      <c r="K6" s="107">
        <v>6.3446565184534995E-2</v>
      </c>
      <c r="L6" s="107">
        <v>7.5392733155787567E-2</v>
      </c>
      <c r="M6" s="107">
        <v>9.5238187603712138E-2</v>
      </c>
      <c r="N6" s="107">
        <v>0.10388612512593738</v>
      </c>
      <c r="O6" s="107">
        <v>0.1026974552345668</v>
      </c>
      <c r="P6" s="107">
        <v>8.5746898170918462E-2</v>
      </c>
      <c r="Q6" s="107">
        <v>5.5124613948143358E-2</v>
      </c>
      <c r="R6" s="107">
        <v>8.3657664574077459E-2</v>
      </c>
    </row>
    <row r="9" spans="1:18" ht="14.25">
      <c r="D9" s="76" t="s">
        <v>988</v>
      </c>
    </row>
    <row r="23" spans="2:2" ht="14.25">
      <c r="B23" s="76" t="s">
        <v>988</v>
      </c>
    </row>
  </sheetData>
  <hyperlinks>
    <hyperlink ref="A1" location="GRÁFICOS!A1" display="GRÁFICOS" xr:uid="{B598E4F0-C072-4D52-8822-299F2B18010E}"/>
  </hyperlinks>
  <pageMargins left="0.7" right="0.7" top="0.75" bottom="0.75" header="0.3" footer="0.3"/>
  <pageSetup paperSize="9"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4B9CE-CA23-4099-805D-ADFAF3ACC6F5}">
  <sheetPr codeName="Hoja43"/>
  <dimension ref="A1:G29"/>
  <sheetViews>
    <sheetView workbookViewId="0"/>
  </sheetViews>
  <sheetFormatPr baseColWidth="10" defaultColWidth="11.5703125" defaultRowHeight="13.5"/>
  <cols>
    <col min="1" max="1" width="11.5703125" style="140"/>
    <col min="2" max="2" width="69" style="140" customWidth="1"/>
    <col min="3" max="4" width="11.5703125" style="140"/>
    <col min="5" max="5" width="16.140625" style="140" customWidth="1"/>
    <col min="6" max="6" width="12.140625" style="140" customWidth="1"/>
    <col min="7" max="16384" width="11.5703125" style="140"/>
  </cols>
  <sheetData>
    <row r="1" spans="1:6">
      <c r="A1" s="80" t="s">
        <v>891</v>
      </c>
      <c r="B1" s="80"/>
      <c r="C1" s="80"/>
    </row>
    <row r="2" spans="1:6" ht="24.95" customHeight="1">
      <c r="B2" s="86" t="s">
        <v>990</v>
      </c>
      <c r="D2" s="610" t="s">
        <v>991</v>
      </c>
      <c r="E2" s="610"/>
      <c r="F2" s="610"/>
    </row>
    <row r="4" spans="1:6" ht="27">
      <c r="D4" s="178" t="s">
        <v>0</v>
      </c>
      <c r="E4" s="180" t="s">
        <v>992</v>
      </c>
      <c r="F4" s="179" t="s">
        <v>618</v>
      </c>
    </row>
    <row r="5" spans="1:6">
      <c r="D5" s="185" t="s">
        <v>25</v>
      </c>
      <c r="E5" s="182">
        <v>1.4437928795814514</v>
      </c>
      <c r="F5" s="182">
        <v>19.876542399552736</v>
      </c>
    </row>
    <row r="6" spans="1:6">
      <c r="D6" s="185" t="s">
        <v>27</v>
      </c>
      <c r="E6" s="182">
        <v>5.5085193365812302</v>
      </c>
      <c r="F6" s="182">
        <v>19.876542399552736</v>
      </c>
    </row>
    <row r="7" spans="1:6">
      <c r="D7" s="185" t="s">
        <v>14</v>
      </c>
      <c r="E7" s="182">
        <v>6.1322487890720367</v>
      </c>
      <c r="F7" s="182">
        <v>19.876542399552736</v>
      </c>
    </row>
    <row r="8" spans="1:6">
      <c r="D8" s="185" t="s">
        <v>26</v>
      </c>
      <c r="E8" s="182">
        <v>7.5215078890323639</v>
      </c>
      <c r="F8" s="182">
        <v>19.876542399552736</v>
      </c>
    </row>
    <row r="9" spans="1:6">
      <c r="D9" s="185" t="s">
        <v>10</v>
      </c>
      <c r="E9" s="182">
        <v>8.1889837980270386</v>
      </c>
      <c r="F9" s="182">
        <v>19.876542399552736</v>
      </c>
    </row>
    <row r="10" spans="1:6">
      <c r="D10" s="185" t="s">
        <v>28</v>
      </c>
      <c r="E10" s="182">
        <v>8.4350548684597015</v>
      </c>
      <c r="F10" s="182">
        <v>19.876542399552736</v>
      </c>
    </row>
    <row r="11" spans="1:6">
      <c r="D11" s="185" t="s">
        <v>23</v>
      </c>
      <c r="E11" s="182">
        <v>10.648060590028763</v>
      </c>
      <c r="F11" s="182">
        <v>19.876542399552736</v>
      </c>
    </row>
    <row r="12" spans="1:6">
      <c r="D12" s="185" t="s">
        <v>11</v>
      </c>
      <c r="E12" s="182">
        <v>13.499753177165985</v>
      </c>
      <c r="F12" s="182">
        <v>19.876542399552736</v>
      </c>
    </row>
    <row r="13" spans="1:6">
      <c r="D13" s="185" t="s">
        <v>12</v>
      </c>
      <c r="E13" s="182">
        <v>14.813204109668732</v>
      </c>
      <c r="F13" s="182">
        <v>19.876542399552736</v>
      </c>
    </row>
    <row r="14" spans="1:6">
      <c r="D14" s="185" t="s">
        <v>483</v>
      </c>
      <c r="E14" s="182">
        <v>16.253161430358887</v>
      </c>
      <c r="F14" s="182">
        <v>19.876542399552736</v>
      </c>
    </row>
    <row r="15" spans="1:6">
      <c r="D15" s="185" t="s">
        <v>15</v>
      </c>
      <c r="E15" s="182">
        <v>17.07196980714798</v>
      </c>
      <c r="F15" s="182">
        <v>19.876542399552736</v>
      </c>
    </row>
    <row r="16" spans="1:6">
      <c r="D16" s="185" t="s">
        <v>16</v>
      </c>
      <c r="E16" s="182">
        <v>19.068288803100586</v>
      </c>
      <c r="F16" s="182">
        <v>19.876542399552736</v>
      </c>
    </row>
    <row r="17" spans="2:7">
      <c r="D17" s="185" t="s">
        <v>13</v>
      </c>
      <c r="E17" s="182">
        <v>20.074711740016937</v>
      </c>
      <c r="F17" s="182">
        <v>19.876542399552736</v>
      </c>
    </row>
    <row r="18" spans="2:7">
      <c r="D18" s="185" t="s">
        <v>20</v>
      </c>
      <c r="E18" s="182">
        <v>21.497641503810883</v>
      </c>
      <c r="F18" s="182">
        <v>19.876542399552736</v>
      </c>
    </row>
    <row r="19" spans="2:7">
      <c r="B19" s="614" t="s">
        <v>1231</v>
      </c>
      <c r="D19" s="185" t="s">
        <v>19</v>
      </c>
      <c r="E19" s="182">
        <v>22.204840183258057</v>
      </c>
      <c r="F19" s="182">
        <v>19.876542399552736</v>
      </c>
    </row>
    <row r="20" spans="2:7">
      <c r="B20" s="604"/>
      <c r="D20" s="185" t="s">
        <v>21</v>
      </c>
      <c r="E20" s="182">
        <v>25.675123929977417</v>
      </c>
      <c r="F20" s="182">
        <v>19.876542399552736</v>
      </c>
    </row>
    <row r="21" spans="2:7">
      <c r="D21" s="185" t="s">
        <v>513</v>
      </c>
      <c r="E21" s="182">
        <v>30.902662873268127</v>
      </c>
      <c r="F21" s="182">
        <v>19.876542399552736</v>
      </c>
    </row>
    <row r="22" spans="2:7">
      <c r="D22" s="185" t="s">
        <v>523</v>
      </c>
      <c r="E22" s="182">
        <v>32.037967443466187</v>
      </c>
      <c r="F22" s="182">
        <v>19.876542399552736</v>
      </c>
    </row>
    <row r="23" spans="2:7">
      <c r="D23" s="185" t="s">
        <v>18</v>
      </c>
      <c r="E23" s="182">
        <v>33.210128545761108</v>
      </c>
      <c r="F23" s="182">
        <v>19.876542399552736</v>
      </c>
    </row>
    <row r="24" spans="2:7">
      <c r="D24" s="185" t="s">
        <v>517</v>
      </c>
      <c r="E24" s="182">
        <v>34.960469603538513</v>
      </c>
      <c r="F24" s="182">
        <v>19.876542399552736</v>
      </c>
    </row>
    <row r="25" spans="2:7">
      <c r="D25" s="185" t="s">
        <v>17</v>
      </c>
      <c r="E25" s="182">
        <v>41.037470102310181</v>
      </c>
      <c r="F25" s="182">
        <v>19.876542399552736</v>
      </c>
    </row>
    <row r="26" spans="2:7" ht="14.25" thickBot="1">
      <c r="D26" s="186" t="s">
        <v>24</v>
      </c>
      <c r="E26" s="184">
        <v>47.098371386528015</v>
      </c>
      <c r="F26" s="184">
        <v>19.876542399552736</v>
      </c>
    </row>
    <row r="28" spans="2:7">
      <c r="D28" s="614" t="s">
        <v>1231</v>
      </c>
      <c r="E28" s="604"/>
      <c r="F28" s="604"/>
      <c r="G28" s="604"/>
    </row>
    <row r="29" spans="2:7">
      <c r="D29" s="604"/>
      <c r="E29" s="604"/>
      <c r="F29" s="604"/>
      <c r="G29" s="604"/>
    </row>
  </sheetData>
  <mergeCells count="3">
    <mergeCell ref="D2:F2"/>
    <mergeCell ref="B19:B20"/>
    <mergeCell ref="D28:G29"/>
  </mergeCells>
  <hyperlinks>
    <hyperlink ref="A1" location="GRÁFICOS!A1" display="GRÁFICOS" xr:uid="{839531EB-01D6-4C06-B846-3FD8BD77506C}"/>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172F9-7CD9-4F1F-BD3A-AE1E8BA6E3F9}">
  <sheetPr codeName="Hoja134"/>
  <dimension ref="A1:L13"/>
  <sheetViews>
    <sheetView workbookViewId="0"/>
  </sheetViews>
  <sheetFormatPr baseColWidth="10" defaultColWidth="11.42578125" defaultRowHeight="15.95" customHeight="1"/>
  <cols>
    <col min="1" max="1" width="11.42578125" style="70"/>
    <col min="2" max="2" width="19" style="70" customWidth="1"/>
    <col min="3" max="10" width="9.7109375" style="70" customWidth="1"/>
    <col min="11" max="16384" width="11.42578125" style="70"/>
  </cols>
  <sheetData>
    <row r="1" spans="1:12" ht="15.95" customHeight="1">
      <c r="A1" s="79" t="s">
        <v>1270</v>
      </c>
    </row>
    <row r="2" spans="1:12" ht="38.65" customHeight="1">
      <c r="B2" s="579" t="s">
        <v>1326</v>
      </c>
      <c r="C2" s="579"/>
      <c r="D2" s="579"/>
      <c r="E2" s="579"/>
      <c r="F2" s="579"/>
      <c r="G2" s="579"/>
      <c r="H2" s="579"/>
      <c r="I2" s="579"/>
      <c r="J2" s="579"/>
    </row>
    <row r="4" spans="1:12" ht="21.4" customHeight="1">
      <c r="B4" s="580" t="s">
        <v>1282</v>
      </c>
      <c r="C4" s="580"/>
      <c r="D4" s="580"/>
      <c r="E4" s="580"/>
      <c r="F4" s="580"/>
      <c r="G4" s="580"/>
      <c r="H4" s="580"/>
      <c r="I4" s="580"/>
      <c r="J4" s="580"/>
    </row>
    <row r="5" spans="1:12" ht="21.4" customHeight="1">
      <c r="B5" s="376"/>
      <c r="C5" s="585" t="s">
        <v>1327</v>
      </c>
      <c r="D5" s="585"/>
      <c r="E5" s="585"/>
      <c r="F5" s="585"/>
      <c r="G5" s="585"/>
      <c r="H5" s="585"/>
      <c r="I5" s="585" t="s">
        <v>1328</v>
      </c>
      <c r="J5" s="585"/>
    </row>
    <row r="6" spans="1:12" ht="21.4" customHeight="1">
      <c r="B6" s="377"/>
      <c r="C6" s="586" t="s">
        <v>1329</v>
      </c>
      <c r="D6" s="586"/>
      <c r="E6" s="586" t="s">
        <v>1330</v>
      </c>
      <c r="F6" s="586"/>
      <c r="G6" s="586" t="s">
        <v>1331</v>
      </c>
      <c r="H6" s="586"/>
      <c r="I6" s="586" t="s">
        <v>1332</v>
      </c>
      <c r="J6" s="586"/>
    </row>
    <row r="7" spans="1:12" ht="25.15" customHeight="1">
      <c r="B7" s="372" t="s">
        <v>1339</v>
      </c>
      <c r="C7" s="373">
        <v>-0.95</v>
      </c>
      <c r="D7" s="374">
        <v>-0.97</v>
      </c>
      <c r="E7" s="374">
        <v>-0.8</v>
      </c>
      <c r="F7" s="374">
        <v>-0.85</v>
      </c>
      <c r="G7" s="374">
        <v>-1.43</v>
      </c>
      <c r="H7" s="374">
        <v>-1.46</v>
      </c>
      <c r="I7" s="374" t="s">
        <v>1333</v>
      </c>
      <c r="J7" s="374" t="s">
        <v>1334</v>
      </c>
      <c r="L7" s="350"/>
    </row>
    <row r="8" spans="1:12" ht="25.15" customHeight="1">
      <c r="B8" s="355" t="s">
        <v>1299</v>
      </c>
      <c r="C8" s="366" t="s">
        <v>1340</v>
      </c>
      <c r="D8" s="366" t="s">
        <v>1340</v>
      </c>
      <c r="E8" s="366" t="s">
        <v>1341</v>
      </c>
      <c r="F8" s="366" t="s">
        <v>1341</v>
      </c>
      <c r="G8" s="366" t="s">
        <v>1342</v>
      </c>
      <c r="H8" s="366" t="s">
        <v>1343</v>
      </c>
      <c r="I8" s="366" t="s">
        <v>1344</v>
      </c>
      <c r="J8" s="366" t="s">
        <v>1348</v>
      </c>
    </row>
    <row r="9" spans="1:12" ht="25.15" customHeight="1">
      <c r="B9" s="355" t="s">
        <v>1260</v>
      </c>
      <c r="C9" s="356">
        <v>0</v>
      </c>
      <c r="D9" s="357">
        <v>0</v>
      </c>
      <c r="E9" s="357">
        <v>0</v>
      </c>
      <c r="F9" s="357">
        <v>0</v>
      </c>
      <c r="G9" s="357">
        <v>0</v>
      </c>
      <c r="H9" s="357">
        <v>0</v>
      </c>
      <c r="I9" s="356">
        <v>1E-3</v>
      </c>
      <c r="J9" s="356">
        <v>1E-3</v>
      </c>
    </row>
    <row r="10" spans="1:12" ht="25.15" customHeight="1">
      <c r="B10" s="372" t="s">
        <v>1335</v>
      </c>
      <c r="C10" s="373" t="s">
        <v>1336</v>
      </c>
      <c r="D10" s="374" t="s">
        <v>1337</v>
      </c>
      <c r="E10" s="374" t="s">
        <v>1336</v>
      </c>
      <c r="F10" s="374" t="s">
        <v>1337</v>
      </c>
      <c r="G10" s="374" t="s">
        <v>1336</v>
      </c>
      <c r="H10" s="374" t="s">
        <v>1337</v>
      </c>
      <c r="I10" s="374" t="s">
        <v>1336</v>
      </c>
      <c r="J10" s="374" t="s">
        <v>1337</v>
      </c>
    </row>
    <row r="11" spans="1:12" ht="25.15" customHeight="1" thickBot="1">
      <c r="B11" s="351" t="s">
        <v>1346</v>
      </c>
      <c r="C11" s="358">
        <v>1958</v>
      </c>
      <c r="D11" s="358">
        <v>1958</v>
      </c>
      <c r="E11" s="358">
        <v>1826</v>
      </c>
      <c r="F11" s="358">
        <v>1826</v>
      </c>
      <c r="G11" s="358">
        <v>1554</v>
      </c>
      <c r="H11" s="358">
        <v>1554</v>
      </c>
      <c r="I11" s="354" t="s">
        <v>1338</v>
      </c>
      <c r="J11" s="354" t="s">
        <v>1338</v>
      </c>
    </row>
    <row r="12" spans="1:12" ht="11.1" customHeight="1">
      <c r="B12" s="581" t="s">
        <v>1347</v>
      </c>
      <c r="C12" s="581"/>
      <c r="D12" s="581"/>
      <c r="E12" s="581"/>
      <c r="F12" s="581"/>
      <c r="G12" s="581"/>
      <c r="H12" s="581"/>
      <c r="I12" s="581"/>
      <c r="J12" s="581"/>
    </row>
    <row r="13" spans="1:12" ht="18" customHeight="1">
      <c r="B13" s="582" t="s">
        <v>1345</v>
      </c>
      <c r="C13" s="582"/>
      <c r="D13" s="582"/>
      <c r="E13" s="582"/>
      <c r="F13" s="582"/>
      <c r="G13" s="582"/>
      <c r="H13" s="582"/>
      <c r="I13" s="582"/>
      <c r="J13" s="582"/>
    </row>
  </sheetData>
  <mergeCells count="10">
    <mergeCell ref="B2:J2"/>
    <mergeCell ref="B4:J4"/>
    <mergeCell ref="B12:J12"/>
    <mergeCell ref="B13:J13"/>
    <mergeCell ref="I5:J5"/>
    <mergeCell ref="C5:H5"/>
    <mergeCell ref="C6:D6"/>
    <mergeCell ref="E6:F6"/>
    <mergeCell ref="G6:H6"/>
    <mergeCell ref="I6:J6"/>
  </mergeCells>
  <hyperlinks>
    <hyperlink ref="A1" location="CUADROS!A1" display="CUADROS" xr:uid="{E87059FB-CB21-42B1-948D-76682B707E02}"/>
  </hyperlinks>
  <pageMargins left="0.7" right="0.7" top="0.75" bottom="0.75" header="0.3" footer="0.3"/>
  <pageSetup paperSize="9" orientation="portrait" r:id="rId1"/>
  <ignoredErrors>
    <ignoredError sqref="C8:J8" numberStoredAsText="1"/>
  </ignoredError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7CB9B-F9F8-4E9B-9426-5AB9228465DC}">
  <sheetPr codeName="Hoja44"/>
  <dimension ref="A1:I28"/>
  <sheetViews>
    <sheetView zoomScaleNormal="100" workbookViewId="0"/>
  </sheetViews>
  <sheetFormatPr baseColWidth="10" defaultColWidth="11.42578125" defaultRowHeight="13.5"/>
  <cols>
    <col min="1" max="1" width="11.42578125" style="53"/>
    <col min="2" max="2" width="76.140625" style="53" customWidth="1"/>
    <col min="3" max="4" width="11.42578125" style="53"/>
    <col min="5" max="5" width="13.5703125" style="53" bestFit="1" customWidth="1"/>
    <col min="6" max="6" width="12.5703125" style="53" customWidth="1"/>
    <col min="7" max="16384" width="11.42578125" style="53"/>
  </cols>
  <sheetData>
    <row r="1" spans="1:9">
      <c r="A1" s="80" t="s">
        <v>891</v>
      </c>
      <c r="B1" s="80"/>
      <c r="C1" s="80"/>
    </row>
    <row r="2" spans="1:9" ht="27">
      <c r="B2" s="109" t="s">
        <v>993</v>
      </c>
      <c r="D2" s="601" t="s">
        <v>993</v>
      </c>
      <c r="E2" s="601"/>
      <c r="F2" s="601"/>
      <c r="G2" s="601"/>
      <c r="H2" s="601"/>
      <c r="I2" s="601"/>
    </row>
    <row r="4" spans="1:9">
      <c r="D4" s="60"/>
      <c r="E4" s="60" t="s">
        <v>621</v>
      </c>
      <c r="F4" s="60" t="s">
        <v>620</v>
      </c>
    </row>
    <row r="5" spans="1:9">
      <c r="D5" s="82" t="s">
        <v>10</v>
      </c>
      <c r="E5" s="58">
        <v>2.2200000000000002</v>
      </c>
      <c r="F5" s="58">
        <v>2.66</v>
      </c>
    </row>
    <row r="6" spans="1:9">
      <c r="D6" s="82" t="s">
        <v>26</v>
      </c>
      <c r="E6" s="58">
        <v>6.84</v>
      </c>
      <c r="F6" s="58">
        <v>7.29</v>
      </c>
    </row>
    <row r="7" spans="1:9">
      <c r="D7" s="82" t="s">
        <v>23</v>
      </c>
      <c r="E7" s="58">
        <v>16.510000000000002</v>
      </c>
      <c r="F7" s="58">
        <v>15.83</v>
      </c>
    </row>
    <row r="8" spans="1:9">
      <c r="D8" s="82" t="s">
        <v>27</v>
      </c>
      <c r="E8" s="58">
        <v>15.71</v>
      </c>
      <c r="F8" s="58">
        <v>16.559999999999999</v>
      </c>
    </row>
    <row r="9" spans="1:9">
      <c r="D9" s="82" t="s">
        <v>11</v>
      </c>
      <c r="E9" s="58">
        <v>17.93</v>
      </c>
      <c r="F9" s="58">
        <v>19.77</v>
      </c>
    </row>
    <row r="10" spans="1:9">
      <c r="D10" s="82" t="s">
        <v>14</v>
      </c>
      <c r="E10" s="58">
        <v>15.69</v>
      </c>
      <c r="F10" s="58">
        <v>21.29</v>
      </c>
    </row>
    <row r="11" spans="1:9">
      <c r="D11" s="82" t="s">
        <v>28</v>
      </c>
      <c r="E11" s="58">
        <v>16.260000000000002</v>
      </c>
      <c r="F11" s="58">
        <v>26.06</v>
      </c>
    </row>
    <row r="12" spans="1:9">
      <c r="D12" s="82" t="s">
        <v>13</v>
      </c>
      <c r="E12" s="58">
        <v>21.79</v>
      </c>
      <c r="F12" s="58">
        <v>28.4</v>
      </c>
    </row>
    <row r="13" spans="1:9">
      <c r="D13" s="82" t="s">
        <v>24</v>
      </c>
      <c r="E13" s="58">
        <v>19.600000000000001</v>
      </c>
      <c r="F13" s="58">
        <v>28.66</v>
      </c>
    </row>
    <row r="14" spans="1:9">
      <c r="D14" s="82" t="s">
        <v>588</v>
      </c>
      <c r="E14" s="58">
        <v>20.69</v>
      </c>
      <c r="F14" s="58">
        <v>28.93</v>
      </c>
    </row>
    <row r="15" spans="1:9">
      <c r="D15" s="82" t="s">
        <v>18</v>
      </c>
      <c r="E15" s="58">
        <v>20.12</v>
      </c>
      <c r="F15" s="58">
        <v>30.12</v>
      </c>
    </row>
    <row r="16" spans="1:9">
      <c r="D16" s="82" t="s">
        <v>523</v>
      </c>
      <c r="E16" s="58">
        <v>25.07</v>
      </c>
      <c r="F16" s="58">
        <v>33.78</v>
      </c>
    </row>
    <row r="17" spans="2:6">
      <c r="D17" s="82" t="s">
        <v>16</v>
      </c>
      <c r="E17" s="58">
        <v>21.47</v>
      </c>
      <c r="F17" s="58">
        <v>34.01</v>
      </c>
    </row>
    <row r="18" spans="2:6" ht="12.6" customHeight="1">
      <c r="D18" s="82" t="s">
        <v>19</v>
      </c>
      <c r="E18" s="58">
        <v>27.05</v>
      </c>
      <c r="F18" s="58">
        <v>35</v>
      </c>
    </row>
    <row r="19" spans="2:6">
      <c r="D19" s="82" t="s">
        <v>21</v>
      </c>
      <c r="E19" s="58">
        <v>24.84</v>
      </c>
      <c r="F19" s="58">
        <v>35.07</v>
      </c>
    </row>
    <row r="20" spans="2:6">
      <c r="D20" s="82" t="s">
        <v>513</v>
      </c>
      <c r="E20" s="58">
        <v>20.12</v>
      </c>
      <c r="F20" s="58">
        <v>36.14</v>
      </c>
    </row>
    <row r="21" spans="2:6" ht="14.25">
      <c r="B21" s="76" t="s">
        <v>994</v>
      </c>
      <c r="D21" s="82" t="s">
        <v>17</v>
      </c>
      <c r="E21" s="58">
        <v>30.26</v>
      </c>
      <c r="F21" s="58">
        <v>37.08</v>
      </c>
    </row>
    <row r="22" spans="2:6">
      <c r="D22" s="82" t="s">
        <v>483</v>
      </c>
      <c r="E22" s="58">
        <v>27.98</v>
      </c>
      <c r="F22" s="58">
        <v>38.4</v>
      </c>
    </row>
    <row r="23" spans="2:6">
      <c r="D23" s="82" t="s">
        <v>15</v>
      </c>
      <c r="E23" s="58">
        <v>31.81</v>
      </c>
      <c r="F23" s="58">
        <v>39.53</v>
      </c>
    </row>
    <row r="24" spans="2:6">
      <c r="D24" s="82" t="s">
        <v>12</v>
      </c>
      <c r="E24" s="58">
        <v>24.52</v>
      </c>
      <c r="F24" s="58">
        <v>39.61</v>
      </c>
    </row>
    <row r="25" spans="2:6">
      <c r="D25" s="82" t="s">
        <v>517</v>
      </c>
      <c r="E25" s="58">
        <v>23.62</v>
      </c>
      <c r="F25" s="58">
        <v>40</v>
      </c>
    </row>
    <row r="26" spans="2:6" ht="14.25" thickBot="1">
      <c r="D26" s="62" t="s">
        <v>20</v>
      </c>
      <c r="E26" s="83">
        <v>25</v>
      </c>
      <c r="F26" s="83">
        <v>42.2</v>
      </c>
    </row>
    <row r="28" spans="2:6" ht="14.25">
      <c r="D28" s="76" t="s">
        <v>994</v>
      </c>
    </row>
  </sheetData>
  <mergeCells count="1">
    <mergeCell ref="D2:I2"/>
  </mergeCells>
  <hyperlinks>
    <hyperlink ref="A1" location="GRÁFICOS!A1" display="GRÁFICOS" xr:uid="{9934B445-C7B3-41EB-939C-27FCA919A7DC}"/>
  </hyperlinks>
  <pageMargins left="0.7" right="0.7" top="0.75" bottom="0.75" header="0.3" footer="0.3"/>
  <pageSetup paperSize="9" orientation="portrait" verticalDpi="0"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AE89A-846C-4C8E-AF61-261ACED602F1}">
  <sheetPr codeName="Hoja45"/>
  <dimension ref="A1:H32"/>
  <sheetViews>
    <sheetView zoomScaleNormal="100" workbookViewId="0"/>
  </sheetViews>
  <sheetFormatPr baseColWidth="10" defaultColWidth="11.5703125" defaultRowHeight="13.5"/>
  <cols>
    <col min="1" max="1" width="11.5703125" style="117"/>
    <col min="2" max="2" width="82.5703125" style="117" customWidth="1"/>
    <col min="3" max="4" width="11.5703125" style="117"/>
    <col min="5" max="5" width="12" style="125" customWidth="1"/>
    <col min="6" max="6" width="13.5703125" style="125" customWidth="1"/>
    <col min="7" max="7" width="13.42578125" style="125" customWidth="1"/>
    <col min="8" max="16384" width="11.5703125" style="117"/>
  </cols>
  <sheetData>
    <row r="1" spans="1:8">
      <c r="A1" s="80" t="s">
        <v>891</v>
      </c>
      <c r="B1" s="80"/>
      <c r="C1" s="80"/>
      <c r="H1" s="64"/>
    </row>
    <row r="2" spans="1:8" ht="38.450000000000003" customHeight="1">
      <c r="B2" s="109" t="s">
        <v>995</v>
      </c>
      <c r="D2" s="601" t="s">
        <v>995</v>
      </c>
      <c r="E2" s="604"/>
      <c r="F2" s="604"/>
      <c r="G2" s="604"/>
      <c r="H2" s="64"/>
    </row>
    <row r="3" spans="1:8">
      <c r="H3" s="64"/>
    </row>
    <row r="4" spans="1:8" ht="27">
      <c r="D4" s="195"/>
      <c r="E4" s="210" t="s">
        <v>817</v>
      </c>
      <c r="F4" s="210" t="s">
        <v>622</v>
      </c>
      <c r="G4" s="210" t="s">
        <v>618</v>
      </c>
      <c r="H4" s="64"/>
    </row>
    <row r="5" spans="1:8">
      <c r="D5" s="199" t="s">
        <v>26</v>
      </c>
      <c r="E5" s="201">
        <v>0.10289851224089672</v>
      </c>
      <c r="F5" s="202">
        <v>0.2</v>
      </c>
      <c r="G5" s="201">
        <v>8.23</v>
      </c>
      <c r="H5" s="64"/>
    </row>
    <row r="6" spans="1:8">
      <c r="D6" s="199" t="s">
        <v>25</v>
      </c>
      <c r="E6" s="201">
        <v>0.12613622712529532</v>
      </c>
      <c r="F6" s="202">
        <v>0.8</v>
      </c>
      <c r="G6" s="201">
        <v>8.23</v>
      </c>
      <c r="H6" s="64"/>
    </row>
    <row r="7" spans="1:8">
      <c r="D7" s="199" t="s">
        <v>27</v>
      </c>
      <c r="E7" s="201">
        <v>5.6748908105303843E-2</v>
      </c>
      <c r="F7" s="202">
        <v>1.07</v>
      </c>
      <c r="G7" s="201">
        <v>8.23</v>
      </c>
      <c r="H7" s="64"/>
    </row>
    <row r="8" spans="1:8">
      <c r="D8" s="199" t="s">
        <v>21</v>
      </c>
      <c r="E8" s="203"/>
      <c r="F8" s="204">
        <v>1.6</v>
      </c>
      <c r="G8" s="201">
        <v>8.23</v>
      </c>
      <c r="H8" s="64"/>
    </row>
    <row r="9" spans="1:8">
      <c r="D9" s="199" t="s">
        <v>11</v>
      </c>
      <c r="E9" s="201">
        <v>7.5332869753972093E-3</v>
      </c>
      <c r="F9" s="202">
        <v>2</v>
      </c>
      <c r="G9" s="201">
        <v>8.23</v>
      </c>
      <c r="H9" s="64"/>
    </row>
    <row r="10" spans="1:8">
      <c r="D10" s="199" t="s">
        <v>24</v>
      </c>
      <c r="E10" s="201">
        <v>0.51825139172204415</v>
      </c>
      <c r="F10" s="202">
        <v>2.91</v>
      </c>
      <c r="G10" s="201">
        <v>8.23</v>
      </c>
      <c r="H10" s="64"/>
    </row>
    <row r="11" spans="1:8">
      <c r="D11" s="199" t="s">
        <v>517</v>
      </c>
      <c r="E11" s="201">
        <v>0.10963652974142495</v>
      </c>
      <c r="F11" s="202">
        <v>3.3</v>
      </c>
      <c r="G11" s="201">
        <v>8.23</v>
      </c>
      <c r="H11" s="64"/>
    </row>
    <row r="12" spans="1:8">
      <c r="D12" s="199" t="s">
        <v>12</v>
      </c>
      <c r="E12" s="201">
        <v>7.0315989380105338E-3</v>
      </c>
      <c r="F12" s="202">
        <v>3.98</v>
      </c>
      <c r="G12" s="201">
        <v>8.23</v>
      </c>
      <c r="H12" s="64"/>
    </row>
    <row r="13" spans="1:8">
      <c r="D13" s="199" t="s">
        <v>513</v>
      </c>
      <c r="E13" s="203"/>
      <c r="F13" s="204">
        <v>4.1469816020760444</v>
      </c>
      <c r="G13" s="201">
        <v>8.23</v>
      </c>
      <c r="H13" s="64"/>
    </row>
    <row r="14" spans="1:8">
      <c r="D14" s="199" t="s">
        <v>523</v>
      </c>
      <c r="E14" s="201">
        <v>0.22895685791422069</v>
      </c>
      <c r="F14" s="202">
        <v>4.37</v>
      </c>
      <c r="G14" s="201">
        <v>8.23</v>
      </c>
      <c r="H14" s="64"/>
    </row>
    <row r="15" spans="1:8">
      <c r="D15" s="199" t="s">
        <v>10</v>
      </c>
      <c r="E15" s="201">
        <v>1.0509451684865563E-2</v>
      </c>
      <c r="F15" s="202">
        <v>5.5</v>
      </c>
      <c r="G15" s="201">
        <v>8.23</v>
      </c>
      <c r="H15" s="64"/>
    </row>
    <row r="16" spans="1:8">
      <c r="D16" s="199" t="s">
        <v>14</v>
      </c>
      <c r="E16" s="203"/>
      <c r="F16" s="204">
        <v>6.4</v>
      </c>
      <c r="G16" s="205">
        <v>8.2293103648041139</v>
      </c>
      <c r="H16" s="64"/>
    </row>
    <row r="17" spans="2:8">
      <c r="D17" s="199" t="s">
        <v>15</v>
      </c>
      <c r="E17" s="201">
        <v>0.68703341234791337</v>
      </c>
      <c r="F17" s="202">
        <v>10.54</v>
      </c>
      <c r="G17" s="201">
        <v>8.23</v>
      </c>
      <c r="H17" s="64"/>
    </row>
    <row r="18" spans="2:8">
      <c r="D18" s="199" t="s">
        <v>23</v>
      </c>
      <c r="E18" s="201">
        <v>0.33352884673543481</v>
      </c>
      <c r="F18" s="202">
        <v>12.7</v>
      </c>
      <c r="G18" s="201">
        <v>8.23</v>
      </c>
      <c r="H18" s="64"/>
    </row>
    <row r="19" spans="2:8">
      <c r="D19" s="199" t="s">
        <v>13</v>
      </c>
      <c r="E19" s="201">
        <v>0.82183905872386132</v>
      </c>
      <c r="F19" s="202">
        <v>14.01</v>
      </c>
      <c r="G19" s="201">
        <v>8.23</v>
      </c>
      <c r="H19" s="64"/>
    </row>
    <row r="20" spans="2:8">
      <c r="D20" s="199" t="s">
        <v>483</v>
      </c>
      <c r="E20" s="201">
        <v>1.4971576194710969</v>
      </c>
      <c r="F20" s="202">
        <v>16.91</v>
      </c>
      <c r="G20" s="201">
        <v>8.23</v>
      </c>
    </row>
    <row r="21" spans="2:8">
      <c r="D21" s="199" t="s">
        <v>18</v>
      </c>
      <c r="E21" s="201">
        <v>0.17455242649575617</v>
      </c>
      <c r="F21" s="202">
        <v>20.02</v>
      </c>
      <c r="G21" s="201">
        <v>8.23</v>
      </c>
    </row>
    <row r="22" spans="2:8" ht="15" thickBot="1">
      <c r="B22" s="76" t="s">
        <v>994</v>
      </c>
      <c r="D22" s="200" t="s">
        <v>17</v>
      </c>
      <c r="E22" s="206">
        <v>0.38299619454981099</v>
      </c>
      <c r="F22" s="207">
        <v>37.67</v>
      </c>
      <c r="G22" s="206">
        <v>8.23</v>
      </c>
    </row>
    <row r="23" spans="2:8">
      <c r="D23" s="68"/>
      <c r="F23" s="208"/>
      <c r="G23" s="209"/>
    </row>
    <row r="24" spans="2:8" ht="14.25">
      <c r="D24" s="76" t="s">
        <v>994</v>
      </c>
      <c r="F24" s="208"/>
      <c r="G24" s="209"/>
    </row>
    <row r="25" spans="2:8">
      <c r="F25" s="208"/>
      <c r="G25" s="209"/>
    </row>
    <row r="26" spans="2:8">
      <c r="D26" s="68"/>
      <c r="F26" s="208"/>
      <c r="G26" s="209"/>
    </row>
    <row r="27" spans="2:8">
      <c r="D27" s="68"/>
      <c r="F27" s="208"/>
      <c r="G27" s="209"/>
    </row>
    <row r="28" spans="2:8">
      <c r="D28" s="68"/>
      <c r="F28" s="208"/>
      <c r="G28" s="209"/>
    </row>
    <row r="29" spans="2:8">
      <c r="D29" s="68"/>
      <c r="F29" s="208"/>
      <c r="G29" s="209"/>
    </row>
    <row r="30" spans="2:8">
      <c r="D30" s="68"/>
      <c r="F30" s="208"/>
      <c r="G30" s="209"/>
    </row>
    <row r="31" spans="2:8">
      <c r="D31" s="68"/>
      <c r="F31" s="208"/>
      <c r="G31" s="209"/>
    </row>
    <row r="32" spans="2:8">
      <c r="D32" s="68"/>
      <c r="F32" s="208"/>
      <c r="G32" s="209"/>
    </row>
  </sheetData>
  <mergeCells count="1">
    <mergeCell ref="D2:G2"/>
  </mergeCells>
  <hyperlinks>
    <hyperlink ref="A1" location="GRÁFICOS!A1" display="GRÁFICOS" xr:uid="{5E3E4C6D-03DF-4C41-BAEC-06310AB99E8E}"/>
  </hyperlinks>
  <pageMargins left="0.7" right="0.7" top="0.75" bottom="0.75" header="0.3" footer="0.3"/>
  <pageSetup paperSize="9" orientation="portrait" horizontalDpi="1200" verticalDpi="1200"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4965C-BB7A-4D9D-A09B-500204B4F74D}">
  <sheetPr codeName="Hoja46"/>
  <dimension ref="A1:G39"/>
  <sheetViews>
    <sheetView zoomScaleNormal="100" workbookViewId="0"/>
  </sheetViews>
  <sheetFormatPr baseColWidth="10" defaultColWidth="11.5703125" defaultRowHeight="13.5"/>
  <cols>
    <col min="1" max="1" width="11.5703125" style="117"/>
    <col min="2" max="2" width="105.85546875" style="117" customWidth="1"/>
    <col min="3" max="3" width="11.5703125" style="117"/>
    <col min="4" max="4" width="20.5703125" style="117" customWidth="1"/>
    <col min="5" max="5" width="14" style="117" customWidth="1"/>
    <col min="6" max="16384" width="11.5703125" style="117"/>
  </cols>
  <sheetData>
    <row r="1" spans="1:7">
      <c r="A1" s="80" t="s">
        <v>891</v>
      </c>
      <c r="B1" s="80"/>
      <c r="C1" s="80"/>
    </row>
    <row r="2" spans="1:7" ht="38.65" customHeight="1">
      <c r="B2" s="109" t="s">
        <v>996</v>
      </c>
      <c r="D2" s="601" t="s">
        <v>996</v>
      </c>
      <c r="E2" s="604"/>
      <c r="F2" s="604"/>
      <c r="G2" s="604"/>
    </row>
    <row r="4" spans="1:7">
      <c r="D4" s="211" t="s">
        <v>623</v>
      </c>
      <c r="E4" s="212" t="s">
        <v>624</v>
      </c>
    </row>
    <row r="5" spans="1:7">
      <c r="D5" s="213" t="s">
        <v>625</v>
      </c>
      <c r="E5" s="201">
        <v>0.14846235418875928</v>
      </c>
    </row>
    <row r="6" spans="1:7">
      <c r="D6" s="213" t="s">
        <v>626</v>
      </c>
      <c r="E6" s="202">
        <v>0.156070765</v>
      </c>
    </row>
    <row r="7" spans="1:7">
      <c r="D7" s="213" t="s">
        <v>627</v>
      </c>
      <c r="E7" s="202">
        <v>0.15674891099999999</v>
      </c>
    </row>
    <row r="8" spans="1:7">
      <c r="D8" s="213" t="s">
        <v>628</v>
      </c>
      <c r="E8" s="202">
        <v>0.16094470899999999</v>
      </c>
    </row>
    <row r="9" spans="1:7">
      <c r="D9" s="213" t="s">
        <v>629</v>
      </c>
      <c r="E9" s="202">
        <v>0.161513613</v>
      </c>
    </row>
    <row r="10" spans="1:7">
      <c r="D10" s="213" t="s">
        <v>630</v>
      </c>
      <c r="E10" s="202">
        <v>0.16194332</v>
      </c>
    </row>
    <row r="11" spans="1:7">
      <c r="D11" s="213" t="s">
        <v>631</v>
      </c>
      <c r="E11" s="202">
        <v>0.162915798</v>
      </c>
    </row>
    <row r="12" spans="1:7">
      <c r="D12" s="213" t="s">
        <v>632</v>
      </c>
      <c r="E12" s="202">
        <v>0.169229504</v>
      </c>
    </row>
    <row r="13" spans="1:7">
      <c r="D13" s="213" t="s">
        <v>633</v>
      </c>
      <c r="E13" s="202">
        <v>0.174481671</v>
      </c>
    </row>
    <row r="14" spans="1:7">
      <c r="D14" s="213" t="s">
        <v>634</v>
      </c>
      <c r="E14" s="202">
        <v>0.17654331200000001</v>
      </c>
    </row>
    <row r="15" spans="1:7">
      <c r="D15" s="214"/>
      <c r="E15" s="202"/>
    </row>
    <row r="16" spans="1:7">
      <c r="D16" s="213" t="s">
        <v>635</v>
      </c>
      <c r="E16" s="202">
        <v>0.18339206399999999</v>
      </c>
    </row>
    <row r="17" spans="2:5">
      <c r="D17" s="213" t="s">
        <v>636</v>
      </c>
      <c r="E17" s="202">
        <v>0.18367577800000001</v>
      </c>
    </row>
    <row r="18" spans="2:5">
      <c r="D18" s="213" t="s">
        <v>637</v>
      </c>
      <c r="E18" s="202">
        <v>0.19017878099999999</v>
      </c>
    </row>
    <row r="19" spans="2:5">
      <c r="D19" s="213" t="s">
        <v>638</v>
      </c>
      <c r="E19" s="202">
        <v>0.19570367999999999</v>
      </c>
    </row>
    <row r="20" spans="2:5">
      <c r="D20" s="213" t="s">
        <v>639</v>
      </c>
      <c r="E20" s="202">
        <v>0.19600816700000001</v>
      </c>
    </row>
    <row r="21" spans="2:5">
      <c r="D21" s="213" t="s">
        <v>640</v>
      </c>
      <c r="E21" s="202">
        <v>0.199124726</v>
      </c>
    </row>
    <row r="22" spans="2:5">
      <c r="D22" s="213" t="s">
        <v>641</v>
      </c>
      <c r="E22" s="202">
        <v>0.200769698</v>
      </c>
    </row>
    <row r="23" spans="2:5">
      <c r="D23" s="213" t="s">
        <v>642</v>
      </c>
      <c r="E23" s="202">
        <v>0.20194548200000001</v>
      </c>
    </row>
    <row r="24" spans="2:5" ht="14.25">
      <c r="B24" s="193" t="s">
        <v>248</v>
      </c>
      <c r="D24" s="213" t="s">
        <v>643</v>
      </c>
      <c r="E24" s="202">
        <v>0.210999888</v>
      </c>
    </row>
    <row r="25" spans="2:5">
      <c r="D25" s="213" t="s">
        <v>644</v>
      </c>
      <c r="E25" s="202">
        <v>0.211047912</v>
      </c>
    </row>
    <row r="26" spans="2:5">
      <c r="D26" s="213" t="s">
        <v>645</v>
      </c>
      <c r="E26" s="202">
        <v>0.211973304</v>
      </c>
    </row>
    <row r="27" spans="2:5">
      <c r="D27" s="199"/>
      <c r="E27" s="202"/>
    </row>
    <row r="28" spans="2:5">
      <c r="D28" s="213" t="s">
        <v>646</v>
      </c>
      <c r="E28" s="202">
        <v>0.23158359100000001</v>
      </c>
    </row>
    <row r="29" spans="2:5">
      <c r="D29" s="213" t="s">
        <v>647</v>
      </c>
      <c r="E29" s="202">
        <v>0.24115124600000001</v>
      </c>
    </row>
    <row r="30" spans="2:5">
      <c r="D30" s="213" t="s">
        <v>648</v>
      </c>
      <c r="E30" s="202">
        <v>0.24476672099999999</v>
      </c>
    </row>
    <row r="31" spans="2:5">
      <c r="D31" s="213" t="s">
        <v>649</v>
      </c>
      <c r="E31" s="202">
        <v>0.26696469099999998</v>
      </c>
    </row>
    <row r="32" spans="2:5">
      <c r="D32" s="213" t="s">
        <v>650</v>
      </c>
      <c r="E32" s="202">
        <v>0.27658971799999998</v>
      </c>
    </row>
    <row r="33" spans="4:5">
      <c r="D33" s="213" t="s">
        <v>651</v>
      </c>
      <c r="E33" s="202">
        <v>0.27806282900000001</v>
      </c>
    </row>
    <row r="34" spans="4:5">
      <c r="D34" s="213" t="s">
        <v>652</v>
      </c>
      <c r="E34" s="202">
        <v>0.30100490800000002</v>
      </c>
    </row>
    <row r="35" spans="4:5">
      <c r="D35" s="213" t="s">
        <v>653</v>
      </c>
      <c r="E35" s="202">
        <v>0.31282338599999998</v>
      </c>
    </row>
    <row r="36" spans="4:5">
      <c r="D36" s="213" t="s">
        <v>654</v>
      </c>
      <c r="E36" s="202">
        <v>0.31645039800000002</v>
      </c>
    </row>
    <row r="37" spans="4:5">
      <c r="D37" s="213" t="s">
        <v>655</v>
      </c>
      <c r="E37" s="202">
        <v>0.37560607699999998</v>
      </c>
    </row>
    <row r="39" spans="4:5" ht="14.25">
      <c r="D39" s="193" t="s">
        <v>248</v>
      </c>
    </row>
  </sheetData>
  <mergeCells count="1">
    <mergeCell ref="D2:G2"/>
  </mergeCells>
  <hyperlinks>
    <hyperlink ref="A1" location="GRÁFICOS!A1" display="GRÁFICOS" xr:uid="{6A9AC202-C521-4C50-A091-6BCC6EC014CD}"/>
  </hyperlinks>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EE482-C914-4E44-8D79-32FF5EB51338}">
  <sheetPr codeName="Hoja47"/>
  <dimension ref="A1:G37"/>
  <sheetViews>
    <sheetView zoomScaleNormal="100" workbookViewId="0"/>
  </sheetViews>
  <sheetFormatPr baseColWidth="10" defaultColWidth="11.5703125" defaultRowHeight="13.5"/>
  <cols>
    <col min="1" max="1" width="11.5703125" style="117"/>
    <col min="2" max="2" width="105.85546875" style="117" customWidth="1"/>
    <col min="3" max="3" width="11.5703125" style="117"/>
    <col min="4" max="4" width="20.5703125" style="117" customWidth="1"/>
    <col min="5" max="5" width="14" style="117" customWidth="1"/>
    <col min="6" max="16384" width="11.5703125" style="117"/>
  </cols>
  <sheetData>
    <row r="1" spans="1:7">
      <c r="A1" s="80" t="s">
        <v>891</v>
      </c>
      <c r="B1" s="80"/>
      <c r="C1" s="80"/>
    </row>
    <row r="2" spans="1:7" ht="38.65" customHeight="1">
      <c r="B2" s="269" t="s">
        <v>1219</v>
      </c>
      <c r="D2" s="601" t="s">
        <v>1218</v>
      </c>
      <c r="E2" s="604"/>
      <c r="F2" s="604"/>
      <c r="G2" s="604"/>
    </row>
    <row r="4" spans="1:7">
      <c r="D4" s="211" t="s">
        <v>623</v>
      </c>
      <c r="E4" s="212" t="s">
        <v>624</v>
      </c>
      <c r="F4" s="212" t="s">
        <v>588</v>
      </c>
    </row>
    <row r="5" spans="1:7">
      <c r="D5" s="213" t="s">
        <v>625</v>
      </c>
      <c r="E5" s="201">
        <v>6.0000000000000053</v>
      </c>
      <c r="F5" s="201">
        <v>24.170354205459432</v>
      </c>
    </row>
    <row r="6" spans="1:7">
      <c r="D6" s="213" t="s">
        <v>634</v>
      </c>
      <c r="E6" s="202">
        <v>12.244897959183664</v>
      </c>
      <c r="F6" s="202">
        <v>24.170354205459432</v>
      </c>
    </row>
    <row r="7" spans="1:7">
      <c r="D7" s="213" t="s">
        <v>656</v>
      </c>
      <c r="E7" s="202">
        <v>12.903225806451601</v>
      </c>
      <c r="F7" s="202">
        <v>24.170354205459432</v>
      </c>
    </row>
    <row r="8" spans="1:7">
      <c r="D8" s="213" t="s">
        <v>638</v>
      </c>
      <c r="E8" s="202">
        <v>12.962962962962955</v>
      </c>
      <c r="F8" s="202">
        <v>24.170354205459432</v>
      </c>
    </row>
    <row r="9" spans="1:7">
      <c r="D9" s="213" t="s">
        <v>635</v>
      </c>
      <c r="E9" s="202">
        <v>14.285714285714302</v>
      </c>
      <c r="F9" s="202">
        <v>24.170354205459432</v>
      </c>
    </row>
    <row r="10" spans="1:7">
      <c r="D10" s="213" t="s">
        <v>628</v>
      </c>
      <c r="E10" s="202">
        <v>14.893617021276606</v>
      </c>
      <c r="F10" s="202">
        <v>24.170354205459432</v>
      </c>
    </row>
    <row r="11" spans="1:7">
      <c r="D11" s="213" t="s">
        <v>657</v>
      </c>
      <c r="E11" s="202">
        <v>15.238095238095228</v>
      </c>
      <c r="F11" s="202">
        <v>24.170354205459432</v>
      </c>
    </row>
    <row r="12" spans="1:7">
      <c r="D12" s="213" t="s">
        <v>658</v>
      </c>
      <c r="E12" s="202">
        <v>15.384615384615374</v>
      </c>
      <c r="F12" s="202">
        <v>24.170354205459432</v>
      </c>
    </row>
    <row r="13" spans="1:7">
      <c r="D13" s="213"/>
      <c r="E13" s="202"/>
      <c r="F13" s="202">
        <v>24.170354205459432</v>
      </c>
    </row>
    <row r="14" spans="1:7">
      <c r="D14" s="213" t="s">
        <v>642</v>
      </c>
      <c r="E14" s="202">
        <v>22.033898305084733</v>
      </c>
      <c r="F14" s="202">
        <v>24.170354205459432</v>
      </c>
    </row>
    <row r="15" spans="1:7">
      <c r="D15" s="214" t="s">
        <v>659</v>
      </c>
      <c r="E15" s="202">
        <v>22.388059701492512</v>
      </c>
      <c r="F15" s="202">
        <v>24.170354205459432</v>
      </c>
    </row>
    <row r="16" spans="1:7">
      <c r="D16" s="213" t="s">
        <v>640</v>
      </c>
      <c r="E16" s="202">
        <v>22.413793103448263</v>
      </c>
      <c r="F16" s="202">
        <v>24.170354205459432</v>
      </c>
    </row>
    <row r="17" spans="2:6">
      <c r="D17" s="213" t="s">
        <v>660</v>
      </c>
      <c r="E17" s="202">
        <v>22.448979591836714</v>
      </c>
      <c r="F17" s="202">
        <v>24.170354205459432</v>
      </c>
    </row>
    <row r="18" spans="2:6">
      <c r="D18" s="213" t="s">
        <v>630</v>
      </c>
      <c r="E18" s="202">
        <v>22.916666666666675</v>
      </c>
      <c r="F18" s="202">
        <v>24.170354205459432</v>
      </c>
    </row>
    <row r="19" spans="2:6">
      <c r="D19" s="213" t="s">
        <v>639</v>
      </c>
      <c r="E19" s="202">
        <v>23.076923076923084</v>
      </c>
      <c r="F19" s="202">
        <v>24.170354205459432</v>
      </c>
    </row>
    <row r="20" spans="2:6">
      <c r="D20" s="213" t="s">
        <v>661</v>
      </c>
      <c r="E20" s="202">
        <v>23.529411764705888</v>
      </c>
      <c r="F20" s="202">
        <v>24.170354205459432</v>
      </c>
    </row>
    <row r="21" spans="2:6">
      <c r="D21" s="213" t="s">
        <v>655</v>
      </c>
      <c r="E21" s="202">
        <v>24.626865671641784</v>
      </c>
      <c r="F21" s="202">
        <v>24.170354205459432</v>
      </c>
    </row>
    <row r="22" spans="2:6">
      <c r="D22" s="213" t="s">
        <v>641</v>
      </c>
      <c r="E22" s="202">
        <v>25</v>
      </c>
      <c r="F22" s="202">
        <v>24.170354205459432</v>
      </c>
    </row>
    <row r="23" spans="2:6">
      <c r="D23" s="213" t="s">
        <v>662</v>
      </c>
      <c r="E23" s="202">
        <v>25.675675675675681</v>
      </c>
      <c r="F23" s="202">
        <v>24.170354205459432</v>
      </c>
    </row>
    <row r="24" spans="2:6">
      <c r="D24" s="213" t="s">
        <v>663</v>
      </c>
      <c r="E24" s="202">
        <v>25.92592592592591</v>
      </c>
      <c r="F24" s="202">
        <v>24.170354205459432</v>
      </c>
    </row>
    <row r="25" spans="2:6">
      <c r="D25" s="213"/>
      <c r="E25" s="202"/>
      <c r="F25" s="202">
        <v>24.170354205459432</v>
      </c>
    </row>
    <row r="26" spans="2:6">
      <c r="D26" s="213" t="s">
        <v>645</v>
      </c>
      <c r="E26" s="202">
        <v>33.84615384615384</v>
      </c>
      <c r="F26" s="202">
        <v>24.170354205459432</v>
      </c>
    </row>
    <row r="27" spans="2:6">
      <c r="D27" s="199" t="s">
        <v>654</v>
      </c>
      <c r="E27" s="202">
        <v>34.426229508196712</v>
      </c>
      <c r="F27" s="202">
        <v>24.170354205459432</v>
      </c>
    </row>
    <row r="28" spans="2:6">
      <c r="D28" s="213" t="s">
        <v>636</v>
      </c>
      <c r="E28" s="202">
        <v>34.615384615384606</v>
      </c>
      <c r="F28" s="202">
        <v>24.170354205459432</v>
      </c>
    </row>
    <row r="29" spans="2:6" ht="14.25">
      <c r="B29" s="193" t="s">
        <v>251</v>
      </c>
      <c r="D29" s="213" t="s">
        <v>664</v>
      </c>
      <c r="E29" s="202">
        <v>35.064935064935064</v>
      </c>
      <c r="F29" s="202">
        <v>24.170354205459432</v>
      </c>
    </row>
    <row r="30" spans="2:6">
      <c r="D30" s="213" t="s">
        <v>643</v>
      </c>
      <c r="E30" s="202">
        <v>35.714285714285722</v>
      </c>
      <c r="F30" s="202">
        <v>24.170354205459432</v>
      </c>
    </row>
    <row r="31" spans="2:6">
      <c r="D31" s="213" t="s">
        <v>631</v>
      </c>
      <c r="E31" s="202">
        <v>41.86046511627908</v>
      </c>
      <c r="F31" s="202">
        <v>24.170354205459432</v>
      </c>
    </row>
    <row r="32" spans="2:6">
      <c r="D32" s="213" t="s">
        <v>665</v>
      </c>
      <c r="E32" s="202">
        <v>42.622950819672134</v>
      </c>
      <c r="F32" s="202">
        <v>24.170354205459432</v>
      </c>
    </row>
    <row r="33" spans="4:6">
      <c r="D33" s="213" t="s">
        <v>666</v>
      </c>
      <c r="E33" s="202">
        <v>43.055555555555557</v>
      </c>
      <c r="F33" s="202">
        <v>24.170354205459432</v>
      </c>
    </row>
    <row r="34" spans="4:6">
      <c r="D34" s="213" t="s">
        <v>667</v>
      </c>
      <c r="E34" s="202">
        <v>44.444444444444443</v>
      </c>
      <c r="F34" s="202">
        <v>24.170354205459432</v>
      </c>
    </row>
    <row r="35" spans="4:6">
      <c r="D35" s="213" t="s">
        <v>653</v>
      </c>
      <c r="E35" s="202">
        <v>48.148148148148159</v>
      </c>
      <c r="F35" s="202">
        <v>24.170354205459432</v>
      </c>
    </row>
    <row r="37" spans="4:6" ht="14.25">
      <c r="D37" s="193" t="s">
        <v>251</v>
      </c>
    </row>
  </sheetData>
  <mergeCells count="1">
    <mergeCell ref="D2:G2"/>
  </mergeCells>
  <hyperlinks>
    <hyperlink ref="A1" location="GRÁFICOS!A1" display="GRÁFICOS" xr:uid="{64DE1AEB-0706-4EFE-9F60-77DEF0CC81C2}"/>
  </hyperlinks>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F0B49-1577-4292-BCC2-539C4068AB89}">
  <sheetPr codeName="Hoja48"/>
  <dimension ref="A1:G21"/>
  <sheetViews>
    <sheetView workbookViewId="0"/>
  </sheetViews>
  <sheetFormatPr baseColWidth="10" defaultColWidth="11.5703125" defaultRowHeight="13.5"/>
  <cols>
    <col min="1" max="1" width="11.5703125" style="140"/>
    <col min="2" max="2" width="69" style="140" customWidth="1"/>
    <col min="3" max="4" width="11.5703125" style="140"/>
    <col min="5" max="5" width="16.140625" style="140" customWidth="1"/>
    <col min="6" max="6" width="14" style="140" customWidth="1"/>
    <col min="7" max="16384" width="11.5703125" style="140"/>
  </cols>
  <sheetData>
    <row r="1" spans="1:6">
      <c r="A1" s="80" t="s">
        <v>891</v>
      </c>
      <c r="B1" s="80"/>
      <c r="C1" s="80"/>
    </row>
    <row r="2" spans="1:6" ht="24.95" customHeight="1">
      <c r="B2" s="86" t="s">
        <v>997</v>
      </c>
      <c r="D2" s="610" t="s">
        <v>998</v>
      </c>
      <c r="E2" s="610"/>
      <c r="F2" s="610"/>
    </row>
    <row r="4" spans="1:6">
      <c r="D4" s="189" t="s">
        <v>1220</v>
      </c>
      <c r="E4" s="180" t="s">
        <v>617</v>
      </c>
      <c r="F4" s="179" t="s">
        <v>668</v>
      </c>
    </row>
    <row r="5" spans="1:6">
      <c r="D5" s="185" t="s">
        <v>669</v>
      </c>
      <c r="E5" s="182">
        <v>8.4420000000000002</v>
      </c>
      <c r="F5" s="182">
        <v>10.430866666666669</v>
      </c>
    </row>
    <row r="6" spans="1:6">
      <c r="D6" s="185" t="s">
        <v>670</v>
      </c>
      <c r="E6" s="182">
        <v>8.5399999999999991</v>
      </c>
      <c r="F6" s="182">
        <v>10.430866666666669</v>
      </c>
    </row>
    <row r="7" spans="1:6">
      <c r="D7" s="185" t="s">
        <v>671</v>
      </c>
      <c r="E7" s="182">
        <v>8.5530000000000008</v>
      </c>
      <c r="F7" s="182">
        <v>10.430866666666669</v>
      </c>
    </row>
    <row r="8" spans="1:6">
      <c r="D8" s="185" t="s">
        <v>672</v>
      </c>
      <c r="E8" s="182">
        <v>8.82</v>
      </c>
      <c r="F8" s="182">
        <v>10.430866666666669</v>
      </c>
    </row>
    <row r="9" spans="1:6">
      <c r="D9" s="185" t="s">
        <v>673</v>
      </c>
      <c r="E9" s="182">
        <v>9.0939999999999994</v>
      </c>
      <c r="F9" s="182">
        <v>10.430866666666669</v>
      </c>
    </row>
    <row r="10" spans="1:6">
      <c r="D10" s="185" t="s">
        <v>674</v>
      </c>
      <c r="E10" s="182">
        <v>9.1530000000000005</v>
      </c>
      <c r="F10" s="182">
        <v>10.430866666666669</v>
      </c>
    </row>
    <row r="11" spans="1:6">
      <c r="D11" s="185" t="s">
        <v>1002</v>
      </c>
      <c r="E11" s="182">
        <v>10.067</v>
      </c>
      <c r="F11" s="182">
        <v>10.430866666666669</v>
      </c>
    </row>
    <row r="12" spans="1:6">
      <c r="D12" s="185" t="s">
        <v>1000</v>
      </c>
      <c r="E12" s="182">
        <v>10.154</v>
      </c>
      <c r="F12" s="182">
        <v>10.430866666666669</v>
      </c>
    </row>
    <row r="13" spans="1:6">
      <c r="D13" s="185" t="s">
        <v>999</v>
      </c>
      <c r="E13" s="182">
        <v>10.202999999999999</v>
      </c>
      <c r="F13" s="182">
        <v>10.430866666666669</v>
      </c>
    </row>
    <row r="14" spans="1:6">
      <c r="D14" s="185" t="s">
        <v>675</v>
      </c>
      <c r="E14" s="182">
        <v>11.061</v>
      </c>
      <c r="F14" s="182">
        <v>10.430866666666669</v>
      </c>
    </row>
    <row r="15" spans="1:6">
      <c r="D15" s="185" t="s">
        <v>1001</v>
      </c>
      <c r="E15" s="182">
        <v>11.101000000000001</v>
      </c>
      <c r="F15" s="182">
        <v>10.430866666666669</v>
      </c>
    </row>
    <row r="16" spans="1:6">
      <c r="D16" s="185" t="s">
        <v>676</v>
      </c>
      <c r="E16" s="182">
        <v>11.198</v>
      </c>
      <c r="F16" s="182">
        <v>10.430866666666669</v>
      </c>
    </row>
    <row r="17" spans="2:7">
      <c r="D17" s="185" t="s">
        <v>677</v>
      </c>
      <c r="E17" s="182">
        <v>12.712999999999999</v>
      </c>
      <c r="F17" s="182">
        <v>10.430866666666669</v>
      </c>
    </row>
    <row r="18" spans="2:7">
      <c r="D18" s="185" t="s">
        <v>678</v>
      </c>
      <c r="E18" s="182">
        <v>13.138</v>
      </c>
      <c r="F18" s="182">
        <v>10.430866666666669</v>
      </c>
    </row>
    <row r="19" spans="2:7" ht="15" thickBot="1">
      <c r="B19" s="187" t="s">
        <v>251</v>
      </c>
      <c r="D19" s="186" t="s">
        <v>679</v>
      </c>
      <c r="E19" s="184">
        <v>14.226000000000001</v>
      </c>
      <c r="F19" s="184">
        <v>10.430866666666669</v>
      </c>
    </row>
    <row r="21" spans="2:7" ht="15.75">
      <c r="D21" s="614" t="s">
        <v>251</v>
      </c>
      <c r="E21" s="604"/>
      <c r="F21" s="604"/>
      <c r="G21" s="604"/>
    </row>
  </sheetData>
  <mergeCells count="2">
    <mergeCell ref="D2:F2"/>
    <mergeCell ref="D21:G21"/>
  </mergeCells>
  <hyperlinks>
    <hyperlink ref="A1" location="GRÁFICOS!A1" display="GRÁFICOS" xr:uid="{DBB70619-5373-4FCA-AC1E-C57A7481E835}"/>
  </hyperlinks>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CED95-D9AA-4234-B9E7-A260895715DA}">
  <sheetPr codeName="Hoja49"/>
  <dimension ref="A1:X107"/>
  <sheetViews>
    <sheetView zoomScale="90" zoomScaleNormal="90" workbookViewId="0"/>
  </sheetViews>
  <sheetFormatPr baseColWidth="10" defaultColWidth="11.42578125" defaultRowHeight="14.25"/>
  <cols>
    <col min="1" max="1" width="11.42578125" style="70"/>
    <col min="2" max="2" width="166" style="70" customWidth="1"/>
    <col min="3" max="3" width="11.42578125" style="70"/>
    <col min="4" max="4" width="11" style="70" customWidth="1"/>
    <col min="5" max="7" width="19.85546875" style="70" customWidth="1"/>
    <col min="8" max="8" width="14" style="70" customWidth="1"/>
    <col min="9" max="11" width="20.28515625" style="70" customWidth="1"/>
    <col min="12" max="16384" width="11.42578125" style="70"/>
  </cols>
  <sheetData>
    <row r="1" spans="1:24" s="69" customFormat="1" ht="16.5">
      <c r="A1" s="80" t="s">
        <v>891</v>
      </c>
      <c r="B1" s="78"/>
      <c r="C1" s="78"/>
      <c r="H1" s="71"/>
      <c r="J1" s="78"/>
      <c r="X1" s="70"/>
    </row>
    <row r="2" spans="1:24" ht="25.5" customHeight="1">
      <c r="B2" s="86" t="s">
        <v>1005</v>
      </c>
      <c r="D2" s="606" t="s">
        <v>1003</v>
      </c>
      <c r="E2" s="607"/>
      <c r="F2" s="607"/>
      <c r="G2" s="607"/>
      <c r="H2" s="73"/>
      <c r="I2" s="72"/>
    </row>
    <row r="3" spans="1:24">
      <c r="H3" s="73"/>
      <c r="I3" s="72"/>
    </row>
    <row r="4" spans="1:24" ht="54">
      <c r="D4" s="55"/>
      <c r="E4" s="95" t="s">
        <v>680</v>
      </c>
      <c r="F4" s="95" t="s">
        <v>681</v>
      </c>
      <c r="G4" s="95" t="s">
        <v>682</v>
      </c>
      <c r="H4" s="73"/>
      <c r="I4" s="72"/>
    </row>
    <row r="5" spans="1:24" ht="27">
      <c r="D5" s="97" t="s">
        <v>39</v>
      </c>
      <c r="E5" s="56">
        <v>5.2999999999999999E-2</v>
      </c>
      <c r="F5" s="99">
        <v>3.3786240230710973E-2</v>
      </c>
      <c r="G5" s="99">
        <v>-4.0167508621156813E-3</v>
      </c>
      <c r="H5" s="73"/>
      <c r="I5" s="72"/>
    </row>
    <row r="6" spans="1:24">
      <c r="D6" s="97"/>
      <c r="E6" s="56">
        <v>1.2999999999999999E-2</v>
      </c>
      <c r="F6" s="99">
        <v>4.4048499676136998E-3</v>
      </c>
      <c r="G6" s="99">
        <v>-6.1106874215209744E-3</v>
      </c>
      <c r="H6" s="73"/>
      <c r="I6" s="72"/>
    </row>
    <row r="7" spans="1:24">
      <c r="D7" s="97"/>
      <c r="E7" s="56">
        <v>0.02</v>
      </c>
      <c r="F7" s="99">
        <v>6.326079913378635E-3</v>
      </c>
      <c r="G7" s="99">
        <v>-2.2896767944924523E-3</v>
      </c>
      <c r="H7" s="73"/>
      <c r="I7" s="72"/>
    </row>
    <row r="8" spans="1:24">
      <c r="D8" s="97"/>
      <c r="E8" s="56">
        <v>1.9E-2</v>
      </c>
      <c r="F8" s="99">
        <v>4.17541997171611E-3</v>
      </c>
      <c r="G8" s="99">
        <v>-8.5695485891537193E-4</v>
      </c>
      <c r="H8" s="73"/>
      <c r="I8" s="72"/>
    </row>
    <row r="9" spans="1:24">
      <c r="D9" s="97"/>
      <c r="E9" s="56">
        <v>2.1999999999999999E-2</v>
      </c>
      <c r="F9" s="99">
        <v>4.8350500037486199E-3</v>
      </c>
      <c r="G9" s="99">
        <v>-7.2043215420918201E-4</v>
      </c>
      <c r="H9" s="73"/>
      <c r="I9" s="72"/>
    </row>
    <row r="10" spans="1:24">
      <c r="D10" s="97"/>
      <c r="E10" s="56">
        <v>2.3E-2</v>
      </c>
      <c r="F10" s="99">
        <v>5.698320031797266E-3</v>
      </c>
      <c r="G10" s="99">
        <v>-6.8998454758488991E-4</v>
      </c>
      <c r="H10" s="73"/>
      <c r="I10" s="72"/>
    </row>
    <row r="11" spans="1:24">
      <c r="D11" s="97"/>
      <c r="E11" s="56">
        <v>2.5999999999999999E-2</v>
      </c>
      <c r="F11" s="99">
        <v>6.3298600980488118E-3</v>
      </c>
      <c r="G11" s="99">
        <v>-6.5582791390435117E-4</v>
      </c>
      <c r="H11" s="73"/>
      <c r="I11" s="72"/>
    </row>
    <row r="12" spans="1:24">
      <c r="D12" s="97"/>
      <c r="E12" s="56">
        <v>3.7999999999999999E-2</v>
      </c>
      <c r="F12" s="99">
        <v>8.7602901694481261E-3</v>
      </c>
      <c r="G12" s="99">
        <v>-8.5204458243235673E-4</v>
      </c>
      <c r="H12" s="73"/>
      <c r="I12" s="72"/>
    </row>
    <row r="13" spans="1:24">
      <c r="D13" s="97"/>
      <c r="E13" s="56">
        <v>0.11</v>
      </c>
      <c r="F13" s="99">
        <v>1.1986130023956321E-2</v>
      </c>
      <c r="G13" s="99">
        <v>-1.063062116535219E-3</v>
      </c>
      <c r="H13" s="73"/>
      <c r="I13" s="72"/>
    </row>
    <row r="14" spans="1:24" ht="27">
      <c r="D14" s="97" t="s">
        <v>73</v>
      </c>
      <c r="E14" s="56">
        <v>0.27200000000000002</v>
      </c>
      <c r="F14" s="99">
        <v>2.7804559987990807E-2</v>
      </c>
      <c r="G14" s="99">
        <v>-2.2901858315404031E-3</v>
      </c>
      <c r="H14" s="73"/>
      <c r="I14" s="72"/>
    </row>
    <row r="15" spans="1:24">
      <c r="D15" s="97"/>
      <c r="E15" s="56">
        <v>0.40400000000000003</v>
      </c>
      <c r="F15" s="99">
        <v>4.9409049976381958E-2</v>
      </c>
      <c r="G15" s="99">
        <v>-3.7936431708480993E-3</v>
      </c>
      <c r="H15" s="73"/>
      <c r="I15" s="72"/>
    </row>
    <row r="16" spans="1:24">
      <c r="D16" s="97"/>
      <c r="E16" s="56">
        <v>0.59399999999999997</v>
      </c>
      <c r="F16" s="99">
        <v>7.7512210031065898E-2</v>
      </c>
      <c r="G16" s="99">
        <v>-5.576774753630772E-3</v>
      </c>
      <c r="H16" s="73"/>
      <c r="I16" s="72"/>
    </row>
    <row r="17" spans="4:9">
      <c r="D17" s="97"/>
      <c r="E17" s="56">
        <v>0.78100000000000003</v>
      </c>
      <c r="F17" s="99">
        <v>0.11608079998661935</v>
      </c>
      <c r="G17" s="99">
        <v>-7.8748763119657426E-3</v>
      </c>
      <c r="H17" s="73"/>
      <c r="I17" s="72"/>
    </row>
    <row r="18" spans="4:9">
      <c r="D18" s="97"/>
      <c r="E18" s="56">
        <v>0.94299999999999995</v>
      </c>
      <c r="F18" s="99">
        <v>0.14511513038435808</v>
      </c>
      <c r="G18" s="99">
        <v>-9.3400905330529079E-3</v>
      </c>
      <c r="H18" s="73"/>
      <c r="I18" s="72"/>
    </row>
    <row r="19" spans="4:9">
      <c r="D19" s="97"/>
      <c r="E19" s="56">
        <v>1.044</v>
      </c>
      <c r="F19" s="99">
        <v>0.18438903023500863</v>
      </c>
      <c r="G19" s="99">
        <v>-1.1313631430152968E-2</v>
      </c>
      <c r="H19" s="73"/>
      <c r="I19" s="72"/>
    </row>
    <row r="20" spans="4:9">
      <c r="D20" s="97"/>
      <c r="E20" s="56">
        <v>0.84499999999999997</v>
      </c>
      <c r="F20" s="99">
        <v>0.16400972993329788</v>
      </c>
      <c r="G20" s="99">
        <v>-9.7138975896172829E-3</v>
      </c>
      <c r="H20" s="73"/>
      <c r="I20" s="72"/>
    </row>
    <row r="21" spans="4:9">
      <c r="D21" s="97"/>
      <c r="E21" s="56">
        <v>0.83499999999999996</v>
      </c>
      <c r="F21" s="99">
        <v>0.16370504979155953</v>
      </c>
      <c r="G21" s="99">
        <v>-9.3918646713059498E-3</v>
      </c>
      <c r="H21" s="73"/>
      <c r="I21" s="72"/>
    </row>
    <row r="22" spans="4:9">
      <c r="D22" s="97"/>
      <c r="E22" s="56">
        <v>0.92700000000000005</v>
      </c>
      <c r="F22" s="99">
        <v>0.19915876980815028</v>
      </c>
      <c r="G22" s="99">
        <v>-1.1135872853458713E-2</v>
      </c>
      <c r="H22" s="73"/>
      <c r="I22" s="72"/>
    </row>
    <row r="23" spans="4:9">
      <c r="D23" s="97"/>
      <c r="E23" s="56">
        <v>1.0489999999999999</v>
      </c>
      <c r="F23" s="99">
        <v>0.23026846977379734</v>
      </c>
      <c r="G23" s="99">
        <v>-1.2524576821936076E-2</v>
      </c>
      <c r="H23" s="73"/>
      <c r="I23" s="72"/>
    </row>
    <row r="24" spans="4:9" ht="27">
      <c r="D24" s="97" t="s">
        <v>72</v>
      </c>
      <c r="E24" s="56">
        <v>1.2310000000000001</v>
      </c>
      <c r="F24" s="99">
        <v>0.28688794026841435</v>
      </c>
      <c r="G24" s="99">
        <v>-1.5164775389200084E-2</v>
      </c>
      <c r="H24" s="73"/>
      <c r="I24" s="72"/>
    </row>
    <row r="25" spans="4:9">
      <c r="D25" s="97"/>
      <c r="E25" s="56">
        <v>1.3180000000000001</v>
      </c>
      <c r="F25" s="99">
        <v>0.33261146977810085</v>
      </c>
      <c r="G25" s="99">
        <v>-1.708353068434405E-2</v>
      </c>
      <c r="H25" s="73"/>
      <c r="I25" s="72"/>
    </row>
    <row r="26" spans="4:9">
      <c r="D26" s="97"/>
      <c r="E26" s="56">
        <v>1.3740000000000001</v>
      </c>
      <c r="F26" s="99">
        <v>0.35288633000368375</v>
      </c>
      <c r="G26" s="99">
        <v>-1.7616471016730473E-2</v>
      </c>
      <c r="H26" s="73"/>
      <c r="I26" s="72"/>
    </row>
    <row r="27" spans="4:9">
      <c r="D27" s="97"/>
      <c r="E27" s="56">
        <v>1.458</v>
      </c>
      <c r="F27" s="99">
        <v>0.38114876944854359</v>
      </c>
      <c r="G27" s="99">
        <v>-1.8513855236179527E-2</v>
      </c>
      <c r="H27" s="73"/>
      <c r="I27" s="72"/>
    </row>
    <row r="28" spans="4:9">
      <c r="D28" s="97"/>
      <c r="E28" s="56">
        <v>1.5609999999999999</v>
      </c>
      <c r="F28" s="99">
        <v>0.44461565022670868</v>
      </c>
      <c r="G28" s="99">
        <v>-2.1023097271254846E-2</v>
      </c>
      <c r="H28" s="73"/>
      <c r="I28" s="72"/>
    </row>
    <row r="29" spans="4:9">
      <c r="D29" s="97"/>
      <c r="E29" s="56">
        <v>1.546</v>
      </c>
      <c r="F29" s="99">
        <v>0.45012146995824764</v>
      </c>
      <c r="G29" s="99">
        <v>-2.0752038772715087E-2</v>
      </c>
      <c r="H29" s="73"/>
      <c r="I29" s="72"/>
    </row>
    <row r="30" spans="4:9">
      <c r="D30" s="97"/>
      <c r="E30" s="56">
        <v>1.577</v>
      </c>
      <c r="F30" s="99">
        <v>0.44642760916919144</v>
      </c>
      <c r="G30" s="99">
        <v>-2.0104079164785356E-2</v>
      </c>
      <c r="H30" s="73"/>
      <c r="I30" s="72"/>
    </row>
    <row r="31" spans="4:9">
      <c r="D31" s="97"/>
      <c r="E31" s="56">
        <v>1.83</v>
      </c>
      <c r="F31" s="99">
        <v>0.50484606954588429</v>
      </c>
      <c r="G31" s="99">
        <v>-2.221181439236752E-2</v>
      </c>
      <c r="H31" s="73"/>
      <c r="I31" s="72"/>
    </row>
    <row r="32" spans="4:9">
      <c r="D32" s="97"/>
      <c r="E32" s="56">
        <v>2.0070000000000001</v>
      </c>
      <c r="F32" s="99">
        <v>0.53628182001357061</v>
      </c>
      <c r="G32" s="99">
        <v>-2.3059779261467808E-2</v>
      </c>
      <c r="H32" s="73"/>
      <c r="I32" s="72"/>
    </row>
    <row r="33" spans="2:12">
      <c r="D33" s="97"/>
      <c r="E33" s="56">
        <v>2.3090000000000002</v>
      </c>
      <c r="F33" s="99">
        <v>0.64449443109272231</v>
      </c>
      <c r="G33" s="99">
        <v>-2.7078642019212808E-2</v>
      </c>
      <c r="H33" s="73"/>
      <c r="I33" s="72"/>
    </row>
    <row r="34" spans="2:12" ht="27">
      <c r="D34" s="97" t="s">
        <v>74</v>
      </c>
      <c r="E34" s="56">
        <v>2.4950000000000001</v>
      </c>
      <c r="F34" s="99">
        <v>0.684818189425485</v>
      </c>
      <c r="G34" s="99">
        <v>-2.8120371238197314E-2</v>
      </c>
      <c r="H34" s="73"/>
      <c r="I34" s="72"/>
    </row>
    <row r="35" spans="2:12">
      <c r="D35" s="97"/>
      <c r="E35" s="56">
        <v>2.863</v>
      </c>
      <c r="F35" s="99">
        <v>0.73459457858703914</v>
      </c>
      <c r="G35" s="99">
        <v>-2.9490702084170716E-2</v>
      </c>
      <c r="H35" s="73"/>
      <c r="I35" s="72"/>
    </row>
    <row r="36" spans="2:12">
      <c r="D36" s="97"/>
      <c r="E36" s="56">
        <v>3.37</v>
      </c>
      <c r="F36" s="99">
        <v>0.84046055097444672</v>
      </c>
      <c r="G36" s="99">
        <v>-3.2987623624621466E-2</v>
      </c>
      <c r="H36" s="73"/>
      <c r="I36" s="72"/>
    </row>
    <row r="37" spans="2:12">
      <c r="D37" s="97"/>
      <c r="E37" s="56">
        <v>3.9430000000000001</v>
      </c>
      <c r="F37" s="99">
        <v>0.98177504997551068</v>
      </c>
      <c r="G37" s="99">
        <v>-3.7685128983344071E-2</v>
      </c>
      <c r="H37" s="73"/>
      <c r="I37" s="72"/>
    </row>
    <row r="38" spans="2:12">
      <c r="D38" s="97"/>
      <c r="E38" s="56">
        <v>4.3170000000000002</v>
      </c>
      <c r="F38" s="99">
        <v>1.0457522287963119</v>
      </c>
      <c r="G38" s="99">
        <v>-3.9265608571721733E-2</v>
      </c>
      <c r="H38" s="73"/>
      <c r="I38" s="72"/>
    </row>
    <row r="39" spans="2:12">
      <c r="D39" s="97"/>
      <c r="E39" s="56">
        <v>4.8070000000000004</v>
      </c>
      <c r="F39" s="99">
        <v>1.1955868789984514</v>
      </c>
      <c r="G39" s="99">
        <v>-4.3925282390011769E-2</v>
      </c>
      <c r="H39" s="73"/>
      <c r="I39" s="72"/>
    </row>
    <row r="40" spans="2:12">
      <c r="D40" s="97"/>
      <c r="E40" s="56">
        <v>5.415</v>
      </c>
      <c r="F40" s="99">
        <v>1.3536118099006398</v>
      </c>
      <c r="G40" s="99">
        <v>-4.8670733578913258E-2</v>
      </c>
      <c r="H40" s="73"/>
      <c r="I40" s="72"/>
    </row>
    <row r="41" spans="2:12">
      <c r="D41" s="97"/>
      <c r="E41" s="56">
        <v>6.0570000000000004</v>
      </c>
      <c r="F41" s="99">
        <v>1.5740283610766896</v>
      </c>
      <c r="G41" s="99">
        <v>-5.5402596439387879E-2</v>
      </c>
      <c r="H41" s="73"/>
      <c r="I41" s="72"/>
    </row>
    <row r="42" spans="2:12">
      <c r="D42" s="97"/>
      <c r="E42" s="56">
        <v>6.6660000000000004</v>
      </c>
      <c r="F42" s="99">
        <v>1.6720382404856764</v>
      </c>
      <c r="G42" s="99">
        <v>-5.7621601539446003E-2</v>
      </c>
      <c r="H42" s="73"/>
      <c r="I42" s="72"/>
    </row>
    <row r="43" spans="2:12">
      <c r="D43" s="97"/>
      <c r="E43" s="56">
        <v>7.0819999999999999</v>
      </c>
      <c r="F43" s="99">
        <v>1.8563041802712235</v>
      </c>
      <c r="G43" s="99">
        <v>-6.2667880173536541E-2</v>
      </c>
      <c r="H43" s="73"/>
      <c r="I43" s="72"/>
    </row>
    <row r="44" spans="2:12" ht="27">
      <c r="D44" s="97" t="s">
        <v>75</v>
      </c>
      <c r="E44" s="56">
        <v>7.69</v>
      </c>
      <c r="F44" s="99">
        <v>2.0832906687614976</v>
      </c>
      <c r="G44" s="99">
        <v>-6.8908148153706703E-2</v>
      </c>
      <c r="H44" s="73"/>
      <c r="I44" s="72"/>
    </row>
    <row r="45" spans="2:12">
      <c r="B45" s="70" t="s">
        <v>162</v>
      </c>
      <c r="D45" s="97"/>
      <c r="E45" s="56">
        <v>8.1129999999999995</v>
      </c>
      <c r="F45" s="99">
        <v>2.2361381595449323</v>
      </c>
      <c r="G45" s="99">
        <v>-7.248703708380802E-2</v>
      </c>
      <c r="H45" s="73"/>
      <c r="I45" s="72"/>
      <c r="L45" s="74"/>
    </row>
    <row r="46" spans="2:12">
      <c r="B46" s="70" t="s">
        <v>899</v>
      </c>
      <c r="D46" s="97"/>
      <c r="E46" s="56">
        <v>8.5039999999999996</v>
      </c>
      <c r="F46" s="99">
        <v>2.4393750190033163</v>
      </c>
      <c r="G46" s="99">
        <v>-7.7521779951812531E-2</v>
      </c>
      <c r="H46" s="73"/>
      <c r="I46" s="72"/>
    </row>
    <row r="47" spans="2:12">
      <c r="D47" s="97"/>
      <c r="E47" s="56">
        <v>8.8689999999999998</v>
      </c>
      <c r="F47" s="99">
        <v>2.6231273815439877</v>
      </c>
      <c r="G47" s="99">
        <v>-8.1744024066794693E-2</v>
      </c>
      <c r="H47" s="73"/>
      <c r="I47" s="72"/>
    </row>
    <row r="48" spans="2:12">
      <c r="D48" s="97"/>
      <c r="E48" s="56">
        <v>9.4749999999999996</v>
      </c>
      <c r="F48" s="99">
        <v>2.8921136174061814</v>
      </c>
      <c r="G48" s="99">
        <v>-8.8370898014619129E-2</v>
      </c>
      <c r="H48" s="73"/>
      <c r="I48" s="72"/>
    </row>
    <row r="49" spans="4:9">
      <c r="D49" s="97"/>
      <c r="E49" s="56">
        <v>9.5289999999999999</v>
      </c>
      <c r="F49" s="99">
        <v>3.0094479089683617</v>
      </c>
      <c r="G49" s="99">
        <v>-9.0202361186187657E-2</v>
      </c>
      <c r="H49" s="73"/>
      <c r="I49" s="72"/>
    </row>
    <row r="50" spans="4:9">
      <c r="D50" s="97"/>
      <c r="E50" s="56">
        <v>10.132</v>
      </c>
      <c r="F50" s="99">
        <v>3.3309947983408605</v>
      </c>
      <c r="G50" s="99">
        <v>-9.7930283790010994E-2</v>
      </c>
      <c r="H50" s="73"/>
      <c r="I50" s="72"/>
    </row>
    <row r="51" spans="4:9">
      <c r="D51" s="97"/>
      <c r="E51" s="56">
        <v>10.433999999999999</v>
      </c>
      <c r="F51" s="99">
        <v>3.5048909525759981</v>
      </c>
      <c r="G51" s="99">
        <v>-0.10107830965524528</v>
      </c>
      <c r="H51" s="73"/>
      <c r="I51" s="72"/>
    </row>
    <row r="52" spans="4:9">
      <c r="D52" s="97"/>
      <c r="E52" s="56">
        <v>10.784000000000001</v>
      </c>
      <c r="F52" s="99">
        <v>3.7741902900708872</v>
      </c>
      <c r="G52" s="99">
        <v>-0.10678340917785308</v>
      </c>
      <c r="H52" s="73"/>
      <c r="I52" s="72"/>
    </row>
    <row r="53" spans="4:9">
      <c r="D53" s="97"/>
      <c r="E53" s="56">
        <v>11.268000000000001</v>
      </c>
      <c r="F53" s="99">
        <v>4.0891280486058053</v>
      </c>
      <c r="G53" s="99">
        <v>-0.11347428428581106</v>
      </c>
      <c r="H53" s="73"/>
      <c r="I53" s="72"/>
    </row>
    <row r="54" spans="4:9" ht="27">
      <c r="D54" s="97" t="s">
        <v>76</v>
      </c>
      <c r="E54" s="56">
        <v>11.802</v>
      </c>
      <c r="F54" s="99">
        <v>4.3265903200170328</v>
      </c>
      <c r="G54" s="99">
        <v>-0.11774008554914597</v>
      </c>
      <c r="H54" s="73"/>
      <c r="I54" s="72"/>
    </row>
    <row r="55" spans="4:9">
      <c r="D55" s="97"/>
      <c r="E55" s="56">
        <v>12.138999999999999</v>
      </c>
      <c r="F55" s="99">
        <v>4.5618853918755669</v>
      </c>
      <c r="G55" s="99">
        <v>-0.12174651251697106</v>
      </c>
      <c r="H55" s="73"/>
      <c r="I55" s="72"/>
    </row>
    <row r="56" spans="4:9">
      <c r="D56" s="97"/>
      <c r="E56" s="56">
        <v>12.202</v>
      </c>
      <c r="F56" s="99">
        <v>4.6790896085654685</v>
      </c>
      <c r="G56" s="99">
        <v>-0.12248788677246278</v>
      </c>
      <c r="H56" s="73"/>
      <c r="I56" s="72"/>
    </row>
    <row r="57" spans="4:9">
      <c r="D57" s="97"/>
      <c r="E57" s="56">
        <v>12.958</v>
      </c>
      <c r="F57" s="99">
        <v>5.1217254412457853</v>
      </c>
      <c r="G57" s="99">
        <v>-0.13148526143698991</v>
      </c>
      <c r="H57" s="73"/>
      <c r="I57" s="72"/>
    </row>
    <row r="58" spans="4:9">
      <c r="D58" s="97"/>
      <c r="E58" s="56">
        <v>13.381</v>
      </c>
      <c r="F58" s="99">
        <v>5.4582007096897343</v>
      </c>
      <c r="G58" s="99">
        <v>-0.13741097695268573</v>
      </c>
      <c r="H58" s="73"/>
      <c r="I58" s="72"/>
    </row>
    <row r="59" spans="4:9">
      <c r="D59" s="97"/>
      <c r="E59" s="56">
        <v>13.311</v>
      </c>
      <c r="F59" s="99">
        <v>5.4261857702838689</v>
      </c>
      <c r="G59" s="99">
        <v>-0.13397606005884705</v>
      </c>
      <c r="H59" s="73"/>
      <c r="I59" s="72"/>
    </row>
    <row r="60" spans="4:9">
      <c r="D60" s="97"/>
      <c r="E60" s="56">
        <v>12.878</v>
      </c>
      <c r="F60" s="99">
        <v>5.3741667891282425</v>
      </c>
      <c r="G60" s="99">
        <v>-0.13026765163437423</v>
      </c>
      <c r="H60" s="73"/>
      <c r="I60" s="72"/>
    </row>
    <row r="61" spans="4:9">
      <c r="D61" s="97"/>
      <c r="E61" s="56">
        <v>13.343999999999999</v>
      </c>
      <c r="F61" s="99">
        <v>5.732079690107394</v>
      </c>
      <c r="G61" s="99">
        <v>-0.13643958540425222</v>
      </c>
      <c r="H61" s="73"/>
      <c r="I61" s="72"/>
    </row>
    <row r="62" spans="4:9">
      <c r="D62" s="97"/>
      <c r="E62" s="56">
        <v>13.772</v>
      </c>
      <c r="F62" s="99">
        <v>5.988885184903932</v>
      </c>
      <c r="G62" s="99">
        <v>-0.13995882868187412</v>
      </c>
      <c r="H62" s="73"/>
      <c r="I62" s="72"/>
    </row>
    <row r="63" spans="4:9">
      <c r="D63" s="97"/>
      <c r="E63" s="56">
        <v>13.888</v>
      </c>
      <c r="F63" s="99">
        <v>6.2015926421926224</v>
      </c>
      <c r="G63" s="99">
        <v>-0.1422930321842775</v>
      </c>
      <c r="H63" s="73"/>
      <c r="I63" s="72"/>
    </row>
    <row r="64" spans="4:9" ht="27">
      <c r="D64" s="97" t="s">
        <v>77</v>
      </c>
      <c r="E64" s="56">
        <v>12.904</v>
      </c>
      <c r="F64" s="99">
        <v>5.7646117662212175</v>
      </c>
      <c r="G64" s="99">
        <v>-0.12994150398023122</v>
      </c>
      <c r="H64" s="73"/>
      <c r="I64" s="72"/>
    </row>
    <row r="65" spans="4:9">
      <c r="D65" s="97"/>
      <c r="E65" s="56">
        <v>13.835000000000001</v>
      </c>
      <c r="F65" s="99">
        <v>6.1876776079168501</v>
      </c>
      <c r="G65" s="99">
        <v>-0.13716629866512081</v>
      </c>
      <c r="H65" s="73"/>
      <c r="I65" s="72"/>
    </row>
    <row r="66" spans="4:9">
      <c r="D66" s="97"/>
      <c r="E66" s="56">
        <v>14.614000000000001</v>
      </c>
      <c r="F66" s="99">
        <v>6.6998916849021839</v>
      </c>
      <c r="G66" s="99">
        <v>-0.14589204944976025</v>
      </c>
      <c r="H66" s="73"/>
      <c r="I66" s="72"/>
    </row>
    <row r="67" spans="4:9">
      <c r="D67" s="97"/>
      <c r="E67" s="56">
        <v>15.247999999999999</v>
      </c>
      <c r="F67" s="99">
        <v>7.0377689305764406</v>
      </c>
      <c r="G67" s="99">
        <v>-0.15047250467012038</v>
      </c>
      <c r="H67" s="73"/>
      <c r="I67" s="72"/>
    </row>
    <row r="68" spans="4:9">
      <c r="D68" s="97"/>
      <c r="E68" s="56">
        <v>15.702</v>
      </c>
      <c r="F68" s="99">
        <v>7.3841709536409317</v>
      </c>
      <c r="G68" s="99">
        <v>-0.15498410531053075</v>
      </c>
      <c r="H68" s="73"/>
      <c r="I68" s="72"/>
    </row>
    <row r="69" spans="4:9">
      <c r="D69" s="97"/>
      <c r="E69" s="56">
        <v>16.065000000000001</v>
      </c>
      <c r="F69" s="99">
        <v>7.6458762320525437</v>
      </c>
      <c r="G69" s="99">
        <v>-0.15748071283325021</v>
      </c>
      <c r="H69" s="73"/>
      <c r="I69" s="72"/>
    </row>
    <row r="70" spans="4:9">
      <c r="D70" s="97"/>
      <c r="E70" s="56">
        <v>16.030999999999999</v>
      </c>
      <c r="F70" s="99">
        <v>7.834026777037673</v>
      </c>
      <c r="G70" s="99">
        <v>-0.15827992892607395</v>
      </c>
      <c r="H70" s="73"/>
      <c r="I70" s="72"/>
    </row>
    <row r="71" spans="4:9">
      <c r="D71" s="97"/>
      <c r="E71" s="56">
        <v>16.552</v>
      </c>
      <c r="F71" s="99">
        <v>8.2659196207226149</v>
      </c>
      <c r="G71" s="99">
        <v>-0.16379357309909096</v>
      </c>
      <c r="H71" s="73"/>
      <c r="I71" s="72"/>
    </row>
    <row r="72" spans="4:9">
      <c r="D72" s="97"/>
      <c r="E72" s="56">
        <v>16.751999999999999</v>
      </c>
      <c r="F72" s="99">
        <v>8.6036045627304514</v>
      </c>
      <c r="G72" s="99">
        <v>-0.1671919412391964</v>
      </c>
      <c r="H72" s="73"/>
      <c r="I72" s="72"/>
    </row>
    <row r="73" spans="4:9">
      <c r="D73" s="97"/>
      <c r="E73" s="56">
        <v>17.123999999999999</v>
      </c>
      <c r="F73" s="99">
        <v>8.8061155037390275</v>
      </c>
      <c r="G73" s="99">
        <v>-0.16778093085183304</v>
      </c>
      <c r="H73" s="73"/>
      <c r="I73" s="72"/>
    </row>
    <row r="74" spans="4:9" ht="27">
      <c r="D74" s="97" t="s">
        <v>78</v>
      </c>
      <c r="E74" s="56">
        <v>17.451000000000001</v>
      </c>
      <c r="F74" s="99">
        <v>9.1520997161273456</v>
      </c>
      <c r="G74" s="99">
        <v>-0.17090521903243852</v>
      </c>
      <c r="H74" s="73"/>
      <c r="I74" s="72"/>
    </row>
    <row r="75" spans="4:9">
      <c r="D75" s="97"/>
      <c r="E75" s="56">
        <v>17.45</v>
      </c>
      <c r="F75" s="99">
        <v>9.3348857758652137</v>
      </c>
      <c r="G75" s="99">
        <v>-0.17084054789734268</v>
      </c>
      <c r="H75" s="73"/>
      <c r="I75" s="72"/>
    </row>
    <row r="76" spans="4:9">
      <c r="D76" s="97"/>
      <c r="E76" s="56">
        <v>17.716999999999999</v>
      </c>
      <c r="F76" s="99">
        <v>9.491473200563787</v>
      </c>
      <c r="G76" s="99">
        <v>-0.17025945808849002</v>
      </c>
      <c r="H76" s="73"/>
      <c r="I76" s="72"/>
    </row>
    <row r="77" spans="4:9">
      <c r="D77" s="97"/>
      <c r="E77" s="56">
        <v>18.196000000000002</v>
      </c>
      <c r="F77" s="99">
        <v>9.868469373146624</v>
      </c>
      <c r="G77" s="99">
        <v>-0.17339940616373264</v>
      </c>
      <c r="H77" s="73"/>
      <c r="I77" s="72"/>
    </row>
    <row r="78" spans="4:9">
      <c r="D78" s="97"/>
      <c r="E78" s="56">
        <v>18.323</v>
      </c>
      <c r="F78" s="99">
        <v>10.175217064156062</v>
      </c>
      <c r="G78" s="99">
        <v>-0.17509587133854909</v>
      </c>
      <c r="H78" s="73"/>
      <c r="I78" s="72"/>
    </row>
    <row r="79" spans="4:9">
      <c r="D79" s="97"/>
      <c r="E79" s="56">
        <v>18.655000000000001</v>
      </c>
      <c r="F79" s="99">
        <v>10.303969710700251</v>
      </c>
      <c r="G79" s="99">
        <v>-0.17363449973482137</v>
      </c>
      <c r="H79" s="73"/>
      <c r="I79" s="72"/>
    </row>
    <row r="80" spans="4:9">
      <c r="D80" s="97"/>
      <c r="E80" s="56">
        <v>19.138000000000002</v>
      </c>
      <c r="F80" s="99">
        <v>10.752271512623464</v>
      </c>
      <c r="G80" s="99">
        <v>-0.17733308768507741</v>
      </c>
      <c r="H80" s="73"/>
      <c r="I80" s="72"/>
    </row>
    <row r="81" spans="4:9">
      <c r="D81" s="97"/>
      <c r="E81" s="56">
        <v>19.117000000000001</v>
      </c>
      <c r="F81" s="99">
        <v>10.824458750978696</v>
      </c>
      <c r="G81" s="99">
        <v>-0.17466211799723996</v>
      </c>
      <c r="H81" s="73"/>
      <c r="I81" s="72"/>
    </row>
    <row r="82" spans="4:9">
      <c r="D82" s="97"/>
      <c r="E82" s="56">
        <v>18.553999999999998</v>
      </c>
      <c r="F82" s="99">
        <v>10.582756885905225</v>
      </c>
      <c r="G82" s="99">
        <v>-0.16720929325728284</v>
      </c>
      <c r="H82" s="73"/>
      <c r="I82" s="72"/>
    </row>
    <row r="83" spans="4:9">
      <c r="D83" s="97"/>
      <c r="E83" s="56">
        <v>19.027999999999999</v>
      </c>
      <c r="F83" s="99">
        <v>10.921471887196478</v>
      </c>
      <c r="G83" s="99">
        <v>-0.16901779991482538</v>
      </c>
      <c r="H83" s="73"/>
      <c r="I83" s="72"/>
    </row>
    <row r="84" spans="4:9" ht="27">
      <c r="D84" s="97" t="s">
        <v>79</v>
      </c>
      <c r="E84" s="56">
        <v>20.148</v>
      </c>
      <c r="F84" s="99">
        <v>11.598593488292369</v>
      </c>
      <c r="G84" s="99">
        <v>-0.17563835713111003</v>
      </c>
      <c r="H84" s="73"/>
      <c r="I84" s="72"/>
    </row>
    <row r="85" spans="4:9">
      <c r="D85" s="97"/>
      <c r="E85" s="56">
        <v>21.654</v>
      </c>
      <c r="F85" s="99">
        <v>12.493851578274857</v>
      </c>
      <c r="G85" s="99">
        <v>-0.18495606861942226</v>
      </c>
      <c r="H85" s="73"/>
      <c r="I85" s="72"/>
    </row>
    <row r="86" spans="4:9">
      <c r="D86" s="97"/>
      <c r="E86" s="56">
        <v>22.581</v>
      </c>
      <c r="F86" s="99">
        <v>13.008258927597979</v>
      </c>
      <c r="G86" s="99">
        <v>-0.18811743807385312</v>
      </c>
      <c r="H86" s="73"/>
      <c r="I86" s="72"/>
    </row>
    <row r="87" spans="4:9">
      <c r="D87" s="97"/>
      <c r="E87" s="56">
        <v>17.556000000000001</v>
      </c>
      <c r="F87" s="99">
        <v>10.267586548400516</v>
      </c>
      <c r="G87" s="99">
        <v>-0.14532903065158306</v>
      </c>
      <c r="H87" s="73"/>
      <c r="I87" s="72"/>
    </row>
    <row r="88" spans="4:9">
      <c r="D88" s="97"/>
      <c r="E88" s="56">
        <v>19.466999999999999</v>
      </c>
      <c r="F88" s="99">
        <v>11.455611622691787</v>
      </c>
      <c r="G88" s="99">
        <v>-0.15912629392216754</v>
      </c>
      <c r="H88" s="73"/>
      <c r="I88" s="72"/>
    </row>
    <row r="89" spans="4:9">
      <c r="D89" s="97"/>
      <c r="E89" s="56">
        <v>22.023</v>
      </c>
      <c r="F89" s="99">
        <v>13.146121251908113</v>
      </c>
      <c r="G89" s="99">
        <v>-0.17873026639148024</v>
      </c>
      <c r="H89" s="73"/>
      <c r="I89" s="72"/>
    </row>
    <row r="90" spans="4:9">
      <c r="D90" s="97"/>
      <c r="E90" s="56">
        <v>25.117000000000001</v>
      </c>
      <c r="F90" s="99">
        <v>15.052258840616673</v>
      </c>
      <c r="G90" s="99">
        <v>-0.19977621919623181</v>
      </c>
      <c r="H90" s="73"/>
      <c r="I90" s="72"/>
    </row>
    <row r="91" spans="4:9">
      <c r="D91" s="97"/>
      <c r="E91" s="56">
        <v>28.027000000000001</v>
      </c>
      <c r="F91" s="99">
        <v>17.338771163613956</v>
      </c>
      <c r="G91" s="99">
        <v>-0.22406684443302383</v>
      </c>
      <c r="H91" s="73"/>
      <c r="I91" s="72"/>
    </row>
    <row r="92" spans="4:9">
      <c r="D92" s="97"/>
      <c r="E92" s="56">
        <v>30.741</v>
      </c>
      <c r="F92" s="99">
        <v>19.98592460648732</v>
      </c>
      <c r="G92" s="99">
        <v>-0.25084255828547181</v>
      </c>
      <c r="H92" s="73"/>
      <c r="I92" s="72"/>
    </row>
    <row r="93" spans="4:9">
      <c r="D93" s="97"/>
      <c r="E93" s="56">
        <v>32.741</v>
      </c>
      <c r="F93" s="99">
        <v>22.52766043351048</v>
      </c>
      <c r="G93" s="99">
        <v>-0.27386305585087306</v>
      </c>
      <c r="H93" s="73"/>
      <c r="I93" s="72"/>
    </row>
    <row r="94" spans="4:9" ht="27">
      <c r="D94" s="97" t="s">
        <v>80</v>
      </c>
      <c r="E94" s="56">
        <v>35.299999999999997</v>
      </c>
      <c r="F94" s="99">
        <v>26.112463674718338</v>
      </c>
      <c r="G94" s="99">
        <v>-0.30636655340709601</v>
      </c>
      <c r="H94" s="73"/>
      <c r="I94" s="72"/>
    </row>
    <row r="95" spans="4:9">
      <c r="D95" s="97"/>
      <c r="E95" s="56">
        <v>37.167999999999999</v>
      </c>
      <c r="F95" s="99">
        <v>29.499705878202118</v>
      </c>
      <c r="G95" s="99">
        <v>-0.33232104182125427</v>
      </c>
      <c r="H95" s="73"/>
      <c r="I95" s="72"/>
    </row>
    <row r="96" spans="4:9">
      <c r="D96" s="97"/>
      <c r="E96" s="56">
        <v>38.061</v>
      </c>
      <c r="F96" s="99">
        <v>32.68847809907848</v>
      </c>
      <c r="G96" s="99">
        <v>-0.35147413220047319</v>
      </c>
      <c r="H96" s="73"/>
      <c r="I96" s="72"/>
    </row>
    <row r="97" spans="4:9">
      <c r="D97" s="97"/>
      <c r="E97" s="56">
        <v>38.710999999999999</v>
      </c>
      <c r="F97" s="99">
        <v>36.128591087302702</v>
      </c>
      <c r="G97" s="99">
        <v>-0.36830240161831757</v>
      </c>
      <c r="H97" s="73"/>
      <c r="I97" s="72"/>
    </row>
    <row r="98" spans="4:9">
      <c r="D98" s="97"/>
      <c r="E98" s="56">
        <v>38.408000000000001</v>
      </c>
      <c r="F98" s="99">
        <v>37.862017533946073</v>
      </c>
      <c r="G98" s="99">
        <v>-0.36305146134789967</v>
      </c>
      <c r="H98" s="73"/>
      <c r="I98" s="72"/>
    </row>
    <row r="99" spans="4:9">
      <c r="D99" s="97"/>
      <c r="E99" s="56">
        <v>39.061</v>
      </c>
      <c r="F99" s="99">
        <v>40.654001131238985</v>
      </c>
      <c r="G99" s="99">
        <v>-0.3632888402123472</v>
      </c>
      <c r="H99" s="73"/>
      <c r="I99" s="72"/>
    </row>
    <row r="100" spans="4:9">
      <c r="D100" s="97"/>
      <c r="E100" s="56">
        <v>40.692</v>
      </c>
      <c r="F100" s="99">
        <v>45.779518404605916</v>
      </c>
      <c r="G100" s="99">
        <v>-0.37628965704561518</v>
      </c>
      <c r="H100" s="73"/>
      <c r="I100" s="72"/>
    </row>
    <row r="101" spans="4:9">
      <c r="D101" s="97"/>
      <c r="E101" s="56">
        <v>42.929000000000002</v>
      </c>
      <c r="F101" s="99">
        <v>53.656014463006414</v>
      </c>
      <c r="G101" s="99">
        <v>-0.39709133295680815</v>
      </c>
      <c r="H101" s="73"/>
      <c r="I101" s="72"/>
    </row>
    <row r="102" spans="4:9">
      <c r="D102" s="97"/>
      <c r="E102" s="56">
        <v>45.921999999999997</v>
      </c>
      <c r="F102" s="99">
        <v>65.919745728130664</v>
      </c>
      <c r="G102" s="99">
        <v>-0.42469703984156992</v>
      </c>
    </row>
    <row r="103" spans="4:9">
      <c r="D103" s="97"/>
      <c r="E103" s="56">
        <v>50.545000000000002</v>
      </c>
      <c r="F103" s="99">
        <v>90.201702589285091</v>
      </c>
      <c r="G103" s="99">
        <v>-0.4660055214094046</v>
      </c>
    </row>
    <row r="104" spans="4:9" ht="27.75" thickBot="1">
      <c r="D104" s="98" t="s">
        <v>81</v>
      </c>
      <c r="E104" s="110">
        <v>57.061999999999998</v>
      </c>
      <c r="F104" s="100">
        <v>156.93353958370523</v>
      </c>
      <c r="G104" s="100">
        <v>-0.30819067276308232</v>
      </c>
    </row>
    <row r="106" spans="4:9">
      <c r="D106" s="70" t="s">
        <v>162</v>
      </c>
    </row>
    <row r="107" spans="4:9">
      <c r="D107" s="70" t="s">
        <v>899</v>
      </c>
    </row>
  </sheetData>
  <mergeCells count="1">
    <mergeCell ref="D2:G2"/>
  </mergeCells>
  <hyperlinks>
    <hyperlink ref="A1" location="GRÁFICOS!A1" display="GRÁFICOS" xr:uid="{D2FA60CD-380F-410B-A8F0-6118409BB4DA}"/>
  </hyperlinks>
  <pageMargins left="0.7" right="0.7" top="0.75" bottom="0.75" header="0.3" footer="0.3"/>
  <pageSetup paperSize="9" orientation="portrait" verticalDpi="0"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DE9F6-E789-4953-9273-77DCD1ED552D}">
  <sheetPr codeName="Hoja50"/>
  <dimension ref="A1:W101"/>
  <sheetViews>
    <sheetView zoomScale="90" zoomScaleNormal="90" workbookViewId="0"/>
  </sheetViews>
  <sheetFormatPr baseColWidth="10" defaultColWidth="11.42578125" defaultRowHeight="14.25"/>
  <cols>
    <col min="1" max="1" width="11.42578125" style="70"/>
    <col min="2" max="2" width="159.140625" style="70" customWidth="1"/>
    <col min="3" max="3" width="11.42578125" style="70"/>
    <col min="4" max="4" width="11" style="70" customWidth="1"/>
    <col min="5" max="7" width="19.85546875" style="70" customWidth="1"/>
    <col min="8" max="10" width="20.28515625" style="70" customWidth="1"/>
    <col min="11" max="16384" width="11.42578125" style="70"/>
  </cols>
  <sheetData>
    <row r="1" spans="1:23" s="69" customFormat="1" ht="16.5">
      <c r="A1" s="80" t="s">
        <v>891</v>
      </c>
      <c r="B1" s="78"/>
      <c r="W1" s="70"/>
    </row>
    <row r="2" spans="1:23" ht="25.9" customHeight="1">
      <c r="B2" s="86" t="s">
        <v>1006</v>
      </c>
      <c r="D2" s="606" t="s">
        <v>1007</v>
      </c>
      <c r="E2" s="607"/>
      <c r="F2" s="607"/>
      <c r="G2" s="607"/>
    </row>
    <row r="4" spans="1:23" ht="54">
      <c r="D4" s="55"/>
      <c r="E4" s="95" t="s">
        <v>680</v>
      </c>
      <c r="F4" s="95" t="s">
        <v>681</v>
      </c>
      <c r="G4" s="95" t="s">
        <v>682</v>
      </c>
    </row>
    <row r="5" spans="1:23">
      <c r="D5" s="97">
        <v>18</v>
      </c>
      <c r="E5" s="56"/>
      <c r="F5" s="99"/>
      <c r="G5" s="99"/>
    </row>
    <row r="6" spans="1:23">
      <c r="D6" s="97">
        <v>19</v>
      </c>
      <c r="E6" s="56">
        <v>0.11</v>
      </c>
      <c r="F6" s="99">
        <v>9.4312720500056457E-2</v>
      </c>
      <c r="G6" s="99">
        <v>-6.9248565190557124E-2</v>
      </c>
    </row>
    <row r="7" spans="1:23">
      <c r="D7" s="97">
        <v>20</v>
      </c>
      <c r="E7" s="56">
        <v>0.14199999999999999</v>
      </c>
      <c r="F7" s="99">
        <v>9.8765219852225528E-2</v>
      </c>
      <c r="G7" s="99">
        <v>-3.9836077844498233E-2</v>
      </c>
    </row>
    <row r="8" spans="1:23">
      <c r="D8" s="97">
        <v>21</v>
      </c>
      <c r="E8" s="56">
        <v>0.20799999999999999</v>
      </c>
      <c r="F8" s="99">
        <v>0.16850653962228535</v>
      </c>
      <c r="G8" s="99">
        <v>-3.9987455311873948E-2</v>
      </c>
    </row>
    <row r="9" spans="1:23">
      <c r="D9" s="97">
        <v>22</v>
      </c>
      <c r="E9" s="56">
        <v>0.23899999999999999</v>
      </c>
      <c r="F9" s="99">
        <v>0.16825117942562429</v>
      </c>
      <c r="G9" s="99">
        <v>-2.6707755414642601E-2</v>
      </c>
    </row>
    <row r="10" spans="1:23">
      <c r="D10" s="97">
        <v>23</v>
      </c>
      <c r="E10" s="56">
        <v>0.35099999999999998</v>
      </c>
      <c r="F10" s="99">
        <v>0.22807366931556317</v>
      </c>
      <c r="G10" s="99">
        <v>-2.1893302582997196E-2</v>
      </c>
    </row>
    <row r="11" spans="1:23">
      <c r="D11" s="97">
        <v>24</v>
      </c>
      <c r="E11" s="56">
        <v>0.48699999999999999</v>
      </c>
      <c r="F11" s="99">
        <v>0.31189173912912338</v>
      </c>
      <c r="G11" s="99">
        <v>-1.989334368032546E-2</v>
      </c>
    </row>
    <row r="12" spans="1:23">
      <c r="D12" s="97">
        <v>25</v>
      </c>
      <c r="E12" s="56">
        <v>0.71</v>
      </c>
      <c r="F12" s="99">
        <v>0.41083567224450235</v>
      </c>
      <c r="G12" s="99">
        <v>-1.9579958327046364E-2</v>
      </c>
    </row>
    <row r="13" spans="1:23">
      <c r="D13" s="97">
        <v>26</v>
      </c>
      <c r="E13" s="56">
        <v>0.99099999999999999</v>
      </c>
      <c r="F13" s="99">
        <v>0.5270050107960742</v>
      </c>
      <c r="G13" s="99">
        <v>-1.9530388576112726E-2</v>
      </c>
    </row>
    <row r="14" spans="1:23">
      <c r="D14" s="97">
        <v>27</v>
      </c>
      <c r="E14" s="56">
        <v>1.31</v>
      </c>
      <c r="F14" s="99">
        <v>0.67024849006116938</v>
      </c>
      <c r="G14" s="99">
        <v>-2.0590931232906416E-2</v>
      </c>
    </row>
    <row r="15" spans="1:23">
      <c r="D15" s="97">
        <v>28</v>
      </c>
      <c r="E15" s="56">
        <v>1.7809999999999999</v>
      </c>
      <c r="F15" s="99">
        <v>0.92272918002156246</v>
      </c>
      <c r="G15" s="99">
        <v>-2.4151067546990763E-2</v>
      </c>
    </row>
    <row r="16" spans="1:23">
      <c r="D16" s="97">
        <v>29</v>
      </c>
      <c r="E16" s="56">
        <v>2.4350000000000001</v>
      </c>
      <c r="F16" s="99">
        <v>1.2014021895191398</v>
      </c>
      <c r="G16" s="99">
        <v>-2.6783528477424445E-2</v>
      </c>
    </row>
    <row r="17" spans="4:7">
      <c r="D17" s="97">
        <v>30</v>
      </c>
      <c r="E17" s="56">
        <v>3.4209999999999998</v>
      </c>
      <c r="F17" s="99">
        <v>1.5926608604644414</v>
      </c>
      <c r="G17" s="99">
        <v>-3.1628628329570523E-2</v>
      </c>
    </row>
    <row r="18" spans="4:7">
      <c r="D18" s="97">
        <v>31</v>
      </c>
      <c r="E18" s="56">
        <v>4.726</v>
      </c>
      <c r="F18" s="99">
        <v>2.1379699271535877</v>
      </c>
      <c r="G18" s="99">
        <v>-3.7121692680637218E-2</v>
      </c>
    </row>
    <row r="19" spans="4:7">
      <c r="D19" s="97">
        <v>32</v>
      </c>
      <c r="E19" s="56">
        <v>6.4320000000000004</v>
      </c>
      <c r="F19" s="99">
        <v>3.0392850124041786</v>
      </c>
      <c r="G19" s="99">
        <v>-4.7256030459566001E-2</v>
      </c>
    </row>
    <row r="20" spans="4:7">
      <c r="D20" s="97">
        <v>33</v>
      </c>
      <c r="E20" s="56">
        <v>8.3219999999999992</v>
      </c>
      <c r="F20" s="99">
        <v>3.7260570498935621</v>
      </c>
      <c r="G20" s="99">
        <v>-5.2629867935515669E-2</v>
      </c>
    </row>
    <row r="21" spans="4:7">
      <c r="D21" s="97">
        <v>34</v>
      </c>
      <c r="E21" s="56">
        <v>11.146000000000001</v>
      </c>
      <c r="F21" s="99">
        <v>5.062956062317328</v>
      </c>
      <c r="G21" s="99">
        <v>-6.4144252772030008E-2</v>
      </c>
    </row>
    <row r="22" spans="4:7">
      <c r="D22" s="97">
        <v>35</v>
      </c>
      <c r="E22" s="56">
        <v>14.145</v>
      </c>
      <c r="F22" s="99">
        <v>6.4363896170736972</v>
      </c>
      <c r="G22" s="99">
        <v>-7.3758464974592097E-2</v>
      </c>
    </row>
    <row r="23" spans="4:7">
      <c r="D23" s="97">
        <v>36</v>
      </c>
      <c r="E23" s="56">
        <v>18.04</v>
      </c>
      <c r="F23" s="99">
        <v>8.4282755055041783</v>
      </c>
      <c r="G23" s="99">
        <v>-8.6711100378986508E-2</v>
      </c>
    </row>
    <row r="24" spans="4:7">
      <c r="D24" s="97">
        <v>37</v>
      </c>
      <c r="E24" s="56">
        <v>21.556999999999999</v>
      </c>
      <c r="F24" s="99">
        <v>10.283161973097249</v>
      </c>
      <c r="G24" s="99">
        <v>-0.10020934166209067</v>
      </c>
    </row>
    <row r="25" spans="4:7">
      <c r="D25" s="97">
        <v>38</v>
      </c>
      <c r="E25" s="56">
        <v>25.992000000000001</v>
      </c>
      <c r="F25" s="99">
        <v>12.885879177999282</v>
      </c>
      <c r="G25" s="99">
        <v>-0.11533074472531052</v>
      </c>
    </row>
    <row r="26" spans="4:7">
      <c r="D26" s="97">
        <v>39</v>
      </c>
      <c r="E26" s="56">
        <v>29.067</v>
      </c>
      <c r="F26" s="99">
        <v>14.956906154381372</v>
      </c>
      <c r="G26" s="99">
        <v>-0.12778229510304323</v>
      </c>
    </row>
    <row r="27" spans="4:7">
      <c r="D27" s="97">
        <v>40</v>
      </c>
      <c r="E27" s="56">
        <v>32.067999999999998</v>
      </c>
      <c r="F27" s="99">
        <v>17.201695674094491</v>
      </c>
      <c r="G27" s="99">
        <v>-0.13980250337034963</v>
      </c>
    </row>
    <row r="28" spans="4:7">
      <c r="D28" s="97">
        <v>41</v>
      </c>
      <c r="E28" s="56">
        <v>34.344999999999999</v>
      </c>
      <c r="F28" s="99">
        <v>19.178165952894791</v>
      </c>
      <c r="G28" s="99">
        <v>-0.15164740397601331</v>
      </c>
    </row>
    <row r="29" spans="4:7">
      <c r="D29" s="97">
        <v>42</v>
      </c>
      <c r="E29" s="56">
        <v>34.65</v>
      </c>
      <c r="F29" s="99">
        <v>20.380966607468082</v>
      </c>
      <c r="G29" s="99">
        <v>-0.16077738446414491</v>
      </c>
    </row>
    <row r="30" spans="4:7">
      <c r="D30" s="97">
        <v>43</v>
      </c>
      <c r="E30" s="56">
        <v>34.253</v>
      </c>
      <c r="F30" s="99">
        <v>20.629269864426561</v>
      </c>
      <c r="G30" s="99">
        <v>-0.16533060803674657</v>
      </c>
    </row>
    <row r="31" spans="4:7">
      <c r="D31" s="97">
        <v>44</v>
      </c>
      <c r="E31" s="56">
        <v>33.869999999999997</v>
      </c>
      <c r="F31" s="99">
        <v>21.307573631025868</v>
      </c>
      <c r="G31" s="99">
        <v>-0.16968090261490409</v>
      </c>
    </row>
    <row r="32" spans="4:7">
      <c r="D32" s="97">
        <v>45</v>
      </c>
      <c r="E32" s="56">
        <v>32.976999999999997</v>
      </c>
      <c r="F32" s="99">
        <v>21.131802120908063</v>
      </c>
      <c r="G32" s="99">
        <v>-0.17156749788973158</v>
      </c>
    </row>
    <row r="33" spans="2:11">
      <c r="D33" s="97">
        <v>46</v>
      </c>
      <c r="E33" s="56">
        <v>32.707999999999998</v>
      </c>
      <c r="F33" s="99">
        <v>21.553212502118239</v>
      </c>
      <c r="G33" s="99">
        <v>-0.17424509050533291</v>
      </c>
    </row>
    <row r="34" spans="2:11">
      <c r="D34" s="97">
        <v>47</v>
      </c>
      <c r="E34" s="56">
        <v>31.637</v>
      </c>
      <c r="F34" s="99">
        <v>21.292673075344386</v>
      </c>
      <c r="G34" s="99">
        <v>-0.1766373683927184</v>
      </c>
    </row>
    <row r="35" spans="2:11">
      <c r="D35" s="97">
        <v>48</v>
      </c>
      <c r="E35" s="56">
        <v>31.260999999999999</v>
      </c>
      <c r="F35" s="99">
        <v>21.143740282624449</v>
      </c>
      <c r="G35" s="99">
        <v>-0.17400800966840288</v>
      </c>
    </row>
    <row r="36" spans="2:11">
      <c r="D36" s="97">
        <v>49</v>
      </c>
      <c r="E36" s="56">
        <v>31.071999999999999</v>
      </c>
      <c r="F36" s="99">
        <v>21.609411022540932</v>
      </c>
      <c r="G36" s="99">
        <v>-0.17671097603731023</v>
      </c>
    </row>
    <row r="37" spans="2:11">
      <c r="D37" s="97">
        <v>50</v>
      </c>
      <c r="E37" s="56">
        <v>30.384</v>
      </c>
      <c r="F37" s="99">
        <v>20.965141424814401</v>
      </c>
      <c r="G37" s="99">
        <v>-0.17395447289273647</v>
      </c>
    </row>
    <row r="38" spans="2:11">
      <c r="D38" s="97">
        <v>51</v>
      </c>
      <c r="E38" s="56">
        <v>31.004999999999999</v>
      </c>
      <c r="F38" s="99">
        <v>22.269089535197736</v>
      </c>
      <c r="G38" s="99">
        <v>-0.18325713277872915</v>
      </c>
    </row>
    <row r="39" spans="2:11">
      <c r="D39" s="97">
        <v>52</v>
      </c>
      <c r="E39" s="56">
        <v>31.175999999999998</v>
      </c>
      <c r="F39" s="99">
        <v>22.340052304133437</v>
      </c>
      <c r="G39" s="99">
        <v>-0.18103728315329809</v>
      </c>
    </row>
    <row r="40" spans="2:11">
      <c r="D40" s="97">
        <v>53</v>
      </c>
      <c r="E40" s="56">
        <v>29.965</v>
      </c>
      <c r="F40" s="99">
        <v>21.923814816034451</v>
      </c>
      <c r="G40" s="99">
        <v>-0.18787191901363412</v>
      </c>
    </row>
    <row r="41" spans="2:11">
      <c r="D41" s="97">
        <v>54</v>
      </c>
      <c r="E41" s="56">
        <v>29.652000000000001</v>
      </c>
      <c r="F41" s="99">
        <v>21.823108532036187</v>
      </c>
      <c r="G41" s="99">
        <v>-0.19291057087975039</v>
      </c>
    </row>
    <row r="42" spans="2:11">
      <c r="D42" s="97">
        <v>55</v>
      </c>
      <c r="E42" s="56">
        <v>29.015000000000001</v>
      </c>
      <c r="F42" s="99">
        <v>21.617593565140961</v>
      </c>
      <c r="G42" s="99">
        <v>-0.1962906530494217</v>
      </c>
    </row>
    <row r="43" spans="2:11">
      <c r="B43" s="70" t="s">
        <v>162</v>
      </c>
      <c r="D43" s="97">
        <v>56</v>
      </c>
      <c r="E43" s="56">
        <v>30.425999999999998</v>
      </c>
      <c r="F43" s="99">
        <v>22.895495516787967</v>
      </c>
      <c r="G43" s="99">
        <v>-0.20180072151240444</v>
      </c>
    </row>
    <row r="44" spans="2:11">
      <c r="B44" s="70" t="s">
        <v>919</v>
      </c>
      <c r="D44" s="97">
        <v>57</v>
      </c>
      <c r="E44" s="56">
        <v>29.29</v>
      </c>
      <c r="F44" s="99">
        <v>22.657793194489638</v>
      </c>
      <c r="G44" s="99">
        <v>-0.2077342063784885</v>
      </c>
    </row>
    <row r="45" spans="2:11">
      <c r="D45" s="97">
        <v>58</v>
      </c>
      <c r="E45" s="56">
        <v>28.734000000000002</v>
      </c>
      <c r="F45" s="99">
        <v>22.336351375047666</v>
      </c>
      <c r="G45" s="99">
        <v>-0.21109971987107168</v>
      </c>
      <c r="K45" s="74"/>
    </row>
    <row r="46" spans="2:11">
      <c r="D46" s="97">
        <v>59</v>
      </c>
      <c r="E46" s="56">
        <v>28.771999999999998</v>
      </c>
      <c r="F46" s="99">
        <v>22.549186896143226</v>
      </c>
      <c r="G46" s="99">
        <v>-0.21941668543240342</v>
      </c>
    </row>
    <row r="47" spans="2:11">
      <c r="D47" s="97">
        <v>60</v>
      </c>
      <c r="E47" s="56">
        <v>27.422999999999998</v>
      </c>
      <c r="F47" s="99">
        <v>21.655580048421726</v>
      </c>
      <c r="G47" s="99">
        <v>-0.22743586060071463</v>
      </c>
    </row>
    <row r="48" spans="2:11">
      <c r="D48" s="97">
        <v>61</v>
      </c>
      <c r="E48" s="56">
        <v>27.318999999999999</v>
      </c>
      <c r="F48" s="99">
        <v>21.826299960273687</v>
      </c>
      <c r="G48" s="99">
        <v>-0.23439263432537755</v>
      </c>
    </row>
    <row r="49" spans="4:9">
      <c r="D49" s="97">
        <v>62</v>
      </c>
      <c r="E49" s="56">
        <v>26.946999999999999</v>
      </c>
      <c r="F49" s="99">
        <v>21.632731620895271</v>
      </c>
      <c r="G49" s="99">
        <v>-0.25261647287739747</v>
      </c>
    </row>
    <row r="50" spans="4:9">
      <c r="D50" s="97">
        <v>63</v>
      </c>
      <c r="E50" s="56">
        <v>27.966999999999999</v>
      </c>
      <c r="F50" s="99">
        <v>23.060612980099975</v>
      </c>
      <c r="G50" s="99">
        <v>-0.26820949321590237</v>
      </c>
      <c r="I50" s="72"/>
    </row>
    <row r="51" spans="4:9">
      <c r="D51" s="97">
        <v>64</v>
      </c>
      <c r="E51" s="56">
        <v>28.846</v>
      </c>
      <c r="F51" s="99">
        <v>23.437864721664084</v>
      </c>
      <c r="G51" s="99">
        <v>-0.28361952886199465</v>
      </c>
    </row>
    <row r="52" spans="4:9">
      <c r="D52" s="97">
        <v>65</v>
      </c>
      <c r="E52" s="56">
        <v>27.135999999999999</v>
      </c>
      <c r="F52" s="99">
        <v>23.154804640237174</v>
      </c>
      <c r="G52" s="99">
        <v>-0.28584297647668816</v>
      </c>
    </row>
    <row r="53" spans="4:9">
      <c r="D53" s="97">
        <v>66</v>
      </c>
      <c r="E53" s="56">
        <v>28.965</v>
      </c>
      <c r="F53" s="99">
        <v>25.601728859128229</v>
      </c>
      <c r="G53" s="99">
        <v>-0.33218570803842007</v>
      </c>
    </row>
    <row r="54" spans="4:9">
      <c r="D54" s="97">
        <v>67</v>
      </c>
      <c r="E54" s="56">
        <v>28.91</v>
      </c>
      <c r="F54" s="99">
        <v>24.846025119333081</v>
      </c>
      <c r="G54" s="99">
        <v>-0.34731902751749494</v>
      </c>
    </row>
    <row r="55" spans="4:9">
      <c r="D55" s="97">
        <v>68</v>
      </c>
      <c r="E55" s="56">
        <v>29.577000000000002</v>
      </c>
      <c r="F55" s="99">
        <v>26.102762195762047</v>
      </c>
      <c r="G55" s="99">
        <v>-0.36717157787247062</v>
      </c>
    </row>
    <row r="56" spans="4:9">
      <c r="D56" s="97">
        <v>69</v>
      </c>
      <c r="E56" s="56">
        <v>26.818999999999999</v>
      </c>
      <c r="F56" s="99">
        <v>24.161823265003385</v>
      </c>
      <c r="G56" s="99">
        <v>-0.37453443086344573</v>
      </c>
    </row>
    <row r="57" spans="4:9">
      <c r="D57" s="97">
        <v>70</v>
      </c>
      <c r="E57" s="56">
        <v>25.341999999999999</v>
      </c>
      <c r="F57" s="99">
        <v>23.402686592975215</v>
      </c>
      <c r="G57" s="99">
        <v>-0.39570696087897839</v>
      </c>
    </row>
    <row r="58" spans="4:9">
      <c r="D58" s="97">
        <v>71</v>
      </c>
      <c r="E58" s="56">
        <v>25.876999999999999</v>
      </c>
      <c r="F58" s="99">
        <v>24.032069544722205</v>
      </c>
      <c r="G58" s="99">
        <v>-0.40730729680815531</v>
      </c>
    </row>
    <row r="59" spans="4:9">
      <c r="D59" s="97">
        <v>72</v>
      </c>
      <c r="E59" s="56">
        <v>23.486000000000001</v>
      </c>
      <c r="F59" s="99">
        <v>21.948199520230808</v>
      </c>
      <c r="G59" s="99">
        <v>-0.40473641211181288</v>
      </c>
    </row>
    <row r="60" spans="4:9">
      <c r="D60" s="97">
        <v>73</v>
      </c>
      <c r="E60" s="56">
        <v>22.263999999999999</v>
      </c>
      <c r="F60" s="99">
        <v>21.314050796456932</v>
      </c>
      <c r="G60" s="99">
        <v>-0.42449437137566071</v>
      </c>
    </row>
    <row r="61" spans="4:9">
      <c r="D61" s="97">
        <v>74</v>
      </c>
      <c r="E61" s="56">
        <v>18.768999999999998</v>
      </c>
      <c r="F61" s="99">
        <v>18.647403837380107</v>
      </c>
      <c r="G61" s="99">
        <v>-0.43470728001905978</v>
      </c>
    </row>
    <row r="62" spans="4:9">
      <c r="D62" s="97">
        <v>75</v>
      </c>
      <c r="E62" s="56">
        <v>15.847</v>
      </c>
      <c r="F62" s="99">
        <v>16.590178289680086</v>
      </c>
      <c r="G62" s="99">
        <v>-0.43106676560441132</v>
      </c>
    </row>
    <row r="63" spans="4:9">
      <c r="D63" s="97">
        <v>76</v>
      </c>
      <c r="E63" s="56">
        <v>18.067</v>
      </c>
      <c r="F63" s="99">
        <v>18.893169548683488</v>
      </c>
      <c r="G63" s="99">
        <v>-0.43431517417577414</v>
      </c>
    </row>
    <row r="64" spans="4:9">
      <c r="D64" s="97">
        <v>77</v>
      </c>
      <c r="E64" s="56">
        <v>10.417</v>
      </c>
      <c r="F64" s="99">
        <v>11.044138368614876</v>
      </c>
      <c r="G64" s="99">
        <v>-0.42507420408125485</v>
      </c>
    </row>
    <row r="65" spans="4:7">
      <c r="D65" s="97">
        <v>78</v>
      </c>
      <c r="E65" s="56">
        <v>11.287000000000001</v>
      </c>
      <c r="F65" s="99">
        <v>11.591791414647982</v>
      </c>
      <c r="G65" s="99">
        <v>-0.40389418362190843</v>
      </c>
    </row>
    <row r="66" spans="4:7">
      <c r="D66" s="97">
        <v>79</v>
      </c>
      <c r="E66" s="56">
        <v>11.988</v>
      </c>
      <c r="F66" s="99">
        <v>12.642628506575264</v>
      </c>
      <c r="G66" s="99">
        <v>-0.42037860175407421</v>
      </c>
    </row>
    <row r="67" spans="4:7">
      <c r="D67" s="97">
        <v>80</v>
      </c>
      <c r="E67" s="56">
        <v>12.766</v>
      </c>
      <c r="F67" s="99">
        <v>14.458491488466606</v>
      </c>
      <c r="G67" s="99">
        <v>-0.44579893369644297</v>
      </c>
    </row>
    <row r="68" spans="4:7">
      <c r="D68" s="97">
        <v>81</v>
      </c>
      <c r="E68" s="56">
        <v>11.462999999999999</v>
      </c>
      <c r="F68" s="99">
        <v>13.719307533211438</v>
      </c>
      <c r="G68" s="99">
        <v>-0.46314029162704257</v>
      </c>
    </row>
    <row r="69" spans="4:7">
      <c r="D69" s="97">
        <v>82</v>
      </c>
      <c r="E69" s="56">
        <v>10.381</v>
      </c>
      <c r="F69" s="99">
        <v>12.165647429424389</v>
      </c>
      <c r="G69" s="99">
        <v>-0.44379209849592782</v>
      </c>
    </row>
    <row r="70" spans="4:7">
      <c r="D70" s="97">
        <v>83</v>
      </c>
      <c r="E70" s="56">
        <v>9.7159999999999993</v>
      </c>
      <c r="F70" s="99">
        <v>11.441375930959008</v>
      </c>
      <c r="G70" s="99">
        <v>-0.44571701865963298</v>
      </c>
    </row>
    <row r="71" spans="4:7">
      <c r="D71" s="97">
        <v>84</v>
      </c>
      <c r="E71" s="56">
        <v>8.7140000000000004</v>
      </c>
      <c r="F71" s="99">
        <v>10.612206298318894</v>
      </c>
      <c r="G71" s="99">
        <v>-0.44840366491548628</v>
      </c>
    </row>
    <row r="72" spans="4:7" ht="15" thickBot="1">
      <c r="D72" s="98">
        <v>85</v>
      </c>
      <c r="E72" s="110">
        <v>7.327</v>
      </c>
      <c r="F72" s="100">
        <v>9.1724879352982356</v>
      </c>
      <c r="G72" s="100">
        <v>-0.44570328090332184</v>
      </c>
    </row>
    <row r="73" spans="4:7">
      <c r="E73" s="73"/>
      <c r="F73" s="73"/>
      <c r="G73" s="73"/>
    </row>
    <row r="74" spans="4:7">
      <c r="D74" s="70" t="s">
        <v>162</v>
      </c>
      <c r="E74" s="73"/>
      <c r="F74" s="73"/>
      <c r="G74" s="73"/>
    </row>
    <row r="75" spans="4:7">
      <c r="D75" s="603" t="s">
        <v>919</v>
      </c>
      <c r="E75" s="604"/>
      <c r="F75" s="604"/>
      <c r="G75" s="604"/>
    </row>
    <row r="76" spans="4:7">
      <c r="D76" s="604"/>
      <c r="E76" s="604"/>
      <c r="F76" s="604"/>
      <c r="G76" s="604"/>
    </row>
    <row r="77" spans="4:7">
      <c r="E77" s="73"/>
      <c r="F77" s="73"/>
      <c r="G77" s="73"/>
    </row>
    <row r="78" spans="4:7">
      <c r="E78" s="73"/>
      <c r="F78" s="73"/>
      <c r="G78" s="73"/>
    </row>
    <row r="79" spans="4:7">
      <c r="E79" s="73"/>
      <c r="F79" s="73"/>
      <c r="G79" s="73"/>
    </row>
    <row r="80" spans="4:7">
      <c r="E80" s="73"/>
      <c r="F80" s="73"/>
      <c r="G80" s="73"/>
    </row>
    <row r="81" spans="5:7">
      <c r="E81" s="73"/>
      <c r="F81" s="73"/>
      <c r="G81" s="73"/>
    </row>
    <row r="82" spans="5:7">
      <c r="E82" s="73"/>
      <c r="F82" s="73"/>
      <c r="G82" s="73"/>
    </row>
    <row r="83" spans="5:7">
      <c r="E83" s="73"/>
      <c r="F83" s="73"/>
      <c r="G83" s="73"/>
    </row>
    <row r="84" spans="5:7">
      <c r="E84" s="73"/>
      <c r="F84" s="73"/>
      <c r="G84" s="73"/>
    </row>
    <row r="85" spans="5:7">
      <c r="E85" s="73"/>
      <c r="F85" s="73"/>
      <c r="G85" s="73"/>
    </row>
    <row r="86" spans="5:7">
      <c r="E86" s="73"/>
      <c r="F86" s="73"/>
      <c r="G86" s="73"/>
    </row>
    <row r="87" spans="5:7">
      <c r="E87" s="73"/>
      <c r="F87" s="73"/>
      <c r="G87" s="73"/>
    </row>
    <row r="88" spans="5:7">
      <c r="E88" s="73"/>
      <c r="F88" s="73"/>
      <c r="G88" s="73"/>
    </row>
    <row r="89" spans="5:7">
      <c r="E89" s="73"/>
      <c r="F89" s="73"/>
      <c r="G89" s="73"/>
    </row>
    <row r="90" spans="5:7">
      <c r="E90" s="73"/>
      <c r="F90" s="73"/>
      <c r="G90" s="73"/>
    </row>
    <row r="91" spans="5:7">
      <c r="E91" s="73"/>
      <c r="F91" s="73"/>
      <c r="G91" s="73"/>
    </row>
    <row r="92" spans="5:7">
      <c r="E92" s="73"/>
      <c r="F92" s="73"/>
      <c r="G92" s="73"/>
    </row>
    <row r="93" spans="5:7">
      <c r="E93" s="73"/>
      <c r="F93" s="73"/>
      <c r="G93" s="73"/>
    </row>
    <row r="94" spans="5:7">
      <c r="E94" s="73"/>
      <c r="F94" s="73"/>
      <c r="G94" s="73"/>
    </row>
    <row r="95" spans="5:7">
      <c r="E95" s="73"/>
      <c r="F95" s="73"/>
      <c r="G95" s="73"/>
    </row>
    <row r="96" spans="5:7">
      <c r="E96" s="73"/>
      <c r="F96" s="73"/>
      <c r="G96" s="73"/>
    </row>
    <row r="97" spans="5:7">
      <c r="E97" s="73"/>
      <c r="F97" s="73"/>
      <c r="G97" s="73"/>
    </row>
    <row r="98" spans="5:7">
      <c r="E98" s="73"/>
      <c r="F98" s="73"/>
      <c r="G98" s="73"/>
    </row>
    <row r="99" spans="5:7">
      <c r="E99" s="73"/>
      <c r="F99" s="73"/>
      <c r="G99" s="73"/>
    </row>
    <row r="100" spans="5:7">
      <c r="E100" s="73"/>
      <c r="F100" s="73"/>
      <c r="G100" s="73"/>
    </row>
    <row r="101" spans="5:7">
      <c r="E101" s="73"/>
      <c r="F101" s="73"/>
      <c r="G101" s="73"/>
    </row>
  </sheetData>
  <mergeCells count="2">
    <mergeCell ref="D2:G2"/>
    <mergeCell ref="D75:G76"/>
  </mergeCells>
  <hyperlinks>
    <hyperlink ref="A1" location="GRÁFICOS!A1" display="GRÁFICOS" xr:uid="{43648FE7-3E41-4527-8990-5137D1259D8C}"/>
  </hyperlinks>
  <pageMargins left="0.7" right="0.7" top="0.75" bottom="0.75" header="0.3" footer="0.3"/>
  <pageSetup paperSize="9" orientation="portrait" verticalDpi="0"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DFBCB-9EE2-42F9-9B49-80BB39E01195}">
  <sheetPr codeName="Hoja51"/>
  <dimension ref="A1:I21"/>
  <sheetViews>
    <sheetView zoomScaleNormal="100" workbookViewId="0"/>
  </sheetViews>
  <sheetFormatPr baseColWidth="10" defaultColWidth="11.42578125" defaultRowHeight="13.5"/>
  <cols>
    <col min="1" max="1" width="11.42578125" style="53"/>
    <col min="2" max="2" width="90.140625" style="53" customWidth="1"/>
    <col min="3" max="3" width="11.42578125" style="53"/>
    <col min="4" max="4" width="13.42578125" style="53" bestFit="1" customWidth="1"/>
    <col min="5" max="5" width="14.5703125" style="53" customWidth="1"/>
    <col min="6" max="6" width="14.140625" style="53" customWidth="1"/>
    <col min="7" max="7" width="15.28515625" style="53" customWidth="1"/>
    <col min="8" max="16384" width="11.42578125" style="53"/>
  </cols>
  <sheetData>
    <row r="1" spans="1:9" s="148" customFormat="1">
      <c r="A1" s="80" t="s">
        <v>891</v>
      </c>
      <c r="B1" s="80"/>
      <c r="C1" s="80"/>
      <c r="H1" s="53"/>
      <c r="I1" s="53"/>
    </row>
    <row r="2" spans="1:9" ht="27">
      <c r="B2" s="86" t="s">
        <v>1008</v>
      </c>
      <c r="D2" s="601" t="s">
        <v>1009</v>
      </c>
      <c r="E2" s="575"/>
      <c r="F2" s="575"/>
      <c r="G2" s="575"/>
      <c r="H2" s="575"/>
    </row>
    <row r="4" spans="1:9" ht="40.5">
      <c r="E4" s="162" t="s">
        <v>533</v>
      </c>
      <c r="F4" s="162" t="s">
        <v>943</v>
      </c>
      <c r="G4" s="162" t="s">
        <v>944</v>
      </c>
    </row>
    <row r="5" spans="1:9">
      <c r="D5" s="161" t="s">
        <v>534</v>
      </c>
      <c r="E5" s="65">
        <v>654.15</v>
      </c>
      <c r="F5" s="65">
        <v>372.46170735304327</v>
      </c>
      <c r="G5" s="65">
        <v>0.11933799133934367</v>
      </c>
    </row>
    <row r="6" spans="1:9">
      <c r="D6" s="161" t="s">
        <v>535</v>
      </c>
      <c r="E6" s="65">
        <v>97.418000000000006</v>
      </c>
      <c r="F6" s="65">
        <v>64.288507703267612</v>
      </c>
      <c r="G6" s="65">
        <v>0.19152209752277238</v>
      </c>
    </row>
    <row r="7" spans="1:9">
      <c r="D7" s="161" t="s">
        <v>536</v>
      </c>
      <c r="E7" s="65">
        <v>307.69200000000001</v>
      </c>
      <c r="F7" s="65">
        <v>185.50906266086028</v>
      </c>
      <c r="G7" s="65">
        <v>0.20370053505874083</v>
      </c>
    </row>
    <row r="8" spans="1:9">
      <c r="D8" s="161" t="s">
        <v>537</v>
      </c>
      <c r="E8" s="65">
        <v>3.6389999999999998</v>
      </c>
      <c r="F8" s="65">
        <v>1.2600073705043595</v>
      </c>
      <c r="G8" s="65">
        <v>2.7869731262620039E-2</v>
      </c>
    </row>
    <row r="9" spans="1:9" ht="14.25" thickBot="1">
      <c r="D9" s="166" t="s">
        <v>538</v>
      </c>
      <c r="E9" s="167">
        <v>275.18799999999999</v>
      </c>
      <c r="F9" s="167">
        <v>415.04401412488835</v>
      </c>
      <c r="G9" s="167">
        <v>0.82052605668046252</v>
      </c>
    </row>
    <row r="11" spans="1:9" ht="14.25">
      <c r="D11" s="76" t="s">
        <v>162</v>
      </c>
    </row>
    <row r="12" spans="1:9" ht="12.6" customHeight="1">
      <c r="D12" s="598" t="s">
        <v>977</v>
      </c>
      <c r="E12" s="598"/>
      <c r="F12" s="598"/>
      <c r="G12" s="598"/>
    </row>
    <row r="13" spans="1:9" ht="12.6" customHeight="1">
      <c r="D13" s="598"/>
      <c r="E13" s="598"/>
      <c r="F13" s="598"/>
      <c r="G13" s="598"/>
    </row>
    <row r="14" spans="1:9">
      <c r="D14" s="598"/>
      <c r="E14" s="598"/>
      <c r="F14" s="598"/>
      <c r="G14" s="598"/>
    </row>
    <row r="19" spans="2:2" ht="14.25">
      <c r="B19" s="76" t="s">
        <v>162</v>
      </c>
    </row>
    <row r="20" spans="2:2">
      <c r="B20" s="598" t="s">
        <v>977</v>
      </c>
    </row>
    <row r="21" spans="2:2">
      <c r="B21" s="598"/>
    </row>
  </sheetData>
  <mergeCells count="3">
    <mergeCell ref="D2:H2"/>
    <mergeCell ref="D12:G14"/>
    <mergeCell ref="B20:B21"/>
  </mergeCells>
  <hyperlinks>
    <hyperlink ref="A1" location="GRÁFICOS!A1" display="GRÁFICOS" xr:uid="{A457A1E6-D631-4516-B0E9-3DE4EAC87968}"/>
  </hyperlinks>
  <pageMargins left="0.7" right="0.7" top="0.75" bottom="0.75" header="0.3" footer="0.3"/>
  <pageSetup paperSize="9" orientation="portrait" verticalDpi="0"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45E51-F39D-4455-B2B0-AE1CC8E02301}">
  <sheetPr codeName="Hoja52"/>
  <dimension ref="A1:J28"/>
  <sheetViews>
    <sheetView zoomScaleNormal="100" workbookViewId="0"/>
  </sheetViews>
  <sheetFormatPr baseColWidth="10" defaultColWidth="11.5703125" defaultRowHeight="13.5"/>
  <cols>
    <col min="1" max="1" width="11.5703125" style="117"/>
    <col min="2" max="2" width="53.42578125" style="117" customWidth="1"/>
    <col min="3" max="3" width="11.5703125" style="117"/>
    <col min="4" max="4" width="55" style="117" customWidth="1"/>
    <col min="5" max="5" width="10.42578125" style="117" customWidth="1"/>
    <col min="6" max="6" width="11.5703125" style="125"/>
    <col min="7" max="7" width="14.5703125" style="125" customWidth="1"/>
    <col min="8" max="9" width="11.5703125" style="125"/>
    <col min="10" max="10" width="17.42578125" style="125" customWidth="1"/>
    <col min="11" max="16384" width="11.5703125" style="117"/>
  </cols>
  <sheetData>
    <row r="1" spans="1:10">
      <c r="A1" s="80" t="s">
        <v>891</v>
      </c>
      <c r="B1" s="80"/>
    </row>
    <row r="2" spans="1:10" ht="25.15" customHeight="1">
      <c r="B2" s="579" t="s">
        <v>1011</v>
      </c>
      <c r="C2" s="579"/>
      <c r="D2" s="579"/>
      <c r="F2" s="579" t="s">
        <v>1011</v>
      </c>
      <c r="G2" s="579"/>
      <c r="H2" s="579"/>
      <c r="I2" s="579"/>
      <c r="J2" s="579"/>
    </row>
    <row r="4" spans="1:10" ht="32.1" customHeight="1">
      <c r="F4" s="215"/>
      <c r="G4" s="210" t="s">
        <v>683</v>
      </c>
      <c r="I4" s="215"/>
      <c r="J4" s="210" t="s">
        <v>684</v>
      </c>
    </row>
    <row r="5" spans="1:10">
      <c r="F5" s="218">
        <v>1999</v>
      </c>
      <c r="G5" s="139">
        <v>464.77629999999999</v>
      </c>
      <c r="I5" s="218">
        <v>1999</v>
      </c>
      <c r="J5" s="139">
        <v>7.5904799999999994E-2</v>
      </c>
    </row>
    <row r="6" spans="1:10">
      <c r="F6" s="218">
        <v>2000</v>
      </c>
      <c r="G6" s="139">
        <v>464.26979999999998</v>
      </c>
      <c r="I6" s="218">
        <v>2000</v>
      </c>
      <c r="J6" s="139">
        <v>7.3273500000000005E-2</v>
      </c>
    </row>
    <row r="7" spans="1:10">
      <c r="F7" s="218">
        <v>2001</v>
      </c>
      <c r="G7" s="139">
        <v>473.2201</v>
      </c>
      <c r="I7" s="218">
        <v>2001</v>
      </c>
      <c r="J7" s="139">
        <v>7.0781800000000006E-2</v>
      </c>
    </row>
    <row r="8" spans="1:10">
      <c r="F8" s="218">
        <v>2002</v>
      </c>
      <c r="G8" s="139">
        <v>471.93349999999998</v>
      </c>
      <c r="I8" s="218">
        <v>2002</v>
      </c>
      <c r="J8" s="139">
        <v>6.7555500000000004E-2</v>
      </c>
    </row>
    <row r="9" spans="1:10">
      <c r="F9" s="218">
        <v>2003</v>
      </c>
      <c r="G9" s="139">
        <v>449.58190000000002</v>
      </c>
      <c r="I9" s="218">
        <v>2003</v>
      </c>
      <c r="J9" s="139">
        <v>6.2888600000000003E-2</v>
      </c>
    </row>
    <row r="10" spans="1:10">
      <c r="F10" s="218">
        <v>2004</v>
      </c>
      <c r="G10" s="139">
        <v>504.79390000000001</v>
      </c>
      <c r="I10" s="218">
        <v>2004</v>
      </c>
      <c r="J10" s="139">
        <v>6.9200399999999995E-2</v>
      </c>
    </row>
    <row r="11" spans="1:10">
      <c r="F11" s="218">
        <v>2005</v>
      </c>
      <c r="G11" s="139">
        <v>531.10239999999999</v>
      </c>
      <c r="I11" s="218">
        <v>2005</v>
      </c>
      <c r="J11" s="139">
        <v>7.0431099999999996E-2</v>
      </c>
    </row>
    <row r="12" spans="1:10">
      <c r="F12" s="218">
        <v>2006</v>
      </c>
      <c r="G12" s="139">
        <v>569.37459999999999</v>
      </c>
      <c r="I12" s="218">
        <v>2006</v>
      </c>
      <c r="J12" s="139">
        <v>7.2065699999999996E-2</v>
      </c>
    </row>
    <row r="13" spans="1:10">
      <c r="F13" s="218">
        <v>2007</v>
      </c>
      <c r="G13" s="139">
        <v>611.95600000000002</v>
      </c>
      <c r="I13" s="218">
        <v>2007</v>
      </c>
      <c r="J13" s="139">
        <v>7.2206000000000006E-2</v>
      </c>
    </row>
    <row r="14" spans="1:10">
      <c r="F14" s="218">
        <v>2008</v>
      </c>
      <c r="G14" s="139">
        <v>633.33820000000003</v>
      </c>
      <c r="I14" s="218">
        <v>2008</v>
      </c>
      <c r="J14" s="139">
        <v>7.6405799999999996E-2</v>
      </c>
    </row>
    <row r="15" spans="1:10">
      <c r="F15" s="218">
        <v>2009</v>
      </c>
      <c r="G15" s="139">
        <v>619.98130000000003</v>
      </c>
      <c r="I15" s="218">
        <v>2009</v>
      </c>
      <c r="J15" s="139">
        <v>7.9532000000000005E-2</v>
      </c>
    </row>
    <row r="16" spans="1:10">
      <c r="F16" s="218">
        <v>2010</v>
      </c>
      <c r="G16" s="139">
        <v>632.53380000000004</v>
      </c>
      <c r="I16" s="218">
        <v>2010</v>
      </c>
      <c r="J16" s="139">
        <v>8.0780699999999997E-2</v>
      </c>
    </row>
    <row r="17" spans="2:10">
      <c r="F17" s="218">
        <v>2011</v>
      </c>
      <c r="G17" s="139">
        <v>626.45339999999999</v>
      </c>
      <c r="I17" s="218">
        <v>2011</v>
      </c>
      <c r="J17" s="139">
        <v>8.1711400000000003E-2</v>
      </c>
    </row>
    <row r="18" spans="2:10" ht="14.25">
      <c r="B18" s="193" t="s">
        <v>256</v>
      </c>
      <c r="F18" s="218">
        <v>2012</v>
      </c>
      <c r="G18" s="139">
        <v>610.11620000000005</v>
      </c>
      <c r="I18" s="218">
        <v>2012</v>
      </c>
      <c r="J18" s="139">
        <v>8.48965E-2</v>
      </c>
    </row>
    <row r="19" spans="2:10">
      <c r="B19" s="616" t="s">
        <v>1010</v>
      </c>
      <c r="C19" s="604"/>
      <c r="D19" s="604"/>
      <c r="F19" s="218">
        <v>2013</v>
      </c>
      <c r="G19" s="139">
        <v>595.10389999999995</v>
      </c>
      <c r="I19" s="218">
        <v>2013</v>
      </c>
      <c r="J19" s="139">
        <v>8.7791800000000003E-2</v>
      </c>
    </row>
    <row r="20" spans="2:10">
      <c r="B20" s="604"/>
      <c r="C20" s="604"/>
      <c r="D20" s="604"/>
      <c r="F20" s="218">
        <v>2014</v>
      </c>
      <c r="G20" s="139">
        <v>597.8519</v>
      </c>
      <c r="I20" s="218">
        <v>2014</v>
      </c>
      <c r="J20" s="139">
        <v>9.3528299999999995E-2</v>
      </c>
    </row>
    <row r="21" spans="2:10">
      <c r="F21" s="218">
        <v>2015</v>
      </c>
      <c r="G21" s="139">
        <v>634.5154</v>
      </c>
      <c r="I21" s="218">
        <v>2015</v>
      </c>
      <c r="J21" s="139">
        <v>9.8550600000000002E-2</v>
      </c>
    </row>
    <row r="22" spans="2:10">
      <c r="F22" s="218">
        <v>2016</v>
      </c>
      <c r="G22" s="139">
        <v>629.69870000000003</v>
      </c>
      <c r="I22" s="218">
        <v>2016</v>
      </c>
      <c r="J22" s="139">
        <v>9.7072900000000004E-2</v>
      </c>
    </row>
    <row r="23" spans="2:10" ht="14.25" thickBot="1">
      <c r="F23" s="219">
        <v>2017</v>
      </c>
      <c r="G23" s="198">
        <v>734.57550000000003</v>
      </c>
      <c r="I23" s="219">
        <v>2017</v>
      </c>
      <c r="J23" s="198">
        <v>0.11014939999999999</v>
      </c>
    </row>
    <row r="25" spans="2:10" ht="14.25">
      <c r="F25" s="193" t="s">
        <v>256</v>
      </c>
    </row>
    <row r="26" spans="2:10">
      <c r="F26" s="617" t="s">
        <v>1010</v>
      </c>
      <c r="G26" s="618"/>
      <c r="H26" s="618"/>
      <c r="I26" s="618"/>
      <c r="J26" s="618"/>
    </row>
    <row r="27" spans="2:10">
      <c r="F27" s="618"/>
      <c r="G27" s="618"/>
      <c r="H27" s="618"/>
      <c r="I27" s="618"/>
      <c r="J27" s="618"/>
    </row>
    <row r="28" spans="2:10">
      <c r="F28" s="618"/>
      <c r="G28" s="618"/>
      <c r="H28" s="618"/>
      <c r="I28" s="618"/>
      <c r="J28" s="618"/>
    </row>
  </sheetData>
  <mergeCells count="4">
    <mergeCell ref="B2:D2"/>
    <mergeCell ref="F2:J2"/>
    <mergeCell ref="B19:D20"/>
    <mergeCell ref="F26:J28"/>
  </mergeCells>
  <hyperlinks>
    <hyperlink ref="A1" location="GRÁFICOS!A1" display="GRÁFICOS" xr:uid="{ADB0C87B-8EB8-429A-AB7D-CCA5B7683C81}"/>
  </hyperlinks>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78AFD-57CB-46AC-9878-2EC45D8C3038}">
  <sheetPr codeName="Hoja53"/>
  <dimension ref="A1:H22"/>
  <sheetViews>
    <sheetView zoomScaleNormal="100" workbookViewId="0"/>
  </sheetViews>
  <sheetFormatPr baseColWidth="10" defaultColWidth="11.5703125" defaultRowHeight="13.5"/>
  <cols>
    <col min="1" max="1" width="11.5703125" style="117"/>
    <col min="2" max="2" width="54" style="117" customWidth="1"/>
    <col min="3" max="3" width="11.5703125" style="117"/>
    <col min="4" max="6" width="13.5703125" style="125" customWidth="1"/>
    <col min="7" max="16384" width="11.5703125" style="117"/>
  </cols>
  <sheetData>
    <row r="1" spans="1:8">
      <c r="A1" s="80" t="s">
        <v>891</v>
      </c>
    </row>
    <row r="2" spans="1:8" ht="26.1" customHeight="1">
      <c r="B2" s="86" t="s">
        <v>1013</v>
      </c>
      <c r="D2" s="575" t="s">
        <v>1013</v>
      </c>
      <c r="E2" s="575"/>
      <c r="F2" s="575"/>
      <c r="G2" s="575"/>
      <c r="H2" s="575"/>
    </row>
    <row r="4" spans="1:8" ht="27">
      <c r="D4" s="190"/>
      <c r="E4" s="190" t="s">
        <v>693</v>
      </c>
      <c r="F4" s="190" t="s">
        <v>694</v>
      </c>
    </row>
    <row r="5" spans="1:8">
      <c r="D5" s="218">
        <v>2014</v>
      </c>
      <c r="E5" s="139">
        <v>1</v>
      </c>
      <c r="F5" s="139">
        <v>0.99773579999999995</v>
      </c>
    </row>
    <row r="6" spans="1:8">
      <c r="D6" s="218">
        <v>2015</v>
      </c>
      <c r="E6" s="139">
        <v>0.94172250000000002</v>
      </c>
      <c r="F6" s="139">
        <v>0.92435670000000003</v>
      </c>
    </row>
    <row r="7" spans="1:8">
      <c r="D7" s="218">
        <v>2016</v>
      </c>
      <c r="E7" s="139">
        <v>0.91630420000000001</v>
      </c>
      <c r="F7" s="139">
        <v>0.89679319999999996</v>
      </c>
    </row>
    <row r="8" spans="1:8" ht="14.25" thickBot="1">
      <c r="D8" s="219">
        <v>2017</v>
      </c>
      <c r="E8" s="198">
        <v>0.8991325</v>
      </c>
      <c r="F8" s="198">
        <v>0.88321879999999997</v>
      </c>
    </row>
    <row r="10" spans="1:8" ht="14.25">
      <c r="D10" s="193" t="s">
        <v>258</v>
      </c>
    </row>
    <row r="11" spans="1:8" ht="14.25">
      <c r="D11" s="193" t="s">
        <v>1012</v>
      </c>
    </row>
    <row r="21" spans="2:2" ht="14.25">
      <c r="B21" s="193" t="s">
        <v>258</v>
      </c>
    </row>
    <row r="22" spans="2:2" ht="14.25">
      <c r="B22" s="193" t="s">
        <v>1012</v>
      </c>
    </row>
  </sheetData>
  <mergeCells count="1">
    <mergeCell ref="D2:H2"/>
  </mergeCells>
  <hyperlinks>
    <hyperlink ref="A1" location="GRÁFICOS!A1" display="GRÁFICOS" xr:uid="{58E4A656-448A-49DA-A4C7-0C4ED711E93B}"/>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3DCEC-9722-4A67-9529-4E24585F1681}">
  <sheetPr codeName="Hoja135"/>
  <dimension ref="A1:H14"/>
  <sheetViews>
    <sheetView workbookViewId="0"/>
  </sheetViews>
  <sheetFormatPr baseColWidth="10" defaultColWidth="11.42578125" defaultRowHeight="15.95" customHeight="1"/>
  <cols>
    <col min="1" max="1" width="11.42578125" style="70"/>
    <col min="2" max="2" width="28.140625" style="70" bestFit="1" customWidth="1"/>
    <col min="3" max="6" width="16.5703125" style="70" customWidth="1"/>
    <col min="7" max="16384" width="11.42578125" style="70"/>
  </cols>
  <sheetData>
    <row r="1" spans="1:8" ht="15.95" customHeight="1">
      <c r="A1" s="79" t="s">
        <v>1270</v>
      </c>
    </row>
    <row r="2" spans="1:8" ht="38.65" customHeight="1">
      <c r="B2" s="579" t="s">
        <v>1349</v>
      </c>
      <c r="C2" s="579"/>
      <c r="D2" s="579"/>
      <c r="E2" s="579"/>
      <c r="F2" s="579"/>
    </row>
    <row r="4" spans="1:8" ht="15.95" customHeight="1">
      <c r="B4" s="362"/>
      <c r="C4" s="583" t="s">
        <v>1350</v>
      </c>
      <c r="D4" s="583"/>
      <c r="E4" s="583" t="s">
        <v>1351</v>
      </c>
      <c r="F4" s="583"/>
    </row>
    <row r="5" spans="1:8" ht="17.100000000000001" customHeight="1">
      <c r="B5" s="364"/>
      <c r="C5" s="365" t="s">
        <v>1289</v>
      </c>
      <c r="D5" s="368" t="s">
        <v>1290</v>
      </c>
      <c r="E5" s="368" t="s">
        <v>1291</v>
      </c>
      <c r="F5" s="365" t="s">
        <v>1292</v>
      </c>
    </row>
    <row r="6" spans="1:8" ht="25.15" customHeight="1">
      <c r="B6" s="378" t="s">
        <v>1366</v>
      </c>
      <c r="C6" s="352" t="s">
        <v>1352</v>
      </c>
      <c r="D6" s="353" t="s">
        <v>1353</v>
      </c>
      <c r="E6" s="353" t="s">
        <v>1354</v>
      </c>
      <c r="F6" s="353" t="s">
        <v>1355</v>
      </c>
      <c r="H6" s="350" t="s">
        <v>1297</v>
      </c>
    </row>
    <row r="7" spans="1:8" ht="25.15" customHeight="1">
      <c r="B7" s="355" t="s">
        <v>1356</v>
      </c>
      <c r="C7" s="366" t="s">
        <v>1357</v>
      </c>
      <c r="D7" s="366" t="s">
        <v>1358</v>
      </c>
      <c r="E7" s="366" t="s">
        <v>1359</v>
      </c>
      <c r="F7" s="366" t="s">
        <v>1360</v>
      </c>
    </row>
    <row r="8" spans="1:8" ht="25.15" customHeight="1">
      <c r="B8" s="355" t="s">
        <v>1259</v>
      </c>
      <c r="C8" s="356" t="s">
        <v>1361</v>
      </c>
      <c r="D8" s="357" t="s">
        <v>1362</v>
      </c>
      <c r="E8" s="356" t="s">
        <v>1363</v>
      </c>
      <c r="F8" s="356" t="s">
        <v>1364</v>
      </c>
    </row>
    <row r="9" spans="1:8" ht="25.15" customHeight="1">
      <c r="B9" s="355" t="s">
        <v>1260</v>
      </c>
      <c r="C9" s="356" t="s">
        <v>1365</v>
      </c>
      <c r="D9" s="357" t="s">
        <v>1365</v>
      </c>
      <c r="E9" s="356" t="s">
        <v>1365</v>
      </c>
      <c r="F9" s="356" t="s">
        <v>1365</v>
      </c>
    </row>
    <row r="10" spans="1:8" ht="25.15" customHeight="1">
      <c r="B10" s="351" t="s">
        <v>1283</v>
      </c>
      <c r="C10" s="353" t="s">
        <v>1284</v>
      </c>
      <c r="D10" s="379" t="s">
        <v>1285</v>
      </c>
      <c r="E10" s="353" t="s">
        <v>1284</v>
      </c>
      <c r="F10" s="353" t="s">
        <v>1285</v>
      </c>
    </row>
    <row r="11" spans="1:8" ht="25.15" customHeight="1" thickBot="1">
      <c r="B11" s="351" t="s">
        <v>1320</v>
      </c>
      <c r="C11" s="358">
        <v>3988902</v>
      </c>
      <c r="D11" s="358">
        <v>1574402</v>
      </c>
      <c r="E11" s="358">
        <v>5674008</v>
      </c>
      <c r="F11" s="358">
        <v>2479828</v>
      </c>
    </row>
    <row r="12" spans="1:8" ht="11.1" customHeight="1">
      <c r="B12" s="581" t="s">
        <v>1367</v>
      </c>
      <c r="C12" s="581"/>
      <c r="D12" s="581"/>
      <c r="E12" s="581"/>
      <c r="F12" s="581"/>
    </row>
    <row r="13" spans="1:8" ht="34.15" customHeight="1">
      <c r="B13" s="582" t="s">
        <v>1368</v>
      </c>
      <c r="C13" s="582"/>
      <c r="D13" s="582"/>
      <c r="E13" s="582"/>
      <c r="F13" s="582"/>
    </row>
    <row r="14" spans="1:8" ht="31.9" customHeight="1">
      <c r="B14" s="582"/>
      <c r="C14" s="582"/>
      <c r="D14" s="582"/>
      <c r="E14" s="582"/>
      <c r="F14" s="582"/>
    </row>
  </sheetData>
  <mergeCells count="6">
    <mergeCell ref="B2:F2"/>
    <mergeCell ref="B12:F12"/>
    <mergeCell ref="B13:F13"/>
    <mergeCell ref="B14:F14"/>
    <mergeCell ref="C4:D4"/>
    <mergeCell ref="E4:F4"/>
  </mergeCells>
  <hyperlinks>
    <hyperlink ref="A1" location="CUADROS!A1" display="CUADROS" xr:uid="{88622E0C-3859-440E-B7CB-A00A3EE8CA6A}"/>
  </hyperlinks>
  <pageMargins left="0.7" right="0.7" top="0.75" bottom="0.75" header="0.3" footer="0.3"/>
  <pageSetup paperSize="9" orientation="portrait" r:id="rId1"/>
  <ignoredErrors>
    <ignoredError sqref="C5:F5" numberStoredAsText="1"/>
  </ignoredError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5CDBC-44B5-4AE3-B471-BAE9EE48962F}">
  <sheetPr codeName="Hoja54"/>
  <dimension ref="A1:R23"/>
  <sheetViews>
    <sheetView zoomScaleNormal="100" workbookViewId="0"/>
  </sheetViews>
  <sheetFormatPr baseColWidth="10" defaultColWidth="11.42578125" defaultRowHeight="13.5"/>
  <cols>
    <col min="1" max="1" width="11.42578125" style="53"/>
    <col min="2" max="2" width="79" style="53" customWidth="1"/>
    <col min="3" max="3" width="11.42578125" style="53"/>
    <col min="4" max="4" width="43.7109375" style="53" customWidth="1"/>
    <col min="5" max="16384" width="11.42578125" style="53"/>
  </cols>
  <sheetData>
    <row r="1" spans="1:18">
      <c r="A1" s="80" t="s">
        <v>891</v>
      </c>
      <c r="B1" s="80"/>
      <c r="C1" s="80"/>
    </row>
    <row r="2" spans="1:18" ht="27">
      <c r="B2" s="86" t="s">
        <v>1015</v>
      </c>
      <c r="D2" s="88" t="s">
        <v>1014</v>
      </c>
    </row>
    <row r="4" spans="1:18">
      <c r="D4" s="157"/>
      <c r="E4" s="104">
        <v>2004</v>
      </c>
      <c r="F4" s="104">
        <v>2005</v>
      </c>
      <c r="G4" s="104">
        <v>2006</v>
      </c>
      <c r="H4" s="104">
        <v>2007</v>
      </c>
      <c r="I4" s="104">
        <v>2008</v>
      </c>
      <c r="J4" s="104">
        <v>2009</v>
      </c>
      <c r="K4" s="104">
        <v>2010</v>
      </c>
      <c r="L4" s="104">
        <v>2011</v>
      </c>
      <c r="M4" s="104">
        <v>2012</v>
      </c>
      <c r="N4" s="104">
        <v>2013</v>
      </c>
      <c r="O4" s="104">
        <v>2014</v>
      </c>
      <c r="P4" s="104">
        <v>2015</v>
      </c>
      <c r="Q4" s="104">
        <v>2016</v>
      </c>
      <c r="R4" s="104">
        <v>2017</v>
      </c>
    </row>
    <row r="5" spans="1:18">
      <c r="D5" s="103" t="s">
        <v>926</v>
      </c>
      <c r="E5" s="105">
        <v>3.7</v>
      </c>
      <c r="F5" s="105">
        <v>4.4000000000000004</v>
      </c>
      <c r="G5" s="105">
        <v>5.5</v>
      </c>
      <c r="H5" s="105">
        <v>5.0999999999999996</v>
      </c>
      <c r="I5" s="105">
        <v>5.3</v>
      </c>
      <c r="J5" s="105">
        <v>5.7</v>
      </c>
      <c r="K5" s="105">
        <v>6.1</v>
      </c>
      <c r="L5" s="105">
        <v>6.6</v>
      </c>
      <c r="M5" s="105">
        <v>6.8</v>
      </c>
      <c r="N5" s="105">
        <v>7.6</v>
      </c>
      <c r="O5" s="105">
        <v>7.4</v>
      </c>
      <c r="P5" s="105">
        <v>7.7</v>
      </c>
      <c r="Q5" s="105">
        <v>9</v>
      </c>
      <c r="R5" s="105">
        <v>8.5</v>
      </c>
    </row>
    <row r="6" spans="1:18" ht="14.25" thickBot="1">
      <c r="D6" s="106" t="s">
        <v>905</v>
      </c>
      <c r="E6" s="107">
        <v>1.0072543E-2</v>
      </c>
      <c r="F6" s="107">
        <v>1.1749005E-2</v>
      </c>
      <c r="G6" s="107">
        <v>1.204351E-2</v>
      </c>
      <c r="H6" s="107">
        <v>1.2766941E-2</v>
      </c>
      <c r="I6" s="107">
        <v>1.3182808000000001E-2</v>
      </c>
      <c r="J6" s="107">
        <v>1.4934823E-2</v>
      </c>
      <c r="K6" s="107">
        <v>1.6000779E-2</v>
      </c>
      <c r="L6" s="107">
        <v>1.7297086E-2</v>
      </c>
      <c r="M6" s="107">
        <v>1.8620907999999999E-2</v>
      </c>
      <c r="N6" s="107">
        <v>1.9405143999999999E-2</v>
      </c>
      <c r="O6" s="107">
        <v>1.9958185E-2</v>
      </c>
      <c r="P6" s="107">
        <v>2.0044729000000001E-2</v>
      </c>
      <c r="Q6" s="107">
        <v>2.9088559E-2</v>
      </c>
      <c r="R6" s="107">
        <v>3.5804102999999997E-2</v>
      </c>
    </row>
    <row r="9" spans="1:18" ht="14.25">
      <c r="D9" s="76" t="s">
        <v>988</v>
      </c>
    </row>
    <row r="23" spans="2:2" ht="14.25">
      <c r="B23" s="76" t="s">
        <v>988</v>
      </c>
    </row>
  </sheetData>
  <hyperlinks>
    <hyperlink ref="A1" location="GRÁFICOS!A1" display="GRÁFICOS" xr:uid="{66149946-FB86-4ED6-95B6-98398424B1DE}"/>
  </hyperlinks>
  <pageMargins left="0.7" right="0.7" top="0.75" bottom="0.75" header="0.3" footer="0.3"/>
  <pageSetup paperSize="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CB453-EAA3-4EF0-8D4E-B2ED1B055031}">
  <sheetPr codeName="Hoja55"/>
  <dimension ref="A1:G17"/>
  <sheetViews>
    <sheetView zoomScaleNormal="100" workbookViewId="0"/>
  </sheetViews>
  <sheetFormatPr baseColWidth="10" defaultColWidth="11" defaultRowHeight="13.5"/>
  <cols>
    <col min="1" max="1" width="11" style="117"/>
    <col min="2" max="2" width="68.7109375" style="117" customWidth="1"/>
    <col min="3" max="16384" width="11" style="117"/>
  </cols>
  <sheetData>
    <row r="1" spans="1:7">
      <c r="A1" s="80" t="s">
        <v>891</v>
      </c>
      <c r="B1" s="80"/>
      <c r="C1" s="80"/>
    </row>
    <row r="2" spans="1:7" ht="26.45" customHeight="1">
      <c r="B2" s="86" t="s">
        <v>1017</v>
      </c>
      <c r="D2" s="579" t="s">
        <v>1018</v>
      </c>
      <c r="E2" s="619"/>
      <c r="F2" s="619"/>
      <c r="G2" s="619"/>
    </row>
    <row r="4" spans="1:7">
      <c r="D4" s="195"/>
      <c r="E4" s="215" t="s">
        <v>1019</v>
      </c>
    </row>
    <row r="5" spans="1:7">
      <c r="D5" s="213" t="s">
        <v>499</v>
      </c>
      <c r="E5" s="125">
        <v>0.05</v>
      </c>
    </row>
    <row r="6" spans="1:7">
      <c r="D6" s="213" t="s">
        <v>503</v>
      </c>
      <c r="E6" s="125">
        <v>0.11</v>
      </c>
    </row>
    <row r="7" spans="1:7">
      <c r="D7" s="213" t="s">
        <v>505</v>
      </c>
      <c r="E7" s="125">
        <v>0.13</v>
      </c>
    </row>
    <row r="8" spans="1:7">
      <c r="D8" s="213" t="s">
        <v>481</v>
      </c>
      <c r="E8" s="125">
        <v>0.14000000000000001</v>
      </c>
    </row>
    <row r="9" spans="1:7">
      <c r="D9" s="213" t="s">
        <v>518</v>
      </c>
      <c r="E9" s="125">
        <v>0.17</v>
      </c>
    </row>
    <row r="10" spans="1:7">
      <c r="D10" s="213" t="s">
        <v>521</v>
      </c>
      <c r="E10" s="125">
        <v>0.22</v>
      </c>
    </row>
    <row r="11" spans="1:7">
      <c r="D11" s="213" t="s">
        <v>695</v>
      </c>
      <c r="E11" s="125">
        <v>0.3</v>
      </c>
    </row>
    <row r="12" spans="1:7" ht="14.25" thickBot="1">
      <c r="D12" s="220" t="s">
        <v>498</v>
      </c>
      <c r="E12" s="217">
        <v>0.3</v>
      </c>
    </row>
    <row r="14" spans="1:7" ht="12.6" customHeight="1">
      <c r="D14" s="617" t="s">
        <v>1016</v>
      </c>
      <c r="E14" s="617"/>
      <c r="F14" s="617"/>
      <c r="G14" s="617"/>
    </row>
    <row r="15" spans="1:7" ht="12.6" customHeight="1">
      <c r="D15" s="617"/>
      <c r="E15" s="617"/>
      <c r="F15" s="617"/>
      <c r="G15" s="617"/>
    </row>
    <row r="16" spans="1:7">
      <c r="B16" s="616" t="s">
        <v>1016</v>
      </c>
    </row>
    <row r="17" spans="2:2">
      <c r="B17" s="604"/>
    </row>
  </sheetData>
  <mergeCells count="3">
    <mergeCell ref="B16:B17"/>
    <mergeCell ref="D14:G15"/>
    <mergeCell ref="D2:G2"/>
  </mergeCells>
  <hyperlinks>
    <hyperlink ref="A1" location="GRÁFICOS!A1" display="GRÁFICOS" xr:uid="{A204B63F-A13D-48E5-9E54-4D943EEEDEB3}"/>
  </hyperlinks>
  <pageMargins left="0.7" right="0.7" top="0.75" bottom="0.75" header="0.3" footer="0.3"/>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4F4F7-7BDB-4321-B9EA-F009E8B2C1FE}">
  <sheetPr codeName="Hoja56"/>
  <dimension ref="A1:G26"/>
  <sheetViews>
    <sheetView workbookViewId="0"/>
  </sheetViews>
  <sheetFormatPr baseColWidth="10" defaultColWidth="11.5703125" defaultRowHeight="13.5"/>
  <cols>
    <col min="1" max="1" width="11.5703125" style="140"/>
    <col min="2" max="2" width="69" style="140" customWidth="1"/>
    <col min="3" max="4" width="11.5703125" style="140"/>
    <col min="5" max="5" width="16.140625" style="140" customWidth="1"/>
    <col min="6" max="6" width="12.140625" style="140" customWidth="1"/>
    <col min="7" max="16384" width="11.5703125" style="140"/>
  </cols>
  <sheetData>
    <row r="1" spans="1:7">
      <c r="A1" s="80" t="s">
        <v>891</v>
      </c>
      <c r="B1" s="80"/>
      <c r="C1" s="80"/>
    </row>
    <row r="2" spans="1:7" ht="37.9" customHeight="1">
      <c r="B2" s="86" t="s">
        <v>1020</v>
      </c>
      <c r="D2" s="610" t="s">
        <v>1021</v>
      </c>
      <c r="E2" s="610"/>
      <c r="F2" s="610"/>
      <c r="G2" s="610"/>
    </row>
    <row r="4" spans="1:7" ht="27">
      <c r="D4" s="178" t="s">
        <v>0</v>
      </c>
      <c r="E4" s="180" t="s">
        <v>992</v>
      </c>
      <c r="F4" s="179" t="s">
        <v>618</v>
      </c>
    </row>
    <row r="5" spans="1:7">
      <c r="D5" s="185" t="s">
        <v>927</v>
      </c>
      <c r="E5" s="182">
        <v>7</v>
      </c>
      <c r="F5" s="182">
        <v>38.526315789999998</v>
      </c>
    </row>
    <row r="6" spans="1:7">
      <c r="D6" s="185" t="s">
        <v>25</v>
      </c>
      <c r="E6" s="182">
        <v>12</v>
      </c>
      <c r="F6" s="182">
        <v>38.526315789999998</v>
      </c>
    </row>
    <row r="7" spans="1:7">
      <c r="D7" s="185" t="s">
        <v>11</v>
      </c>
      <c r="E7" s="182">
        <v>20</v>
      </c>
      <c r="F7" s="182">
        <v>38.526315789999998</v>
      </c>
    </row>
    <row r="8" spans="1:7">
      <c r="D8" s="185" t="s">
        <v>27</v>
      </c>
      <c r="E8" s="182">
        <v>20</v>
      </c>
      <c r="F8" s="182">
        <v>38.526315789999998</v>
      </c>
    </row>
    <row r="9" spans="1:7">
      <c r="D9" s="185" t="s">
        <v>26</v>
      </c>
      <c r="E9" s="182">
        <v>25</v>
      </c>
      <c r="F9" s="182">
        <v>38.526315789999998</v>
      </c>
    </row>
    <row r="10" spans="1:7">
      <c r="D10" s="185" t="s">
        <v>13</v>
      </c>
      <c r="E10" s="182">
        <v>27</v>
      </c>
      <c r="F10" s="182">
        <v>38.526315789999998</v>
      </c>
    </row>
    <row r="11" spans="1:7">
      <c r="D11" s="185" t="s">
        <v>28</v>
      </c>
      <c r="E11" s="182">
        <v>28</v>
      </c>
      <c r="F11" s="182">
        <v>38.526315789999998</v>
      </c>
    </row>
    <row r="12" spans="1:7">
      <c r="D12" s="185" t="s">
        <v>12</v>
      </c>
      <c r="E12" s="182">
        <v>30</v>
      </c>
      <c r="F12" s="182">
        <v>38.526315789999998</v>
      </c>
    </row>
    <row r="13" spans="1:7">
      <c r="D13" s="185" t="s">
        <v>14</v>
      </c>
      <c r="E13" s="182">
        <v>36</v>
      </c>
      <c r="F13" s="182">
        <v>38.526315789999998</v>
      </c>
    </row>
    <row r="14" spans="1:7">
      <c r="D14" s="185" t="s">
        <v>16</v>
      </c>
      <c r="E14" s="182">
        <v>38</v>
      </c>
      <c r="F14" s="182">
        <v>38.526315789999998</v>
      </c>
    </row>
    <row r="15" spans="1:7">
      <c r="D15" s="185" t="s">
        <v>19</v>
      </c>
      <c r="E15" s="182">
        <v>39</v>
      </c>
      <c r="F15" s="182">
        <v>38.526315789999998</v>
      </c>
    </row>
    <row r="16" spans="1:7">
      <c r="D16" s="185" t="s">
        <v>15</v>
      </c>
      <c r="E16" s="182">
        <v>42</v>
      </c>
      <c r="F16" s="182">
        <v>38.526315789999998</v>
      </c>
    </row>
    <row r="17" spans="2:7">
      <c r="D17" s="185" t="s">
        <v>480</v>
      </c>
      <c r="E17" s="182">
        <v>44</v>
      </c>
      <c r="F17" s="182">
        <v>38.526315789999998</v>
      </c>
    </row>
    <row r="18" spans="2:7">
      <c r="D18" s="185" t="s">
        <v>24</v>
      </c>
      <c r="E18" s="182">
        <v>49</v>
      </c>
      <c r="F18" s="182">
        <v>38.526315789999998</v>
      </c>
    </row>
    <row r="19" spans="2:7">
      <c r="B19" s="614" t="s">
        <v>1022</v>
      </c>
      <c r="D19" s="185" t="s">
        <v>21</v>
      </c>
      <c r="E19" s="182">
        <v>51</v>
      </c>
      <c r="F19" s="182">
        <v>38.526315789999998</v>
      </c>
    </row>
    <row r="20" spans="2:7">
      <c r="B20" s="604"/>
      <c r="D20" s="185" t="s">
        <v>18</v>
      </c>
      <c r="E20" s="182">
        <v>53</v>
      </c>
      <c r="F20" s="182">
        <v>38.526315789999998</v>
      </c>
    </row>
    <row r="21" spans="2:7">
      <c r="D21" s="185" t="s">
        <v>23</v>
      </c>
      <c r="E21" s="182">
        <v>69</v>
      </c>
      <c r="F21" s="182">
        <v>38.526315789999998</v>
      </c>
    </row>
    <row r="22" spans="2:7">
      <c r="D22" s="185" t="s">
        <v>17</v>
      </c>
      <c r="E22" s="182">
        <v>71</v>
      </c>
      <c r="F22" s="182">
        <v>38.526315789999998</v>
      </c>
    </row>
    <row r="23" spans="2:7" ht="14.25" thickBot="1">
      <c r="D23" s="186" t="s">
        <v>10</v>
      </c>
      <c r="E23" s="184">
        <v>71</v>
      </c>
      <c r="F23" s="184">
        <v>38.526315789999998</v>
      </c>
    </row>
    <row r="25" spans="2:7">
      <c r="D25" s="614" t="s">
        <v>1022</v>
      </c>
      <c r="E25" s="604"/>
      <c r="F25" s="604"/>
      <c r="G25" s="604"/>
    </row>
    <row r="26" spans="2:7">
      <c r="D26" s="604"/>
      <c r="E26" s="604"/>
      <c r="F26" s="604"/>
      <c r="G26" s="604"/>
    </row>
  </sheetData>
  <mergeCells count="3">
    <mergeCell ref="B19:B20"/>
    <mergeCell ref="D25:G26"/>
    <mergeCell ref="D2:G2"/>
  </mergeCells>
  <hyperlinks>
    <hyperlink ref="A1" location="GRÁFICOS!A1" display="GRÁFICOS" xr:uid="{7B6EEDA8-5896-456C-A180-E88DE5CAB168}"/>
  </hyperlinks>
  <pageMargins left="0.7" right="0.7" top="0.75" bottom="0.75" header="0.3" footer="0.3"/>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F4DBD-D72F-4CD7-BE52-49EFC08613A3}">
  <sheetPr codeName="Hoja57"/>
  <dimension ref="A1:F23"/>
  <sheetViews>
    <sheetView zoomScaleNormal="100" workbookViewId="0"/>
  </sheetViews>
  <sheetFormatPr baseColWidth="10" defaultColWidth="11" defaultRowHeight="13.5"/>
  <cols>
    <col min="1" max="1" width="11" style="117"/>
    <col min="2" max="2" width="73" style="117" customWidth="1"/>
    <col min="3" max="3" width="11" style="117"/>
    <col min="4" max="4" width="33" style="117" customWidth="1"/>
    <col min="5" max="16384" width="11" style="117"/>
  </cols>
  <sheetData>
    <row r="1" spans="1:6">
      <c r="A1" s="80" t="s">
        <v>891</v>
      </c>
      <c r="B1" s="80"/>
      <c r="C1" s="80"/>
    </row>
    <row r="2" spans="1:6" ht="27">
      <c r="B2" s="86" t="s">
        <v>1023</v>
      </c>
      <c r="D2" s="579" t="s">
        <v>1023</v>
      </c>
      <c r="E2" s="619"/>
      <c r="F2" s="619"/>
    </row>
    <row r="4" spans="1:6">
      <c r="D4" s="178" t="s">
        <v>9</v>
      </c>
      <c r="E4" s="180" t="s">
        <v>696</v>
      </c>
      <c r="F4" s="179"/>
    </row>
    <row r="5" spans="1:6">
      <c r="D5" s="221" t="s">
        <v>697</v>
      </c>
      <c r="E5" s="182">
        <v>-0.23</v>
      </c>
      <c r="F5" s="182"/>
    </row>
    <row r="6" spans="1:6">
      <c r="D6" s="221" t="s">
        <v>698</v>
      </c>
      <c r="E6" s="182">
        <v>0.15</v>
      </c>
      <c r="F6" s="182"/>
    </row>
    <row r="7" spans="1:6">
      <c r="D7" s="221" t="s">
        <v>699</v>
      </c>
      <c r="E7" s="182">
        <v>0.27</v>
      </c>
      <c r="F7" s="182"/>
    </row>
    <row r="8" spans="1:6">
      <c r="D8" s="221" t="s">
        <v>700</v>
      </c>
      <c r="E8" s="182">
        <v>0.33</v>
      </c>
      <c r="F8" s="182"/>
    </row>
    <row r="9" spans="1:6">
      <c r="D9" s="221" t="s">
        <v>701</v>
      </c>
      <c r="E9" s="182">
        <v>0.4</v>
      </c>
      <c r="F9" s="182"/>
    </row>
    <row r="10" spans="1:6">
      <c r="D10" s="221" t="s">
        <v>702</v>
      </c>
      <c r="E10" s="182">
        <v>0.64</v>
      </c>
      <c r="F10" s="182"/>
    </row>
    <row r="11" spans="1:6">
      <c r="D11" s="221" t="s">
        <v>703</v>
      </c>
      <c r="E11" s="182">
        <v>1</v>
      </c>
      <c r="F11" s="182"/>
    </row>
    <row r="12" spans="1:6">
      <c r="D12" s="221" t="s">
        <v>704</v>
      </c>
      <c r="E12" s="182">
        <v>1</v>
      </c>
      <c r="F12" s="182"/>
    </row>
    <row r="13" spans="1:6">
      <c r="D13" s="221" t="s">
        <v>705</v>
      </c>
      <c r="E13" s="182">
        <v>1.2</v>
      </c>
      <c r="F13" s="182"/>
    </row>
    <row r="14" spans="1:6" ht="14.25" thickBot="1">
      <c r="D14" s="222" t="s">
        <v>706</v>
      </c>
      <c r="E14" s="184">
        <v>1.27</v>
      </c>
      <c r="F14" s="182"/>
    </row>
    <row r="16" spans="1:6">
      <c r="D16" s="616" t="s">
        <v>1024</v>
      </c>
      <c r="E16" s="604"/>
      <c r="F16" s="604"/>
    </row>
    <row r="17" spans="2:6">
      <c r="D17" s="604"/>
      <c r="E17" s="604"/>
      <c r="F17" s="604"/>
    </row>
    <row r="18" spans="2:6" ht="12.6" customHeight="1">
      <c r="D18" s="617" t="s">
        <v>1025</v>
      </c>
      <c r="E18" s="617"/>
      <c r="F18" s="617"/>
    </row>
    <row r="19" spans="2:6" ht="12.6" customHeight="1">
      <c r="D19" s="617"/>
      <c r="E19" s="617"/>
      <c r="F19" s="617"/>
    </row>
    <row r="20" spans="2:6" ht="14.25">
      <c r="B20" s="193" t="s">
        <v>1024</v>
      </c>
      <c r="D20" s="617"/>
      <c r="E20" s="617"/>
      <c r="F20" s="617"/>
    </row>
    <row r="21" spans="2:6">
      <c r="B21" s="616" t="s">
        <v>1025</v>
      </c>
    </row>
    <row r="22" spans="2:6">
      <c r="B22" s="604"/>
      <c r="D22" s="616"/>
    </row>
    <row r="23" spans="2:6">
      <c r="D23" s="604"/>
    </row>
  </sheetData>
  <mergeCells count="5">
    <mergeCell ref="D2:F2"/>
    <mergeCell ref="B21:B22"/>
    <mergeCell ref="D22:D23"/>
    <mergeCell ref="D16:F17"/>
    <mergeCell ref="D18:F20"/>
  </mergeCells>
  <hyperlinks>
    <hyperlink ref="A1" location="GRÁFICOS!A1" display="GRÁFICOS" xr:uid="{18CEC03D-654B-4542-8BE1-0A0C1A2C14DA}"/>
  </hyperlinks>
  <pageMargins left="0.7" right="0.7" top="0.75" bottom="0.75" header="0.3" footer="0.3"/>
  <drawing r:id="rId1"/>
  <tableParts count="1">
    <tablePart r:id="rId2"/>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17C5E-4260-4DDB-93D3-AC77C5BF4343}">
  <sheetPr codeName="Hoja58"/>
  <dimension ref="A1:X107"/>
  <sheetViews>
    <sheetView zoomScale="80" zoomScaleNormal="80" workbookViewId="0"/>
  </sheetViews>
  <sheetFormatPr baseColWidth="10" defaultColWidth="11.42578125" defaultRowHeight="14.25"/>
  <cols>
    <col min="1" max="1" width="11.42578125" style="70"/>
    <col min="2" max="2" width="166" style="70" customWidth="1"/>
    <col min="3" max="3" width="11.42578125" style="70"/>
    <col min="4" max="4" width="11" style="70" customWidth="1"/>
    <col min="5" max="7" width="19.85546875" style="70" customWidth="1"/>
    <col min="8" max="8" width="14" style="70" customWidth="1"/>
    <col min="9" max="11" width="20.28515625" style="70" customWidth="1"/>
    <col min="12" max="16384" width="11.42578125" style="70"/>
  </cols>
  <sheetData>
    <row r="1" spans="1:24" s="69" customFormat="1" ht="16.5">
      <c r="A1" s="80" t="s">
        <v>891</v>
      </c>
      <c r="B1" s="78"/>
      <c r="C1" s="78"/>
      <c r="H1" s="71"/>
      <c r="J1" s="78"/>
      <c r="X1" s="70"/>
    </row>
    <row r="2" spans="1:24" ht="25.5" customHeight="1">
      <c r="B2" s="86" t="s">
        <v>1028</v>
      </c>
      <c r="D2" s="606" t="s">
        <v>1029</v>
      </c>
      <c r="E2" s="607"/>
      <c r="F2" s="607"/>
      <c r="G2" s="607"/>
      <c r="H2" s="73"/>
      <c r="I2" s="72"/>
    </row>
    <row r="3" spans="1:24">
      <c r="H3" s="73"/>
      <c r="I3" s="72"/>
    </row>
    <row r="4" spans="1:24" ht="54">
      <c r="D4" s="55"/>
      <c r="E4" s="95" t="s">
        <v>1026</v>
      </c>
      <c r="F4" s="95" t="s">
        <v>1027</v>
      </c>
      <c r="G4" s="95" t="s">
        <v>708</v>
      </c>
      <c r="H4" s="73"/>
      <c r="I4" s="72"/>
    </row>
    <row r="5" spans="1:24" ht="27">
      <c r="D5" s="97" t="s">
        <v>39</v>
      </c>
      <c r="E5" s="56">
        <v>0.03</v>
      </c>
      <c r="F5" s="99">
        <v>5.7828100377719238E-3</v>
      </c>
      <c r="G5" s="99">
        <v>-6.8750198441902208E-4</v>
      </c>
      <c r="H5" s="73"/>
      <c r="I5" s="72"/>
    </row>
    <row r="6" spans="1:24">
      <c r="D6" s="97"/>
      <c r="E6" s="56">
        <v>5.0000000000000001E-3</v>
      </c>
      <c r="F6" s="99">
        <v>1.9562999796107761E-4</v>
      </c>
      <c r="G6" s="99">
        <v>-2.7139034850273225E-4</v>
      </c>
      <c r="H6" s="73"/>
      <c r="I6" s="72"/>
    </row>
    <row r="7" spans="1:24">
      <c r="D7" s="97"/>
      <c r="E7" s="56">
        <v>1.2999999999999999E-2</v>
      </c>
      <c r="F7" s="99">
        <v>1.0468400023455615E-3</v>
      </c>
      <c r="G7" s="99">
        <v>-3.7889582391268051E-4</v>
      </c>
      <c r="H7" s="73"/>
      <c r="I7" s="72"/>
    </row>
    <row r="8" spans="1:24">
      <c r="D8" s="97"/>
      <c r="E8" s="56">
        <v>1.4E-2</v>
      </c>
      <c r="F8" s="99">
        <v>1.1048800088246935E-3</v>
      </c>
      <c r="G8" s="99">
        <v>-2.267633671569639E-4</v>
      </c>
      <c r="H8" s="73"/>
      <c r="I8" s="72"/>
    </row>
    <row r="9" spans="1:24">
      <c r="D9" s="97"/>
      <c r="E9" s="56">
        <v>0.01</v>
      </c>
      <c r="F9" s="99">
        <v>8.598300046287477E-4</v>
      </c>
      <c r="G9" s="99">
        <v>-1.2811639631609187E-4</v>
      </c>
      <c r="H9" s="73"/>
      <c r="I9" s="72"/>
    </row>
    <row r="10" spans="1:24">
      <c r="D10" s="97"/>
      <c r="E10" s="56">
        <v>1.4E-2</v>
      </c>
      <c r="F10" s="99">
        <v>8.7740999947527598E-4</v>
      </c>
      <c r="G10" s="99">
        <v>-1.0624172355294374E-4</v>
      </c>
      <c r="H10" s="73"/>
      <c r="I10" s="72"/>
    </row>
    <row r="11" spans="1:24">
      <c r="D11" s="97"/>
      <c r="E11" s="56">
        <v>1.2E-2</v>
      </c>
      <c r="F11" s="99">
        <v>1.1122199957753764E-3</v>
      </c>
      <c r="G11" s="99">
        <v>-1.1523555154985458E-4</v>
      </c>
      <c r="H11" s="73"/>
      <c r="I11" s="72"/>
    </row>
    <row r="12" spans="1:24">
      <c r="D12" s="97"/>
      <c r="E12" s="56">
        <v>4.0000000000000001E-3</v>
      </c>
      <c r="F12" s="99">
        <v>5.8085001228391775E-4</v>
      </c>
      <c r="G12" s="99">
        <v>-5.649471611092283E-5</v>
      </c>
      <c r="H12" s="73"/>
      <c r="I12" s="72"/>
    </row>
    <row r="13" spans="1:24">
      <c r="D13" s="97"/>
      <c r="E13" s="56">
        <v>0.20599999999999999</v>
      </c>
      <c r="F13" s="99">
        <v>6.8740500171315944E-3</v>
      </c>
      <c r="G13" s="99">
        <v>-6.0966651836543621E-4</v>
      </c>
      <c r="H13" s="73"/>
      <c r="I13" s="72"/>
    </row>
    <row r="14" spans="1:24" ht="27">
      <c r="D14" s="97" t="s">
        <v>73</v>
      </c>
      <c r="E14" s="56">
        <v>0.30399999999999999</v>
      </c>
      <c r="F14" s="99">
        <v>1.922642010100617E-2</v>
      </c>
      <c r="G14" s="99">
        <v>-1.5836278267156911E-3</v>
      </c>
      <c r="H14" s="73"/>
      <c r="I14" s="72"/>
    </row>
    <row r="15" spans="1:24">
      <c r="D15" s="97"/>
      <c r="E15" s="56">
        <v>0.32500000000000001</v>
      </c>
      <c r="F15" s="99">
        <v>2.1642860084625681E-2</v>
      </c>
      <c r="G15" s="99">
        <v>-1.6617459432413358E-3</v>
      </c>
      <c r="H15" s="73"/>
      <c r="I15" s="72"/>
    </row>
    <row r="16" spans="1:24">
      <c r="D16" s="97"/>
      <c r="E16" s="56">
        <v>0.65600000000000003</v>
      </c>
      <c r="F16" s="99">
        <v>2.9802020118047778E-2</v>
      </c>
      <c r="G16" s="99">
        <v>-2.1441673942068575E-3</v>
      </c>
      <c r="H16" s="73"/>
      <c r="I16" s="72"/>
    </row>
    <row r="17" spans="4:9">
      <c r="D17" s="97"/>
      <c r="E17" s="56">
        <v>1.2709999999999999</v>
      </c>
      <c r="F17" s="99">
        <v>7.3641909982448794E-2</v>
      </c>
      <c r="G17" s="99">
        <v>-4.9958385241620253E-3</v>
      </c>
      <c r="H17" s="73"/>
      <c r="I17" s="72"/>
    </row>
    <row r="18" spans="4:9">
      <c r="D18" s="97"/>
      <c r="E18" s="56">
        <v>1.3979999999999999</v>
      </c>
      <c r="F18" s="99">
        <v>9.6384370430826039E-2</v>
      </c>
      <c r="G18" s="99">
        <v>-6.203617385801277E-3</v>
      </c>
      <c r="H18" s="73"/>
      <c r="I18" s="72"/>
    </row>
    <row r="19" spans="4:9">
      <c r="D19" s="97"/>
      <c r="E19" s="56">
        <v>1.373</v>
      </c>
      <c r="F19" s="99">
        <v>9.6954810609979347E-2</v>
      </c>
      <c r="G19" s="99">
        <v>-5.948895068342998E-3</v>
      </c>
      <c r="H19" s="73"/>
      <c r="I19" s="72"/>
    </row>
    <row r="20" spans="4:9">
      <c r="D20" s="97"/>
      <c r="E20" s="56">
        <v>1.2010000000000001</v>
      </c>
      <c r="F20" s="99">
        <v>8.7188200138101024E-2</v>
      </c>
      <c r="G20" s="99">
        <v>-5.1639451361148812E-3</v>
      </c>
      <c r="H20" s="73"/>
      <c r="I20" s="72"/>
    </row>
    <row r="21" spans="4:9">
      <c r="D21" s="97"/>
      <c r="E21" s="56">
        <v>1.117</v>
      </c>
      <c r="F21" s="99">
        <v>8.0696070288375665E-2</v>
      </c>
      <c r="G21" s="99">
        <v>-4.629585786263833E-3</v>
      </c>
      <c r="H21" s="73"/>
      <c r="I21" s="72"/>
    </row>
    <row r="22" spans="4:9">
      <c r="D22" s="97"/>
      <c r="E22" s="56">
        <v>1.2589999999999999</v>
      </c>
      <c r="F22" s="99">
        <v>9.3017430345945229E-2</v>
      </c>
      <c r="G22" s="99">
        <v>-5.2010276950681814E-3</v>
      </c>
      <c r="H22" s="73"/>
      <c r="I22" s="72"/>
    </row>
    <row r="23" spans="4:9">
      <c r="D23" s="97"/>
      <c r="E23" s="56">
        <v>1.5289999999999999</v>
      </c>
      <c r="F23" s="99">
        <v>0.11194797051136618</v>
      </c>
      <c r="G23" s="99">
        <v>-6.0889836898068792E-3</v>
      </c>
      <c r="H23" s="73"/>
      <c r="I23" s="72"/>
    </row>
    <row r="24" spans="4:9" ht="27">
      <c r="D24" s="97" t="s">
        <v>72</v>
      </c>
      <c r="E24" s="56">
        <v>1.75</v>
      </c>
      <c r="F24" s="99">
        <v>0.13502822070741161</v>
      </c>
      <c r="G24" s="99">
        <v>-7.1375347333018455E-3</v>
      </c>
      <c r="H24" s="73"/>
      <c r="I24" s="72"/>
    </row>
    <row r="25" spans="4:9">
      <c r="D25" s="97"/>
      <c r="E25" s="56">
        <v>1.877</v>
      </c>
      <c r="F25" s="99">
        <v>0.14878086012688385</v>
      </c>
      <c r="G25" s="99">
        <v>-7.6416558662766422E-3</v>
      </c>
      <c r="H25" s="73"/>
      <c r="I25" s="72"/>
    </row>
    <row r="26" spans="4:9">
      <c r="D26" s="97"/>
      <c r="E26" s="56">
        <v>1.9630000000000001</v>
      </c>
      <c r="F26" s="99">
        <v>0.1640086001170058</v>
      </c>
      <c r="G26" s="99">
        <v>-8.1874884482649405E-3</v>
      </c>
      <c r="H26" s="73"/>
      <c r="I26" s="72"/>
    </row>
    <row r="27" spans="4:9">
      <c r="D27" s="97"/>
      <c r="E27" s="56">
        <v>2.04</v>
      </c>
      <c r="F27" s="99">
        <v>0.16262687030650369</v>
      </c>
      <c r="G27" s="99">
        <v>-7.8994098255222821E-3</v>
      </c>
      <c r="H27" s="73"/>
      <c r="I27" s="72"/>
    </row>
    <row r="28" spans="4:9">
      <c r="D28" s="97"/>
      <c r="E28" s="56">
        <v>2.1429999999999998</v>
      </c>
      <c r="F28" s="99">
        <v>0.17526044042952904</v>
      </c>
      <c r="G28" s="99">
        <v>-8.2869716463516881E-3</v>
      </c>
      <c r="H28" s="73"/>
      <c r="I28" s="72"/>
    </row>
    <row r="29" spans="4:9">
      <c r="D29" s="97"/>
      <c r="E29" s="56">
        <v>2.0510000000000002</v>
      </c>
      <c r="F29" s="99">
        <v>0.17007836088112072</v>
      </c>
      <c r="G29" s="99">
        <v>-7.8411561655395666E-3</v>
      </c>
      <c r="H29" s="73"/>
      <c r="I29" s="72"/>
    </row>
    <row r="30" spans="4:9">
      <c r="D30" s="97"/>
      <c r="E30" s="56">
        <v>4.569</v>
      </c>
      <c r="F30" s="99">
        <v>0.22301249089092323</v>
      </c>
      <c r="G30" s="99">
        <v>-1.00429737756383E-2</v>
      </c>
      <c r="H30" s="73"/>
      <c r="I30" s="72"/>
    </row>
    <row r="31" spans="4:9">
      <c r="D31" s="97"/>
      <c r="E31" s="56">
        <v>5.8419999999999996</v>
      </c>
      <c r="F31" s="99">
        <v>0.35203432073761398</v>
      </c>
      <c r="G31" s="99">
        <v>-1.5488525044872865E-2</v>
      </c>
      <c r="H31" s="73"/>
      <c r="I31" s="72"/>
    </row>
    <row r="32" spans="4:9">
      <c r="D32" s="97"/>
      <c r="E32" s="56">
        <v>6.1159999999999997</v>
      </c>
      <c r="F32" s="99">
        <v>0.4322558215616219</v>
      </c>
      <c r="G32" s="99">
        <v>-1.8586727085850466E-2</v>
      </c>
      <c r="H32" s="73"/>
      <c r="I32" s="72"/>
    </row>
    <row r="33" spans="2:12">
      <c r="D33" s="97"/>
      <c r="E33" s="56">
        <v>6.34</v>
      </c>
      <c r="F33" s="99">
        <v>0.48207304160038689</v>
      </c>
      <c r="G33" s="99">
        <v>-2.0254454795641079E-2</v>
      </c>
      <c r="H33" s="73"/>
      <c r="I33" s="72"/>
    </row>
    <row r="34" spans="2:12" ht="27">
      <c r="D34" s="97" t="s">
        <v>74</v>
      </c>
      <c r="E34" s="56">
        <v>7.1210000000000004</v>
      </c>
      <c r="F34" s="99">
        <v>0.5220420418920737</v>
      </c>
      <c r="G34" s="99">
        <v>-2.1436369895880224E-2</v>
      </c>
      <c r="H34" s="73"/>
      <c r="I34" s="72"/>
    </row>
    <row r="35" spans="2:12">
      <c r="D35" s="97"/>
      <c r="E35" s="56">
        <v>8.2100000000000009</v>
      </c>
      <c r="F35" s="99">
        <v>0.59144045150252822</v>
      </c>
      <c r="G35" s="99">
        <v>-2.3743701170974334E-2</v>
      </c>
      <c r="H35" s="73"/>
      <c r="I35" s="72"/>
    </row>
    <row r="36" spans="2:12">
      <c r="D36" s="97"/>
      <c r="E36" s="56">
        <v>8.7370000000000001</v>
      </c>
      <c r="F36" s="99">
        <v>0.69039692200752434</v>
      </c>
      <c r="G36" s="99">
        <v>-2.7097707070696031E-2</v>
      </c>
      <c r="H36" s="73"/>
      <c r="I36" s="72"/>
    </row>
    <row r="37" spans="2:12">
      <c r="D37" s="97"/>
      <c r="E37" s="56">
        <v>10.839</v>
      </c>
      <c r="F37" s="99">
        <v>0.8986727532384915</v>
      </c>
      <c r="G37" s="99">
        <v>-3.4495273250684313E-2</v>
      </c>
      <c r="H37" s="73"/>
      <c r="I37" s="72"/>
    </row>
    <row r="38" spans="2:12">
      <c r="D38" s="97"/>
      <c r="E38" s="56">
        <v>13.817</v>
      </c>
      <c r="F38" s="99">
        <v>1.1910290838989228</v>
      </c>
      <c r="G38" s="99">
        <v>-4.4720422790531247E-2</v>
      </c>
      <c r="H38" s="73"/>
      <c r="I38" s="72"/>
    </row>
    <row r="39" spans="2:12">
      <c r="D39" s="97"/>
      <c r="E39" s="56">
        <v>15.569000000000001</v>
      </c>
      <c r="F39" s="99">
        <v>1.3663521041921083</v>
      </c>
      <c r="G39" s="99">
        <v>-5.0199113987518827E-2</v>
      </c>
      <c r="H39" s="73"/>
      <c r="I39" s="72"/>
    </row>
    <row r="40" spans="2:12">
      <c r="D40" s="97"/>
      <c r="E40" s="56">
        <v>17.123999999999999</v>
      </c>
      <c r="F40" s="99">
        <v>1.5185111847893573</v>
      </c>
      <c r="G40" s="99">
        <v>-5.4599888070500639E-2</v>
      </c>
      <c r="H40" s="73"/>
      <c r="I40" s="72"/>
    </row>
    <row r="41" spans="2:12">
      <c r="D41" s="97"/>
      <c r="E41" s="56">
        <v>17.966999999999999</v>
      </c>
      <c r="F41" s="99">
        <v>1.667276804340549</v>
      </c>
      <c r="G41" s="99">
        <v>-5.8684751957357631E-2</v>
      </c>
      <c r="H41" s="73"/>
      <c r="I41" s="72"/>
    </row>
    <row r="42" spans="2:12">
      <c r="D42" s="97"/>
      <c r="E42" s="56">
        <v>18.687000000000001</v>
      </c>
      <c r="F42" s="99">
        <v>1.7702897043755161</v>
      </c>
      <c r="G42" s="99">
        <v>-6.1007532893075297E-2</v>
      </c>
      <c r="H42" s="73"/>
      <c r="I42" s="72"/>
    </row>
    <row r="43" spans="2:12">
      <c r="D43" s="97"/>
      <c r="E43" s="56">
        <v>19.940000000000001</v>
      </c>
      <c r="F43" s="99">
        <v>1.9097094648341075</v>
      </c>
      <c r="G43" s="99">
        <v>-6.4470815279318305E-2</v>
      </c>
      <c r="H43" s="73"/>
      <c r="I43" s="72"/>
    </row>
    <row r="44" spans="2:12" ht="27">
      <c r="D44" s="97" t="s">
        <v>75</v>
      </c>
      <c r="E44" s="56">
        <v>20.265999999999998</v>
      </c>
      <c r="F44" s="99">
        <v>1.9343233454220901</v>
      </c>
      <c r="G44" s="99">
        <v>-6.3980817301293499E-2</v>
      </c>
      <c r="H44" s="73"/>
      <c r="I44" s="72"/>
    </row>
    <row r="45" spans="2:12">
      <c r="B45" s="70" t="s">
        <v>162</v>
      </c>
      <c r="D45" s="97"/>
      <c r="E45" s="56">
        <v>20.664999999999999</v>
      </c>
      <c r="F45" s="99">
        <v>1.9800059752577885</v>
      </c>
      <c r="G45" s="99">
        <v>-6.4184212385106354E-2</v>
      </c>
      <c r="H45" s="73"/>
      <c r="I45" s="72"/>
      <c r="L45" s="74"/>
    </row>
    <row r="46" spans="2:12">
      <c r="B46" s="70" t="s">
        <v>899</v>
      </c>
      <c r="D46" s="97"/>
      <c r="E46" s="56">
        <v>21.547000000000001</v>
      </c>
      <c r="F46" s="99">
        <v>2.0864432446954702</v>
      </c>
      <c r="G46" s="99">
        <v>-6.6305833599670932E-2</v>
      </c>
      <c r="H46" s="73"/>
      <c r="I46" s="72"/>
    </row>
    <row r="47" spans="2:12">
      <c r="D47" s="97"/>
      <c r="E47" s="56">
        <v>22.681999999999999</v>
      </c>
      <c r="F47" s="99">
        <v>2.225284725441373</v>
      </c>
      <c r="G47" s="99">
        <v>-6.9346128377829927E-2</v>
      </c>
      <c r="H47" s="73"/>
      <c r="I47" s="72"/>
    </row>
    <row r="48" spans="2:12">
      <c r="D48" s="97"/>
      <c r="E48" s="56">
        <v>22.95</v>
      </c>
      <c r="F48" s="99">
        <v>2.2743116055042689</v>
      </c>
      <c r="G48" s="99">
        <v>-6.9493452032405215E-2</v>
      </c>
      <c r="H48" s="73"/>
      <c r="I48" s="72"/>
    </row>
    <row r="49" spans="4:9">
      <c r="D49" s="97"/>
      <c r="E49" s="56">
        <v>24.013000000000002</v>
      </c>
      <c r="F49" s="99">
        <v>2.3827472757260537</v>
      </c>
      <c r="G49" s="99">
        <v>-7.1418225828046966E-2</v>
      </c>
      <c r="H49" s="73"/>
      <c r="I49" s="72"/>
    </row>
    <row r="50" spans="4:9">
      <c r="D50" s="97"/>
      <c r="E50" s="56">
        <v>24.85</v>
      </c>
      <c r="F50" s="99">
        <v>2.4811557963779443</v>
      </c>
      <c r="G50" s="99">
        <v>-7.2945262894901303E-2</v>
      </c>
      <c r="H50" s="73"/>
      <c r="I50" s="72"/>
    </row>
    <row r="51" spans="4:9">
      <c r="D51" s="97"/>
      <c r="E51" s="56">
        <v>25.597000000000001</v>
      </c>
      <c r="F51" s="99">
        <v>2.6071241072425702</v>
      </c>
      <c r="G51" s="99">
        <v>-7.5187417065811071E-2</v>
      </c>
      <c r="H51" s="73"/>
      <c r="I51" s="72"/>
    </row>
    <row r="52" spans="4:9">
      <c r="D52" s="97"/>
      <c r="E52" s="56">
        <v>26.109000000000002</v>
      </c>
      <c r="F52" s="99">
        <v>2.6732961063208354</v>
      </c>
      <c r="G52" s="99">
        <v>-7.563573906854007E-2</v>
      </c>
      <c r="H52" s="73"/>
      <c r="I52" s="72"/>
    </row>
    <row r="53" spans="4:9">
      <c r="D53" s="97"/>
      <c r="E53" s="56">
        <v>26.884</v>
      </c>
      <c r="F53" s="99">
        <v>2.7957368472400752</v>
      </c>
      <c r="G53" s="99">
        <v>-7.7582368177539066E-2</v>
      </c>
      <c r="H53" s="73"/>
      <c r="I53" s="72"/>
    </row>
    <row r="54" spans="4:9" ht="27">
      <c r="D54" s="97" t="s">
        <v>76</v>
      </c>
      <c r="E54" s="56">
        <v>28.1</v>
      </c>
      <c r="F54" s="99">
        <v>2.9346654567800057</v>
      </c>
      <c r="G54" s="99">
        <v>-7.9861446631730365E-2</v>
      </c>
      <c r="H54" s="73"/>
      <c r="I54" s="72"/>
    </row>
    <row r="55" spans="4:9">
      <c r="D55" s="97"/>
      <c r="E55" s="56">
        <v>29.094999999999999</v>
      </c>
      <c r="F55" s="99">
        <v>3.0745972575585823</v>
      </c>
      <c r="G55" s="99">
        <v>-8.2054120467086711E-2</v>
      </c>
      <c r="H55" s="73"/>
      <c r="I55" s="72"/>
    </row>
    <row r="56" spans="4:9">
      <c r="D56" s="97"/>
      <c r="E56" s="56">
        <v>29.855</v>
      </c>
      <c r="F56" s="99">
        <v>3.1783559168268392</v>
      </c>
      <c r="G56" s="99">
        <v>-8.3202103877260222E-2</v>
      </c>
      <c r="H56" s="73"/>
      <c r="I56" s="72"/>
    </row>
    <row r="57" spans="4:9">
      <c r="D57" s="97"/>
      <c r="E57" s="56">
        <v>30.8</v>
      </c>
      <c r="F57" s="99">
        <v>3.3167298846205444</v>
      </c>
      <c r="G57" s="99">
        <v>-8.5147300650527336E-2</v>
      </c>
      <c r="H57" s="73"/>
      <c r="I57" s="72"/>
    </row>
    <row r="58" spans="4:9">
      <c r="D58" s="97"/>
      <c r="E58" s="56">
        <v>31.815000000000001</v>
      </c>
      <c r="F58" s="99">
        <v>3.4677475090760179</v>
      </c>
      <c r="G58" s="99">
        <v>-8.7301035339622857E-2</v>
      </c>
      <c r="H58" s="73"/>
      <c r="I58" s="72"/>
    </row>
    <row r="59" spans="4:9">
      <c r="D59" s="97"/>
      <c r="E59" s="56">
        <v>31.931000000000001</v>
      </c>
      <c r="F59" s="99">
        <v>3.4636072192317373</v>
      </c>
      <c r="G59" s="99">
        <v>-8.551871765344507E-2</v>
      </c>
      <c r="H59" s="73"/>
      <c r="I59" s="72"/>
    </row>
    <row r="60" spans="4:9">
      <c r="D60" s="97"/>
      <c r="E60" s="56">
        <v>32.012999999999998</v>
      </c>
      <c r="F60" s="99">
        <v>3.4772621666287273</v>
      </c>
      <c r="G60" s="99">
        <v>-8.4287442935364984E-2</v>
      </c>
      <c r="H60" s="73"/>
      <c r="I60" s="72"/>
    </row>
    <row r="61" spans="4:9">
      <c r="D61" s="97"/>
      <c r="E61" s="56">
        <v>32.843000000000004</v>
      </c>
      <c r="F61" s="99">
        <v>3.6112055968645862</v>
      </c>
      <c r="G61" s="99">
        <v>-8.5956829123652351E-2</v>
      </c>
      <c r="H61" s="73"/>
      <c r="I61" s="72"/>
    </row>
    <row r="62" spans="4:9">
      <c r="D62" s="97"/>
      <c r="E62" s="56">
        <v>33.472999999999999</v>
      </c>
      <c r="F62" s="99">
        <v>3.6874685888332461</v>
      </c>
      <c r="G62" s="99">
        <v>-8.6175267776916503E-2</v>
      </c>
      <c r="H62" s="73"/>
      <c r="I62" s="72"/>
    </row>
    <row r="63" spans="4:9">
      <c r="D63" s="97"/>
      <c r="E63" s="56">
        <v>34.104999999999997</v>
      </c>
      <c r="F63" s="99">
        <v>3.7284200092540054</v>
      </c>
      <c r="G63" s="99">
        <v>-8.5547087495529514E-2</v>
      </c>
      <c r="H63" s="73"/>
      <c r="I63" s="72"/>
    </row>
    <row r="64" spans="4:9" ht="27">
      <c r="D64" s="97" t="s">
        <v>77</v>
      </c>
      <c r="E64" s="56">
        <v>34.265999999999998</v>
      </c>
      <c r="F64" s="99">
        <v>3.7800653374757616</v>
      </c>
      <c r="G64" s="99">
        <v>-8.5207364349034184E-2</v>
      </c>
      <c r="H64" s="73"/>
      <c r="I64" s="72"/>
    </row>
    <row r="65" spans="4:9">
      <c r="D65" s="97"/>
      <c r="E65" s="56">
        <v>35.232999999999997</v>
      </c>
      <c r="F65" s="99">
        <v>3.8832465794972943</v>
      </c>
      <c r="G65" s="99">
        <v>-8.6082468070432877E-2</v>
      </c>
      <c r="H65" s="73"/>
      <c r="I65" s="72"/>
    </row>
    <row r="66" spans="4:9">
      <c r="D66" s="97"/>
      <c r="E66" s="56">
        <v>36.033999999999999</v>
      </c>
      <c r="F66" s="99">
        <v>4.017934579657207</v>
      </c>
      <c r="G66" s="99">
        <v>-8.7491669708957234E-2</v>
      </c>
      <c r="H66" s="73"/>
      <c r="I66" s="72"/>
    </row>
    <row r="67" spans="4:9">
      <c r="D67" s="97"/>
      <c r="E67" s="56">
        <v>37.381</v>
      </c>
      <c r="F67" s="99">
        <v>4.2146552285183052</v>
      </c>
      <c r="G67" s="99">
        <v>-9.0112326052771322E-2</v>
      </c>
      <c r="H67" s="73"/>
      <c r="I67" s="72"/>
    </row>
    <row r="68" spans="4:9">
      <c r="D68" s="97"/>
      <c r="E68" s="56">
        <v>38.241</v>
      </c>
      <c r="F68" s="99">
        <v>4.3534076024596082</v>
      </c>
      <c r="G68" s="99">
        <v>-9.1372340450295866E-2</v>
      </c>
      <c r="H68" s="73"/>
      <c r="I68" s="72"/>
    </row>
    <row r="69" spans="4:9">
      <c r="D69" s="97"/>
      <c r="E69" s="56">
        <v>39.372999999999998</v>
      </c>
      <c r="F69" s="99">
        <v>4.5781958408211691</v>
      </c>
      <c r="G69" s="99">
        <v>-9.4296261490645641E-2</v>
      </c>
      <c r="H69" s="73"/>
      <c r="I69" s="72"/>
    </row>
    <row r="70" spans="4:9">
      <c r="D70" s="97"/>
      <c r="E70" s="56">
        <v>40.006</v>
      </c>
      <c r="F70" s="99">
        <v>4.6155364894026292</v>
      </c>
      <c r="G70" s="99">
        <v>-9.325303682132613E-2</v>
      </c>
      <c r="H70" s="73"/>
      <c r="I70" s="72"/>
    </row>
    <row r="71" spans="4:9">
      <c r="D71" s="97"/>
      <c r="E71" s="56">
        <v>41.127000000000002</v>
      </c>
      <c r="F71" s="99">
        <v>4.8102599003162636</v>
      </c>
      <c r="G71" s="99">
        <v>-9.5317846381283808E-2</v>
      </c>
      <c r="H71" s="73"/>
      <c r="I71" s="72"/>
    </row>
    <row r="72" spans="4:9">
      <c r="D72" s="97"/>
      <c r="E72" s="56">
        <v>41.725000000000001</v>
      </c>
      <c r="F72" s="99">
        <v>4.9491468711336433</v>
      </c>
      <c r="G72" s="99">
        <v>-9.6175674605868428E-2</v>
      </c>
      <c r="H72" s="73"/>
      <c r="I72" s="72"/>
    </row>
    <row r="73" spans="4:9">
      <c r="D73" s="97"/>
      <c r="E73" s="56">
        <v>42.683</v>
      </c>
      <c r="F73" s="99">
        <v>5.0673821897113136</v>
      </c>
      <c r="G73" s="99">
        <v>-9.6547688979410906E-2</v>
      </c>
      <c r="H73" s="73"/>
      <c r="I73" s="72"/>
    </row>
    <row r="74" spans="4:9" ht="27">
      <c r="D74" s="97" t="s">
        <v>78</v>
      </c>
      <c r="E74" s="56">
        <v>44.078000000000003</v>
      </c>
      <c r="F74" s="99">
        <v>5.2681653318448438</v>
      </c>
      <c r="G74" s="99">
        <v>-9.83770913631416E-2</v>
      </c>
      <c r="H74" s="73"/>
      <c r="I74" s="72"/>
    </row>
    <row r="75" spans="4:9">
      <c r="D75" s="97"/>
      <c r="E75" s="56">
        <v>45.273000000000003</v>
      </c>
      <c r="F75" s="99">
        <v>5.4560988510851391</v>
      </c>
      <c r="G75" s="99">
        <v>-9.9853703567685304E-2</v>
      </c>
      <c r="H75" s="73"/>
      <c r="I75" s="72"/>
    </row>
    <row r="76" spans="4:9">
      <c r="D76" s="97"/>
      <c r="E76" s="56">
        <v>46.277999999999999</v>
      </c>
      <c r="F76" s="99">
        <v>5.6404677108630423</v>
      </c>
      <c r="G76" s="99">
        <v>-0.10117954879334472</v>
      </c>
      <c r="H76" s="73"/>
      <c r="I76" s="72"/>
    </row>
    <row r="77" spans="4:9">
      <c r="D77" s="97"/>
      <c r="E77" s="56">
        <v>47.293999999999997</v>
      </c>
      <c r="F77" s="99">
        <v>5.7640068205753359</v>
      </c>
      <c r="G77" s="99">
        <v>-0.10127967388044685</v>
      </c>
      <c r="H77" s="73"/>
      <c r="I77" s="72"/>
    </row>
    <row r="78" spans="4:9">
      <c r="D78" s="97"/>
      <c r="E78" s="56">
        <v>48.406999999999996</v>
      </c>
      <c r="F78" s="99">
        <v>6.0734052130298828</v>
      </c>
      <c r="G78" s="99">
        <v>-0.10451159626988803</v>
      </c>
      <c r="H78" s="73"/>
      <c r="I78" s="72"/>
    </row>
    <row r="79" spans="4:9">
      <c r="D79" s="97"/>
      <c r="E79" s="56">
        <v>49.481999999999999</v>
      </c>
      <c r="F79" s="99">
        <v>6.2132476703466262</v>
      </c>
      <c r="G79" s="99">
        <v>-0.10470082708500741</v>
      </c>
      <c r="H79" s="73"/>
      <c r="I79" s="72"/>
    </row>
    <row r="80" spans="4:9">
      <c r="D80" s="97"/>
      <c r="E80" s="56">
        <v>51.021000000000001</v>
      </c>
      <c r="F80" s="99">
        <v>6.5676549917813043</v>
      </c>
      <c r="G80" s="99">
        <v>-0.10831781332675094</v>
      </c>
      <c r="H80" s="73"/>
      <c r="I80" s="72"/>
    </row>
    <row r="81" spans="4:9">
      <c r="D81" s="97"/>
      <c r="E81" s="56">
        <v>52.451000000000001</v>
      </c>
      <c r="F81" s="99">
        <v>6.7674441802785328</v>
      </c>
      <c r="G81" s="99">
        <v>-0.10919863626887318</v>
      </c>
      <c r="H81" s="73"/>
      <c r="I81" s="72"/>
    </row>
    <row r="82" spans="4:9">
      <c r="D82" s="97"/>
      <c r="E82" s="56">
        <v>55.423999999999999</v>
      </c>
      <c r="F82" s="99">
        <v>7.4376868148690045</v>
      </c>
      <c r="G82" s="99">
        <v>-0.11751667067393644</v>
      </c>
      <c r="H82" s="73"/>
      <c r="I82" s="72"/>
    </row>
    <row r="83" spans="4:9">
      <c r="D83" s="97"/>
      <c r="E83" s="56">
        <v>57.009</v>
      </c>
      <c r="F83" s="99">
        <v>7.824055174983414</v>
      </c>
      <c r="G83" s="99">
        <v>-0.12108300105942583</v>
      </c>
      <c r="H83" s="73"/>
      <c r="I83" s="72"/>
    </row>
    <row r="84" spans="4:9" ht="27">
      <c r="D84" s="97" t="s">
        <v>79</v>
      </c>
      <c r="E84" s="56">
        <v>57.738999999999997</v>
      </c>
      <c r="F84" s="99">
        <v>7.9036143452445193</v>
      </c>
      <c r="G84" s="99">
        <v>-0.11968501529067721</v>
      </c>
      <c r="H84" s="73"/>
      <c r="I84" s="72"/>
    </row>
    <row r="85" spans="4:9">
      <c r="D85" s="97"/>
      <c r="E85" s="56">
        <v>58.131999999999998</v>
      </c>
      <c r="F85" s="99">
        <v>8.0486477114718884</v>
      </c>
      <c r="G85" s="99">
        <v>-0.11915030597971149</v>
      </c>
      <c r="H85" s="73"/>
      <c r="I85" s="72"/>
    </row>
    <row r="86" spans="4:9">
      <c r="D86" s="97"/>
      <c r="E86" s="56">
        <v>59.119</v>
      </c>
      <c r="F86" s="99">
        <v>8.2066614737266796</v>
      </c>
      <c r="G86" s="99">
        <v>-0.11867968958563206</v>
      </c>
      <c r="H86" s="73"/>
      <c r="I86" s="72"/>
    </row>
    <row r="87" spans="4:9">
      <c r="D87" s="97"/>
      <c r="E87" s="56">
        <v>61.905000000000001</v>
      </c>
      <c r="F87" s="99">
        <v>8.9788587924509269</v>
      </c>
      <c r="G87" s="99">
        <v>-0.12708817583501281</v>
      </c>
      <c r="H87" s="73"/>
      <c r="I87" s="72"/>
    </row>
    <row r="88" spans="4:9">
      <c r="D88" s="97"/>
      <c r="E88" s="56">
        <v>64.298000000000002</v>
      </c>
      <c r="F88" s="99">
        <v>9.4180003935645509</v>
      </c>
      <c r="G88" s="99">
        <v>-0.13082247793883361</v>
      </c>
      <c r="H88" s="73"/>
      <c r="I88" s="72"/>
    </row>
    <row r="89" spans="4:9">
      <c r="D89" s="97"/>
      <c r="E89" s="56">
        <v>64.66</v>
      </c>
      <c r="F89" s="99">
        <v>9.5363314424442187</v>
      </c>
      <c r="G89" s="99">
        <v>-0.12965277182865723</v>
      </c>
      <c r="H89" s="73"/>
      <c r="I89" s="72"/>
    </row>
    <row r="90" spans="4:9">
      <c r="D90" s="97"/>
      <c r="E90" s="56">
        <v>65.492999999999995</v>
      </c>
      <c r="F90" s="99">
        <v>9.6557909054323154</v>
      </c>
      <c r="G90" s="99">
        <v>-0.1281533503284879</v>
      </c>
      <c r="H90" s="73"/>
      <c r="I90" s="72"/>
    </row>
    <row r="91" spans="4:9">
      <c r="D91" s="97"/>
      <c r="E91" s="56">
        <v>66.358999999999995</v>
      </c>
      <c r="F91" s="99">
        <v>9.9035361370971167</v>
      </c>
      <c r="G91" s="99">
        <v>-0.12798220070085101</v>
      </c>
      <c r="H91" s="73"/>
      <c r="I91" s="72"/>
    </row>
    <row r="92" spans="4:9">
      <c r="D92" s="97"/>
      <c r="E92" s="56">
        <v>68.221999999999994</v>
      </c>
      <c r="F92" s="99">
        <v>10.269263275983448</v>
      </c>
      <c r="G92" s="99">
        <v>-0.12888912184821255</v>
      </c>
      <c r="H92" s="73"/>
      <c r="I92" s="72"/>
    </row>
    <row r="93" spans="4:9">
      <c r="D93" s="97"/>
      <c r="E93" s="56">
        <v>69.905000000000001</v>
      </c>
      <c r="F93" s="99">
        <v>10.692836445323472</v>
      </c>
      <c r="G93" s="99">
        <v>-0.12999010142543882</v>
      </c>
      <c r="H93" s="73"/>
      <c r="I93" s="72"/>
    </row>
    <row r="94" spans="4:9" ht="27">
      <c r="D94" s="97" t="s">
        <v>80</v>
      </c>
      <c r="E94" s="56">
        <v>70.974999999999994</v>
      </c>
      <c r="F94" s="99">
        <v>11.101754585599025</v>
      </c>
      <c r="G94" s="99">
        <v>-0.13025221716074187</v>
      </c>
      <c r="H94" s="73"/>
      <c r="I94" s="72"/>
    </row>
    <row r="95" spans="4:9">
      <c r="D95" s="97"/>
      <c r="E95" s="56">
        <v>72.703000000000003</v>
      </c>
      <c r="F95" s="99">
        <v>11.588430073045579</v>
      </c>
      <c r="G95" s="99">
        <v>-0.13054635767717582</v>
      </c>
      <c r="H95" s="73"/>
      <c r="I95" s="72"/>
    </row>
    <row r="96" spans="4:9">
      <c r="D96" s="97"/>
      <c r="E96" s="56">
        <v>74.474999999999994</v>
      </c>
      <c r="F96" s="99">
        <v>12.157657426002991</v>
      </c>
      <c r="G96" s="99">
        <v>-0.13072196510474748</v>
      </c>
      <c r="H96" s="73"/>
      <c r="I96" s="72"/>
    </row>
    <row r="97" spans="4:9">
      <c r="D97" s="97"/>
      <c r="E97" s="56">
        <v>76.257999999999996</v>
      </c>
      <c r="F97" s="99">
        <v>12.757144157444049</v>
      </c>
      <c r="G97" s="99">
        <v>-0.13004899138258957</v>
      </c>
      <c r="H97" s="73"/>
      <c r="I97" s="72"/>
    </row>
    <row r="98" spans="4:9">
      <c r="D98" s="97"/>
      <c r="E98" s="56">
        <v>78.894999999999996</v>
      </c>
      <c r="F98" s="99">
        <v>13.671061272338715</v>
      </c>
      <c r="G98" s="99">
        <v>-0.13108912562964417</v>
      </c>
      <c r="H98" s="73"/>
      <c r="I98" s="72"/>
    </row>
    <row r="99" spans="4:9">
      <c r="D99" s="97"/>
      <c r="E99" s="56">
        <v>81.947000000000003</v>
      </c>
      <c r="F99" s="99">
        <v>14.684534917201713</v>
      </c>
      <c r="G99" s="99">
        <v>-0.13122269667643272</v>
      </c>
      <c r="H99" s="73"/>
      <c r="I99" s="72"/>
    </row>
    <row r="100" spans="4:9">
      <c r="D100" s="97"/>
      <c r="E100" s="56">
        <v>85.582999999999998</v>
      </c>
      <c r="F100" s="99">
        <v>16.051848255362856</v>
      </c>
      <c r="G100" s="99">
        <v>-0.13193988677589588</v>
      </c>
      <c r="H100" s="73"/>
      <c r="I100" s="72"/>
    </row>
    <row r="101" spans="4:9">
      <c r="D101" s="97"/>
      <c r="E101" s="56">
        <v>88.655000000000001</v>
      </c>
      <c r="F101" s="99">
        <v>17.432932261828377</v>
      </c>
      <c r="G101" s="99">
        <v>-0.12901566354630994</v>
      </c>
      <c r="H101" s="73"/>
      <c r="I101" s="72"/>
    </row>
    <row r="102" spans="4:9">
      <c r="D102" s="97"/>
      <c r="E102" s="56">
        <v>92.549000000000007</v>
      </c>
      <c r="F102" s="99">
        <v>19.460247571078305</v>
      </c>
      <c r="G102" s="99">
        <v>-0.12537532490047465</v>
      </c>
    </row>
    <row r="103" spans="4:9">
      <c r="D103" s="97"/>
      <c r="E103" s="56">
        <v>96.694000000000003</v>
      </c>
      <c r="F103" s="99">
        <v>22.355114484257555</v>
      </c>
      <c r="G103" s="99">
        <v>-0.11549235194415128</v>
      </c>
    </row>
    <row r="104" spans="4:9" ht="27.75" thickBot="1">
      <c r="D104" s="98" t="s">
        <v>81</v>
      </c>
      <c r="E104" s="110">
        <v>105.932</v>
      </c>
      <c r="F104" s="100">
        <v>45.109809545482463</v>
      </c>
      <c r="G104" s="100">
        <v>-8.8587962706477286E-2</v>
      </c>
    </row>
    <row r="106" spans="4:9">
      <c r="D106" s="70" t="s">
        <v>162</v>
      </c>
    </row>
    <row r="107" spans="4:9">
      <c r="D107" s="70" t="s">
        <v>899</v>
      </c>
    </row>
  </sheetData>
  <mergeCells count="1">
    <mergeCell ref="D2:G2"/>
  </mergeCells>
  <hyperlinks>
    <hyperlink ref="A1" location="GRÁFICOS!A1" display="GRÁFICOS" xr:uid="{864BDE5F-8C05-484E-8644-E001A46DABCD}"/>
  </hyperlinks>
  <pageMargins left="0.7" right="0.7" top="0.75" bottom="0.75" header="0.3" footer="0.3"/>
  <pageSetup paperSize="9" orientation="portrait" verticalDpi="0"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88752-7CC3-4288-9F36-71AE876F7D75}">
  <sheetPr codeName="Hoja59"/>
  <dimension ref="A1:W101"/>
  <sheetViews>
    <sheetView zoomScale="80" zoomScaleNormal="80" workbookViewId="0"/>
  </sheetViews>
  <sheetFormatPr baseColWidth="10" defaultColWidth="11.42578125" defaultRowHeight="14.25"/>
  <cols>
    <col min="1" max="1" width="11.42578125" style="70"/>
    <col min="2" max="2" width="159.140625" style="70" customWidth="1"/>
    <col min="3" max="3" width="11.42578125" style="70"/>
    <col min="4" max="4" width="11" style="70" customWidth="1"/>
    <col min="5" max="7" width="19.85546875" style="70" customWidth="1"/>
    <col min="8" max="10" width="20.28515625" style="70" customWidth="1"/>
    <col min="11" max="16384" width="11.42578125" style="70"/>
  </cols>
  <sheetData>
    <row r="1" spans="1:23" s="69" customFormat="1" ht="16.5">
      <c r="A1" s="80" t="s">
        <v>891</v>
      </c>
      <c r="B1" s="78"/>
      <c r="W1" s="70"/>
    </row>
    <row r="2" spans="1:23" ht="25.9" customHeight="1">
      <c r="B2" s="86" t="s">
        <v>1030</v>
      </c>
      <c r="D2" s="606" t="s">
        <v>1031</v>
      </c>
      <c r="E2" s="607"/>
      <c r="F2" s="607"/>
      <c r="G2" s="607"/>
    </row>
    <row r="4" spans="1:23" ht="54">
      <c r="D4" s="55"/>
      <c r="E4" s="95" t="s">
        <v>1762</v>
      </c>
      <c r="F4" s="95" t="s">
        <v>707</v>
      </c>
      <c r="G4" s="95" t="s">
        <v>708</v>
      </c>
    </row>
    <row r="5" spans="1:23">
      <c r="D5" s="97">
        <v>18</v>
      </c>
      <c r="E5" s="56">
        <v>0.105</v>
      </c>
      <c r="F5" s="99">
        <v>3.2989789978728368E-2</v>
      </c>
      <c r="G5" s="99">
        <v>-5.0279980182267217E-2</v>
      </c>
    </row>
    <row r="6" spans="1:23">
      <c r="D6" s="97">
        <v>19</v>
      </c>
      <c r="E6" s="56">
        <v>0.16800000000000001</v>
      </c>
      <c r="F6" s="99">
        <v>7.8052090844380473E-2</v>
      </c>
      <c r="G6" s="99">
        <v>-5.7309292664218414E-2</v>
      </c>
    </row>
    <row r="7" spans="1:23">
      <c r="D7" s="97">
        <v>20</v>
      </c>
      <c r="E7" s="56">
        <v>0.28699999999999998</v>
      </c>
      <c r="F7" s="99">
        <v>0.11068605055447733</v>
      </c>
      <c r="G7" s="99">
        <v>-4.4644239467957494E-2</v>
      </c>
    </row>
    <row r="8" spans="1:23">
      <c r="D8" s="97">
        <v>21</v>
      </c>
      <c r="E8" s="56">
        <v>0.57499999999999996</v>
      </c>
      <c r="F8" s="99">
        <v>0.21456617945069922</v>
      </c>
      <c r="G8" s="99">
        <v>-5.091764112809332E-2</v>
      </c>
    </row>
    <row r="9" spans="1:23">
      <c r="D9" s="97">
        <v>22</v>
      </c>
      <c r="E9" s="56">
        <v>0.98099999999999998</v>
      </c>
      <c r="F9" s="99">
        <v>0.24745409209994307</v>
      </c>
      <c r="G9" s="99">
        <v>-3.9280220148942363E-2</v>
      </c>
    </row>
    <row r="10" spans="1:23">
      <c r="D10" s="97">
        <v>23</v>
      </c>
      <c r="E10" s="56">
        <v>2.0459999999999998</v>
      </c>
      <c r="F10" s="99">
        <v>0.40975333937818448</v>
      </c>
      <c r="G10" s="99">
        <v>-3.9333141218454472E-2</v>
      </c>
    </row>
    <row r="11" spans="1:23">
      <c r="D11" s="97">
        <v>24</v>
      </c>
      <c r="E11" s="56">
        <v>4.1310000000000002</v>
      </c>
      <c r="F11" s="99">
        <v>0.59550546993473574</v>
      </c>
      <c r="G11" s="99">
        <v>-3.798303542762612E-2</v>
      </c>
    </row>
    <row r="12" spans="1:23">
      <c r="D12" s="97">
        <v>25</v>
      </c>
      <c r="E12" s="56">
        <v>7.0030000000000001</v>
      </c>
      <c r="F12" s="99">
        <v>0.92085094106058385</v>
      </c>
      <c r="G12" s="99">
        <v>-4.3886702809626664E-2</v>
      </c>
    </row>
    <row r="13" spans="1:23">
      <c r="D13" s="97">
        <v>26</v>
      </c>
      <c r="E13" s="56">
        <v>10.638</v>
      </c>
      <c r="F13" s="99">
        <v>1.3657518333509131</v>
      </c>
      <c r="G13" s="99">
        <v>-5.0613681952642993E-2</v>
      </c>
    </row>
    <row r="14" spans="1:23">
      <c r="D14" s="97">
        <v>27</v>
      </c>
      <c r="E14" s="56">
        <v>14.016999999999999</v>
      </c>
      <c r="F14" s="99">
        <v>1.8579616385961923</v>
      </c>
      <c r="G14" s="99">
        <v>-5.7079069779360232E-2</v>
      </c>
    </row>
    <row r="15" spans="1:23">
      <c r="D15" s="97">
        <v>28</v>
      </c>
      <c r="E15" s="56">
        <v>17.323</v>
      </c>
      <c r="F15" s="99">
        <v>2.5588038188711968</v>
      </c>
      <c r="G15" s="99">
        <v>-6.6972894330286706E-2</v>
      </c>
    </row>
    <row r="16" spans="1:23">
      <c r="D16" s="97">
        <v>29</v>
      </c>
      <c r="E16" s="56">
        <v>20.925999999999998</v>
      </c>
      <c r="F16" s="99">
        <v>3.4223518799372696</v>
      </c>
      <c r="G16" s="99">
        <v>-7.6296397522593873E-2</v>
      </c>
    </row>
    <row r="17" spans="4:7">
      <c r="D17" s="97">
        <v>30</v>
      </c>
      <c r="E17" s="56">
        <v>25.128</v>
      </c>
      <c r="F17" s="99">
        <v>4.8354790717210179</v>
      </c>
      <c r="G17" s="99">
        <v>-9.6027706934595919E-2</v>
      </c>
    </row>
    <row r="18" spans="4:7">
      <c r="D18" s="97">
        <v>31</v>
      </c>
      <c r="E18" s="56">
        <v>30.36</v>
      </c>
      <c r="F18" s="99">
        <v>6.3613151104064736</v>
      </c>
      <c r="G18" s="99">
        <v>-0.11045187379580895</v>
      </c>
    </row>
    <row r="19" spans="4:7">
      <c r="D19" s="97">
        <v>32</v>
      </c>
      <c r="E19" s="56">
        <v>34.878999999999998</v>
      </c>
      <c r="F19" s="99">
        <v>8.2363219271689125</v>
      </c>
      <c r="G19" s="99">
        <v>-0.12806165867188693</v>
      </c>
    </row>
    <row r="20" spans="4:7">
      <c r="D20" s="97">
        <v>33</v>
      </c>
      <c r="E20" s="56">
        <v>39.755000000000003</v>
      </c>
      <c r="F20" s="99">
        <v>10.089444126949823</v>
      </c>
      <c r="G20" s="99">
        <v>-0.14251153560821139</v>
      </c>
    </row>
    <row r="21" spans="4:7">
      <c r="D21" s="97">
        <v>34</v>
      </c>
      <c r="E21" s="56">
        <v>46.235999999999997</v>
      </c>
      <c r="F21" s="99">
        <v>12.654414838086709</v>
      </c>
      <c r="G21" s="99">
        <v>-0.16032293665310623</v>
      </c>
    </row>
    <row r="22" spans="4:7">
      <c r="D22" s="97">
        <v>35</v>
      </c>
      <c r="E22" s="56">
        <v>53.177999999999997</v>
      </c>
      <c r="F22" s="99">
        <v>15.248931492787898</v>
      </c>
      <c r="G22" s="99">
        <v>-0.17474668973226523</v>
      </c>
    </row>
    <row r="23" spans="4:7">
      <c r="D23" s="97">
        <v>36</v>
      </c>
      <c r="E23" s="56">
        <v>60.771000000000001</v>
      </c>
      <c r="F23" s="99">
        <v>18.508575802183184</v>
      </c>
      <c r="G23" s="99">
        <v>-0.19041842820718066</v>
      </c>
    </row>
    <row r="24" spans="4:7">
      <c r="D24" s="97">
        <v>37</v>
      </c>
      <c r="E24" s="56">
        <v>65.412999999999997</v>
      </c>
      <c r="F24" s="99">
        <v>20.965447577535425</v>
      </c>
      <c r="G24" s="99">
        <v>-0.20430814032613212</v>
      </c>
    </row>
    <row r="25" spans="4:7">
      <c r="D25" s="97">
        <v>38</v>
      </c>
      <c r="E25" s="56">
        <v>72.894999999999996</v>
      </c>
      <c r="F25" s="99">
        <v>25.120387491093584</v>
      </c>
      <c r="G25" s="99">
        <v>-0.22483161273796937</v>
      </c>
    </row>
    <row r="26" spans="4:7">
      <c r="D26" s="97">
        <v>39</v>
      </c>
      <c r="E26" s="56">
        <v>77.876999999999995</v>
      </c>
      <c r="F26" s="99">
        <v>29.198713500242839</v>
      </c>
      <c r="G26" s="99">
        <v>-0.2494552407166295</v>
      </c>
    </row>
    <row r="27" spans="4:7">
      <c r="D27" s="97">
        <v>40</v>
      </c>
      <c r="E27" s="56">
        <v>82.754000000000005</v>
      </c>
      <c r="F27" s="99">
        <v>32.902248358432104</v>
      </c>
      <c r="G27" s="99">
        <v>-0.26740484043959939</v>
      </c>
    </row>
    <row r="28" spans="4:7">
      <c r="D28" s="97">
        <v>41</v>
      </c>
      <c r="E28" s="56">
        <v>86.239000000000004</v>
      </c>
      <c r="F28" s="99">
        <v>37.536496630792783</v>
      </c>
      <c r="G28" s="99">
        <v>-0.29681212908447518</v>
      </c>
    </row>
    <row r="29" spans="4:7">
      <c r="D29" s="97">
        <v>42</v>
      </c>
      <c r="E29" s="56">
        <v>88.158000000000001</v>
      </c>
      <c r="F29" s="99">
        <v>40.849019291170158</v>
      </c>
      <c r="G29" s="99">
        <v>-0.32224175653931986</v>
      </c>
    </row>
    <row r="30" spans="4:7">
      <c r="D30" s="97">
        <v>43</v>
      </c>
      <c r="E30" s="56">
        <v>87.597999999999999</v>
      </c>
      <c r="F30" s="99">
        <v>42.394098351154433</v>
      </c>
      <c r="G30" s="99">
        <v>-0.33976200338784168</v>
      </c>
    </row>
    <row r="31" spans="4:7">
      <c r="D31" s="97">
        <v>44</v>
      </c>
      <c r="E31" s="56">
        <v>88.108999999999995</v>
      </c>
      <c r="F31" s="99">
        <v>44.741123199575348</v>
      </c>
      <c r="G31" s="99">
        <v>-0.35629181904852408</v>
      </c>
    </row>
    <row r="32" spans="4:7">
      <c r="D32" s="97">
        <v>45</v>
      </c>
      <c r="E32" s="56">
        <v>88.119</v>
      </c>
      <c r="F32" s="99">
        <v>46.299724516655857</v>
      </c>
      <c r="G32" s="99">
        <v>-0.37590395002076443</v>
      </c>
    </row>
    <row r="33" spans="2:11">
      <c r="D33" s="97">
        <v>46</v>
      </c>
      <c r="E33" s="56">
        <v>88.048000000000002</v>
      </c>
      <c r="F33" s="99">
        <v>47.894570433525971</v>
      </c>
      <c r="G33" s="99">
        <v>-0.3871995304219078</v>
      </c>
    </row>
    <row r="34" spans="2:11">
      <c r="D34" s="97">
        <v>47</v>
      </c>
      <c r="E34" s="56">
        <v>86.960999999999999</v>
      </c>
      <c r="F34" s="99">
        <v>50.448001141510247</v>
      </c>
      <c r="G34" s="99">
        <v>-0.41850086791721891</v>
      </c>
    </row>
    <row r="35" spans="2:11">
      <c r="D35" s="97">
        <v>48</v>
      </c>
      <c r="E35" s="56">
        <v>86.146000000000001</v>
      </c>
      <c r="F35" s="99">
        <v>51.787443289039004</v>
      </c>
      <c r="G35" s="99">
        <v>-0.42619847822981427</v>
      </c>
    </row>
    <row r="36" spans="2:11">
      <c r="D36" s="97">
        <v>49</v>
      </c>
      <c r="E36" s="56">
        <v>86.861999999999995</v>
      </c>
      <c r="F36" s="99">
        <v>55.181856903542709</v>
      </c>
      <c r="G36" s="99">
        <v>-0.45124967926264303</v>
      </c>
    </row>
    <row r="37" spans="2:11">
      <c r="D37" s="97">
        <v>50</v>
      </c>
      <c r="E37" s="56">
        <v>84.75</v>
      </c>
      <c r="F37" s="99">
        <v>57.034479063895468</v>
      </c>
      <c r="G37" s="99">
        <v>-0.47323328477664117</v>
      </c>
    </row>
    <row r="38" spans="2:11">
      <c r="D38" s="97">
        <v>51</v>
      </c>
      <c r="E38" s="56">
        <v>85.245000000000005</v>
      </c>
      <c r="F38" s="99">
        <v>61.02928926841971</v>
      </c>
      <c r="G38" s="99">
        <v>-0.50222316225264363</v>
      </c>
    </row>
    <row r="39" spans="2:11">
      <c r="D39" s="97">
        <v>52</v>
      </c>
      <c r="E39" s="56">
        <v>84.394999999999996</v>
      </c>
      <c r="F39" s="99">
        <v>63.671674108681039</v>
      </c>
      <c r="G39" s="99">
        <v>-0.51597671919170263</v>
      </c>
    </row>
    <row r="40" spans="2:11">
      <c r="D40" s="97">
        <v>53</v>
      </c>
      <c r="E40" s="56">
        <v>79.953000000000003</v>
      </c>
      <c r="F40" s="99">
        <v>62.013939047536361</v>
      </c>
      <c r="G40" s="99">
        <v>-0.53141653641109132</v>
      </c>
    </row>
    <row r="41" spans="2:11">
      <c r="D41" s="97">
        <v>54</v>
      </c>
      <c r="E41" s="56">
        <v>77.197000000000003</v>
      </c>
      <c r="F41" s="99">
        <v>61.368996253605573</v>
      </c>
      <c r="G41" s="99">
        <v>-0.54248587382595548</v>
      </c>
    </row>
    <row r="42" spans="2:11">
      <c r="D42" s="97">
        <v>55</v>
      </c>
      <c r="E42" s="56">
        <v>73.799000000000007</v>
      </c>
      <c r="F42" s="99">
        <v>62.435663352084234</v>
      </c>
      <c r="G42" s="99">
        <v>-0.56692420902560092</v>
      </c>
    </row>
    <row r="43" spans="2:11">
      <c r="B43" s="70" t="s">
        <v>162</v>
      </c>
      <c r="D43" s="97">
        <v>56</v>
      </c>
      <c r="E43" s="56">
        <v>74.430999999999997</v>
      </c>
      <c r="F43" s="99">
        <v>65.625831374794174</v>
      </c>
      <c r="G43" s="99">
        <v>-0.57842557334364142</v>
      </c>
    </row>
    <row r="44" spans="2:11">
      <c r="B44" s="70" t="s">
        <v>919</v>
      </c>
      <c r="D44" s="97">
        <v>57</v>
      </c>
      <c r="E44" s="56">
        <v>71.106999999999999</v>
      </c>
      <c r="F44" s="99">
        <v>65.908331629721246</v>
      </c>
      <c r="G44" s="99">
        <v>-0.60426957061997177</v>
      </c>
    </row>
    <row r="45" spans="2:11">
      <c r="D45" s="97">
        <v>58</v>
      </c>
      <c r="E45" s="56">
        <v>68.811000000000007</v>
      </c>
      <c r="F45" s="99">
        <v>66.825135280295669</v>
      </c>
      <c r="G45" s="99">
        <v>-0.63156095197247852</v>
      </c>
      <c r="K45" s="74"/>
    </row>
    <row r="46" spans="2:11">
      <c r="D46" s="97">
        <v>59</v>
      </c>
      <c r="E46" s="56">
        <v>66.427999999999997</v>
      </c>
      <c r="F46" s="99">
        <v>67.461232802148203</v>
      </c>
      <c r="G46" s="99">
        <v>-0.65643697774143761</v>
      </c>
    </row>
    <row r="47" spans="2:11">
      <c r="D47" s="97">
        <v>60</v>
      </c>
      <c r="E47" s="56">
        <v>60.838000000000001</v>
      </c>
      <c r="F47" s="99">
        <v>63.640980064357869</v>
      </c>
      <c r="G47" s="99">
        <v>-0.66838390096436362</v>
      </c>
    </row>
    <row r="48" spans="2:11">
      <c r="D48" s="97">
        <v>61</v>
      </c>
      <c r="E48" s="56">
        <v>58.642000000000003</v>
      </c>
      <c r="F48" s="99">
        <v>60.023102774286542</v>
      </c>
      <c r="G48" s="99">
        <v>-0.64458809808602513</v>
      </c>
    </row>
    <row r="49" spans="4:9">
      <c r="D49" s="97">
        <v>62</v>
      </c>
      <c r="E49" s="56">
        <v>55.048999999999999</v>
      </c>
      <c r="F49" s="99">
        <v>53.668275495989285</v>
      </c>
      <c r="G49" s="99">
        <v>-0.62671190577309976</v>
      </c>
    </row>
    <row r="50" spans="4:9">
      <c r="D50" s="97">
        <v>63</v>
      </c>
      <c r="E50" s="56">
        <v>53.548000000000002</v>
      </c>
      <c r="F50" s="99">
        <v>49.504918869088385</v>
      </c>
      <c r="G50" s="99">
        <v>-0.57577347198144591</v>
      </c>
      <c r="I50" s="72"/>
    </row>
    <row r="51" spans="4:9">
      <c r="D51" s="97">
        <v>64</v>
      </c>
      <c r="E51" s="56">
        <v>53.052</v>
      </c>
      <c r="F51" s="99">
        <v>43.982379794679034</v>
      </c>
      <c r="G51" s="99">
        <v>-0.53222688942589447</v>
      </c>
    </row>
    <row r="52" spans="4:9">
      <c r="D52" s="97">
        <v>65</v>
      </c>
      <c r="E52" s="56">
        <v>50.223999999999997</v>
      </c>
      <c r="F52" s="99">
        <v>33.750664770690051</v>
      </c>
      <c r="G52" s="99">
        <v>-0.41664745723469537</v>
      </c>
    </row>
    <row r="53" spans="4:9">
      <c r="D53" s="97">
        <v>66</v>
      </c>
      <c r="E53" s="56">
        <v>48.764000000000003</v>
      </c>
      <c r="F53" s="99">
        <v>19.790487806328763</v>
      </c>
      <c r="G53" s="99">
        <v>-0.25678411175060373</v>
      </c>
    </row>
    <row r="54" spans="4:9">
      <c r="D54" s="97">
        <v>67</v>
      </c>
      <c r="E54" s="56">
        <v>47.039000000000001</v>
      </c>
      <c r="F54" s="99">
        <v>14.904776948139659</v>
      </c>
      <c r="G54" s="99">
        <v>-0.2083517427890291</v>
      </c>
    </row>
    <row r="55" spans="4:9">
      <c r="D55" s="97">
        <v>68</v>
      </c>
      <c r="E55" s="56">
        <v>46.731000000000002</v>
      </c>
      <c r="F55" s="99">
        <v>12.375573836616503</v>
      </c>
      <c r="G55" s="99">
        <v>-0.17407962186490317</v>
      </c>
    </row>
    <row r="56" spans="4:9">
      <c r="D56" s="97">
        <v>69</v>
      </c>
      <c r="E56" s="56">
        <v>42.5</v>
      </c>
      <c r="F56" s="99">
        <v>9.3557800346624482</v>
      </c>
      <c r="G56" s="99">
        <v>-0.14502472400918778</v>
      </c>
    </row>
    <row r="57" spans="4:9">
      <c r="D57" s="97">
        <v>70</v>
      </c>
      <c r="E57" s="56">
        <v>39.615000000000002</v>
      </c>
      <c r="F57" s="99">
        <v>7.2758277864290566</v>
      </c>
      <c r="G57" s="99">
        <v>-0.12302415322311262</v>
      </c>
    </row>
    <row r="58" spans="4:9">
      <c r="D58" s="97">
        <v>71</v>
      </c>
      <c r="E58" s="56">
        <v>39.405000000000001</v>
      </c>
      <c r="F58" s="99">
        <v>5.3827243710543442</v>
      </c>
      <c r="G58" s="99">
        <v>-9.1229051620275933E-2</v>
      </c>
    </row>
    <row r="59" spans="4:9">
      <c r="D59" s="97">
        <v>72</v>
      </c>
      <c r="E59" s="56">
        <v>35.718000000000004</v>
      </c>
      <c r="F59" s="99">
        <v>4.0812523086038288</v>
      </c>
      <c r="G59" s="99">
        <v>-7.5260451992191307E-2</v>
      </c>
    </row>
    <row r="60" spans="4:9">
      <c r="D60" s="97">
        <v>73</v>
      </c>
      <c r="E60" s="56">
        <v>33.512</v>
      </c>
      <c r="F60" s="99">
        <v>3.1961758990380531</v>
      </c>
      <c r="G60" s="99">
        <v>-6.365559939895292E-2</v>
      </c>
    </row>
    <row r="61" spans="4:9">
      <c r="D61" s="97">
        <v>74</v>
      </c>
      <c r="E61" s="56">
        <v>29.067</v>
      </c>
      <c r="F61" s="99">
        <v>2.4777695185586452</v>
      </c>
      <c r="G61" s="99">
        <v>-5.7761630376000545E-2</v>
      </c>
    </row>
    <row r="62" spans="4:9">
      <c r="D62" s="97">
        <v>75</v>
      </c>
      <c r="E62" s="56">
        <v>25.34</v>
      </c>
      <c r="F62" s="99">
        <v>2.0016351962191443</v>
      </c>
      <c r="G62" s="99">
        <v>-5.2008989589392533E-2</v>
      </c>
    </row>
    <row r="63" spans="4:9">
      <c r="D63" s="97">
        <v>76</v>
      </c>
      <c r="E63" s="56">
        <v>27.917999999999999</v>
      </c>
      <c r="F63" s="99">
        <v>1.623625798341676</v>
      </c>
      <c r="G63" s="99">
        <v>-3.7323823278354193E-2</v>
      </c>
    </row>
    <row r="64" spans="4:9">
      <c r="D64" s="97">
        <v>77</v>
      </c>
      <c r="E64" s="56">
        <v>16.466000000000001</v>
      </c>
      <c r="F64" s="99">
        <v>0.95030290972781728</v>
      </c>
      <c r="G64" s="99">
        <v>-3.6575895692921731E-2</v>
      </c>
    </row>
    <row r="65" spans="4:7">
      <c r="D65" s="97">
        <v>78</v>
      </c>
      <c r="E65" s="56">
        <v>17.61</v>
      </c>
      <c r="F65" s="99">
        <v>0.90711887608324915</v>
      </c>
      <c r="G65" s="99">
        <v>-3.1606852193759319E-2</v>
      </c>
    </row>
    <row r="66" spans="4:7">
      <c r="D66" s="97">
        <v>79</v>
      </c>
      <c r="E66" s="56">
        <v>18.497</v>
      </c>
      <c r="F66" s="99">
        <v>0.88669551080671027</v>
      </c>
      <c r="G66" s="99">
        <v>-2.9483411524801054E-2</v>
      </c>
    </row>
    <row r="67" spans="4:7">
      <c r="D67" s="97">
        <v>80</v>
      </c>
      <c r="E67" s="56">
        <v>20.038</v>
      </c>
      <c r="F67" s="99">
        <v>0.897825148521882</v>
      </c>
      <c r="G67" s="99">
        <v>-2.7682659299290008E-2</v>
      </c>
    </row>
    <row r="68" spans="4:7">
      <c r="D68" s="97">
        <v>81</v>
      </c>
      <c r="E68" s="56">
        <v>18.52</v>
      </c>
      <c r="F68" s="99">
        <v>0.7638504294489934</v>
      </c>
      <c r="G68" s="99">
        <v>-2.5786280378805492E-2</v>
      </c>
    </row>
    <row r="69" spans="4:7">
      <c r="D69" s="97">
        <v>82</v>
      </c>
      <c r="E69" s="56">
        <v>17.248999999999999</v>
      </c>
      <c r="F69" s="99">
        <v>0.71395148032985745</v>
      </c>
      <c r="G69" s="99">
        <v>-2.6044320905891403E-2</v>
      </c>
    </row>
    <row r="70" spans="4:7">
      <c r="D70" s="97">
        <v>83</v>
      </c>
      <c r="E70" s="56">
        <v>15.696</v>
      </c>
      <c r="F70" s="99">
        <v>0.75001878941908018</v>
      </c>
      <c r="G70" s="99">
        <v>-2.9218176273188758E-2</v>
      </c>
    </row>
    <row r="71" spans="4:7">
      <c r="D71" s="97">
        <v>84</v>
      </c>
      <c r="E71" s="56">
        <v>14.662000000000001</v>
      </c>
      <c r="F71" s="99">
        <v>0.54913795893890338</v>
      </c>
      <c r="G71" s="99">
        <v>-2.3203042459834282E-2</v>
      </c>
    </row>
    <row r="72" spans="4:7" ht="15" thickBot="1">
      <c r="D72" s="98">
        <v>85</v>
      </c>
      <c r="E72" s="110">
        <v>12.545</v>
      </c>
      <c r="F72" s="100">
        <v>0.52604909780103526</v>
      </c>
      <c r="G72" s="100">
        <v>-2.5561419154761799E-2</v>
      </c>
    </row>
    <row r="73" spans="4:7">
      <c r="E73" s="73"/>
      <c r="F73" s="73"/>
      <c r="G73" s="73"/>
    </row>
    <row r="74" spans="4:7">
      <c r="D74" s="70" t="s">
        <v>162</v>
      </c>
      <c r="E74" s="73"/>
      <c r="F74" s="73"/>
      <c r="G74" s="73"/>
    </row>
    <row r="75" spans="4:7">
      <c r="D75" s="603" t="s">
        <v>919</v>
      </c>
      <c r="E75" s="604"/>
      <c r="F75" s="604"/>
      <c r="G75" s="604"/>
    </row>
    <row r="76" spans="4:7">
      <c r="D76" s="604"/>
      <c r="E76" s="604"/>
      <c r="F76" s="604"/>
      <c r="G76" s="604"/>
    </row>
    <row r="77" spans="4:7">
      <c r="E77" s="73"/>
      <c r="F77" s="73"/>
      <c r="G77" s="73"/>
    </row>
    <row r="78" spans="4:7">
      <c r="E78" s="73"/>
      <c r="F78" s="73"/>
      <c r="G78" s="73"/>
    </row>
    <row r="79" spans="4:7">
      <c r="E79" s="73"/>
      <c r="F79" s="73"/>
      <c r="G79" s="73"/>
    </row>
    <row r="80" spans="4:7">
      <c r="E80" s="73"/>
      <c r="F80" s="73"/>
      <c r="G80" s="73"/>
    </row>
    <row r="81" spans="5:7">
      <c r="E81" s="73"/>
      <c r="F81" s="73"/>
      <c r="G81" s="73"/>
    </row>
    <row r="82" spans="5:7">
      <c r="E82" s="73"/>
      <c r="F82" s="73"/>
      <c r="G82" s="73"/>
    </row>
    <row r="83" spans="5:7">
      <c r="E83" s="73"/>
      <c r="F83" s="73"/>
      <c r="G83" s="73"/>
    </row>
    <row r="84" spans="5:7">
      <c r="E84" s="73"/>
      <c r="F84" s="73"/>
      <c r="G84" s="73"/>
    </row>
    <row r="85" spans="5:7">
      <c r="E85" s="73"/>
      <c r="F85" s="73"/>
      <c r="G85" s="73"/>
    </row>
    <row r="86" spans="5:7">
      <c r="E86" s="73"/>
      <c r="F86" s="73"/>
      <c r="G86" s="73"/>
    </row>
    <row r="87" spans="5:7">
      <c r="E87" s="73"/>
      <c r="F87" s="73"/>
      <c r="G87" s="73"/>
    </row>
    <row r="88" spans="5:7">
      <c r="E88" s="73"/>
      <c r="F88" s="73"/>
      <c r="G88" s="73"/>
    </row>
    <row r="89" spans="5:7">
      <c r="E89" s="73"/>
      <c r="F89" s="73"/>
      <c r="G89" s="73"/>
    </row>
    <row r="90" spans="5:7">
      <c r="E90" s="73"/>
      <c r="F90" s="73"/>
      <c r="G90" s="73"/>
    </row>
    <row r="91" spans="5:7">
      <c r="E91" s="73"/>
      <c r="F91" s="73"/>
      <c r="G91" s="73"/>
    </row>
    <row r="92" spans="5:7">
      <c r="E92" s="73"/>
      <c r="F92" s="73"/>
      <c r="G92" s="73"/>
    </row>
    <row r="93" spans="5:7">
      <c r="E93" s="73"/>
      <c r="F93" s="73"/>
      <c r="G93" s="73"/>
    </row>
    <row r="94" spans="5:7">
      <c r="E94" s="73"/>
      <c r="F94" s="73"/>
      <c r="G94" s="73"/>
    </row>
    <row r="95" spans="5:7">
      <c r="E95" s="73"/>
      <c r="F95" s="73"/>
      <c r="G95" s="73"/>
    </row>
    <row r="96" spans="5:7">
      <c r="E96" s="73"/>
      <c r="F96" s="73"/>
      <c r="G96" s="73"/>
    </row>
    <row r="97" spans="5:7">
      <c r="E97" s="73"/>
      <c r="F97" s="73"/>
      <c r="G97" s="73"/>
    </row>
    <row r="98" spans="5:7">
      <c r="E98" s="73"/>
      <c r="F98" s="73"/>
      <c r="G98" s="73"/>
    </row>
    <row r="99" spans="5:7">
      <c r="E99" s="73"/>
      <c r="F99" s="73"/>
      <c r="G99" s="73"/>
    </row>
    <row r="100" spans="5:7">
      <c r="E100" s="73"/>
      <c r="F100" s="73"/>
      <c r="G100" s="73"/>
    </row>
    <row r="101" spans="5:7">
      <c r="E101" s="73"/>
      <c r="F101" s="73"/>
      <c r="G101" s="73"/>
    </row>
  </sheetData>
  <mergeCells count="2">
    <mergeCell ref="D2:G2"/>
    <mergeCell ref="D75:G76"/>
  </mergeCells>
  <hyperlinks>
    <hyperlink ref="A1" location="GRÁFICOS!A1" display="GRÁFICOS" xr:uid="{05FEA911-394D-4ED7-BA7B-F7B705231D7F}"/>
  </hyperlinks>
  <pageMargins left="0.7" right="0.7" top="0.75" bottom="0.75" header="0.3" footer="0.3"/>
  <pageSetup paperSize="9" orientation="portrait" verticalDpi="0"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5AA6A-8F59-4DDB-AD31-9FE344D80B48}">
  <sheetPr codeName="Hoja60"/>
  <dimension ref="A1:M21"/>
  <sheetViews>
    <sheetView zoomScaleNormal="100" workbookViewId="0"/>
  </sheetViews>
  <sheetFormatPr baseColWidth="10" defaultColWidth="11" defaultRowHeight="13.5"/>
  <cols>
    <col min="1" max="1" width="11" style="117"/>
    <col min="2" max="2" width="64.140625" style="117" customWidth="1"/>
    <col min="3" max="3" width="11" style="117"/>
    <col min="4" max="4" width="12.85546875" style="117" customWidth="1"/>
    <col min="5" max="6" width="11" style="117"/>
    <col min="7" max="7" width="14.85546875" style="117" customWidth="1"/>
    <col min="8" max="8" width="11.42578125" style="117" customWidth="1"/>
    <col min="9" max="16384" width="11" style="117"/>
  </cols>
  <sheetData>
    <row r="1" spans="1:13">
      <c r="A1" s="80" t="s">
        <v>891</v>
      </c>
      <c r="B1" s="80"/>
      <c r="C1" s="80"/>
      <c r="H1" s="116"/>
      <c r="I1" s="116"/>
      <c r="J1" s="116"/>
      <c r="K1" s="116"/>
      <c r="L1" s="116"/>
      <c r="M1" s="116"/>
    </row>
    <row r="2" spans="1:13" ht="25.15" customHeight="1">
      <c r="B2" s="86" t="s">
        <v>1033</v>
      </c>
      <c r="D2" s="579" t="s">
        <v>1032</v>
      </c>
      <c r="E2" s="579"/>
      <c r="F2" s="579"/>
      <c r="G2" s="579"/>
      <c r="H2" s="116"/>
      <c r="I2" s="116"/>
      <c r="J2" s="116"/>
      <c r="K2" s="116"/>
      <c r="L2" s="138"/>
      <c r="M2" s="138"/>
    </row>
    <row r="3" spans="1:13">
      <c r="H3" s="116"/>
      <c r="I3" s="116"/>
      <c r="J3" s="116"/>
      <c r="K3" s="116"/>
      <c r="L3" s="116"/>
      <c r="M3" s="116"/>
    </row>
    <row r="4" spans="1:13" ht="40.5">
      <c r="D4" s="215" t="s">
        <v>0</v>
      </c>
      <c r="E4" s="223" t="s">
        <v>1</v>
      </c>
      <c r="F4" s="190" t="s">
        <v>709</v>
      </c>
      <c r="G4" s="190" t="s">
        <v>710</v>
      </c>
      <c r="H4" s="116"/>
      <c r="I4" s="116"/>
      <c r="J4" s="116"/>
      <c r="K4" s="116"/>
      <c r="L4" s="116"/>
      <c r="M4" s="116"/>
    </row>
    <row r="5" spans="1:13">
      <c r="D5" s="224">
        <v>2010</v>
      </c>
      <c r="E5" s="225">
        <v>37.3521</v>
      </c>
      <c r="F5" s="225">
        <v>40.247340000000001</v>
      </c>
      <c r="G5" s="225">
        <v>5.7904900000000001</v>
      </c>
      <c r="H5" s="324"/>
      <c r="I5" s="116"/>
      <c r="J5" s="116"/>
      <c r="K5" s="116"/>
      <c r="L5" s="116"/>
      <c r="M5" s="116"/>
    </row>
    <row r="6" spans="1:13">
      <c r="D6" s="224">
        <v>2011</v>
      </c>
      <c r="E6" s="225">
        <v>39.395740000000004</v>
      </c>
      <c r="F6" s="225">
        <v>42.027270000000001</v>
      </c>
      <c r="G6" s="225">
        <v>5.2630699999999999</v>
      </c>
      <c r="H6" s="116"/>
      <c r="I6" s="116"/>
      <c r="J6" s="116"/>
      <c r="K6" s="116"/>
      <c r="L6" s="116"/>
      <c r="M6" s="116"/>
    </row>
    <row r="7" spans="1:13">
      <c r="D7" s="224">
        <v>2012</v>
      </c>
      <c r="E7" s="225">
        <v>40.312159999999999</v>
      </c>
      <c r="F7" s="225">
        <v>42.777589999999996</v>
      </c>
      <c r="G7" s="225">
        <v>4.9308500000000004</v>
      </c>
      <c r="H7" s="116"/>
      <c r="I7" s="116"/>
      <c r="J7" s="116"/>
      <c r="K7" s="116"/>
      <c r="L7" s="116"/>
      <c r="M7" s="116"/>
    </row>
    <row r="8" spans="1:13">
      <c r="D8" s="224">
        <v>2013</v>
      </c>
      <c r="E8" s="225">
        <v>44.674489999999999</v>
      </c>
      <c r="F8" s="225">
        <v>50.863280000000003</v>
      </c>
      <c r="G8" s="225">
        <v>12.37757</v>
      </c>
      <c r="H8" s="116"/>
      <c r="I8" s="116"/>
      <c r="J8" s="116"/>
      <c r="K8" s="116"/>
      <c r="L8" s="116"/>
      <c r="M8" s="116"/>
    </row>
    <row r="9" spans="1:13">
      <c r="D9" s="224">
        <v>2014</v>
      </c>
      <c r="E9" s="225">
        <v>46.147500000000001</v>
      </c>
      <c r="F9" s="225">
        <v>48.938560000000003</v>
      </c>
      <c r="G9" s="225">
        <v>5.5821199999999997</v>
      </c>
      <c r="H9" s="116"/>
      <c r="I9" s="116"/>
      <c r="J9" s="116"/>
      <c r="K9" s="116"/>
      <c r="L9" s="116"/>
      <c r="M9" s="116"/>
    </row>
    <row r="10" spans="1:13">
      <c r="D10" s="224">
        <v>2015</v>
      </c>
      <c r="E10" s="225">
        <v>48.92174</v>
      </c>
      <c r="F10" s="225">
        <v>52.922780000000003</v>
      </c>
      <c r="G10" s="225">
        <v>8.0020699999999998</v>
      </c>
      <c r="H10" s="116"/>
      <c r="I10" s="116"/>
      <c r="J10" s="116"/>
      <c r="K10" s="116"/>
      <c r="L10" s="116"/>
      <c r="M10" s="116"/>
    </row>
    <row r="11" spans="1:13">
      <c r="D11" s="224">
        <v>2016</v>
      </c>
      <c r="E11" s="225">
        <v>51.41086</v>
      </c>
      <c r="F11" s="225">
        <v>53.975810000000003</v>
      </c>
      <c r="G11" s="225">
        <v>5.1299000000000001</v>
      </c>
    </row>
    <row r="12" spans="1:13" ht="14.25" thickBot="1">
      <c r="D12" s="226">
        <v>2017</v>
      </c>
      <c r="E12" s="227">
        <v>56.648919999999997</v>
      </c>
      <c r="F12" s="227">
        <v>60.393920000000001</v>
      </c>
      <c r="G12" s="227">
        <v>7.4900099999999998</v>
      </c>
    </row>
    <row r="14" spans="1:13" ht="14.25">
      <c r="D14" s="193" t="s">
        <v>155</v>
      </c>
    </row>
    <row r="15" spans="1:13" ht="12.6" customHeight="1">
      <c r="D15" s="617" t="s">
        <v>1034</v>
      </c>
      <c r="E15" s="617"/>
      <c r="F15" s="617"/>
      <c r="G15" s="617"/>
    </row>
    <row r="16" spans="1:13" ht="12.6" customHeight="1">
      <c r="D16" s="617"/>
      <c r="E16" s="617"/>
      <c r="F16" s="617"/>
      <c r="G16" s="617"/>
    </row>
    <row r="17" spans="2:7" ht="12.6" customHeight="1">
      <c r="D17" s="617"/>
      <c r="E17" s="617"/>
      <c r="F17" s="617"/>
      <c r="G17" s="617"/>
    </row>
    <row r="18" spans="2:7" ht="14.25">
      <c r="B18" s="193" t="s">
        <v>155</v>
      </c>
      <c r="D18" s="617"/>
      <c r="E18" s="617"/>
      <c r="F18" s="617"/>
      <c r="G18" s="617"/>
    </row>
    <row r="19" spans="2:7">
      <c r="B19" s="616" t="s">
        <v>1034</v>
      </c>
    </row>
    <row r="20" spans="2:7">
      <c r="B20" s="604"/>
    </row>
    <row r="21" spans="2:7">
      <c r="B21" s="604"/>
    </row>
  </sheetData>
  <mergeCells count="3">
    <mergeCell ref="D2:G2"/>
    <mergeCell ref="B19:B21"/>
    <mergeCell ref="D15:G18"/>
  </mergeCells>
  <hyperlinks>
    <hyperlink ref="A1" location="GRÁFICOS!A1" display="GRÁFICOS" xr:uid="{9BFBD779-92A4-4968-A865-82EE5EB950CA}"/>
  </hyperlinks>
  <pageMargins left="0.7" right="0.7" top="0.75" bottom="0.75" header="0.3" footer="0.3"/>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96AF5-F343-4685-BCCB-84C22C6BD3C8}">
  <sheetPr codeName="Hoja61"/>
  <dimension ref="A1:M21"/>
  <sheetViews>
    <sheetView zoomScaleNormal="100" workbookViewId="0"/>
  </sheetViews>
  <sheetFormatPr baseColWidth="10" defaultColWidth="11" defaultRowHeight="13.5"/>
  <cols>
    <col min="1" max="1" width="11" style="117"/>
    <col min="2" max="2" width="64.140625" style="117" customWidth="1"/>
    <col min="3" max="3" width="11" style="117"/>
    <col min="4" max="4" width="12.85546875" style="117" customWidth="1"/>
    <col min="5" max="5" width="11" style="117"/>
    <col min="6" max="6" width="16.85546875" style="117" customWidth="1"/>
    <col min="7" max="7" width="14.85546875" style="117" customWidth="1"/>
    <col min="8" max="16384" width="11" style="117"/>
  </cols>
  <sheetData>
    <row r="1" spans="1:13">
      <c r="A1" s="80" t="s">
        <v>891</v>
      </c>
      <c r="B1" s="80"/>
      <c r="C1" s="80"/>
      <c r="H1" s="116"/>
      <c r="I1" s="116"/>
      <c r="J1" s="116"/>
      <c r="K1" s="116"/>
      <c r="L1" s="116"/>
      <c r="M1" s="116"/>
    </row>
    <row r="2" spans="1:13" ht="25.15" customHeight="1">
      <c r="B2" s="86" t="s">
        <v>1037</v>
      </c>
      <c r="D2" s="579" t="s">
        <v>1036</v>
      </c>
      <c r="E2" s="579"/>
      <c r="F2" s="579"/>
      <c r="G2" s="579"/>
      <c r="H2" s="116"/>
      <c r="I2" s="116"/>
      <c r="J2" s="116"/>
      <c r="K2" s="116"/>
      <c r="L2" s="138"/>
      <c r="M2" s="138"/>
    </row>
    <row r="3" spans="1:13">
      <c r="H3" s="116"/>
      <c r="I3" s="116"/>
      <c r="J3" s="116"/>
      <c r="K3" s="116"/>
      <c r="L3" s="116"/>
      <c r="M3" s="116"/>
    </row>
    <row r="4" spans="1:13" ht="40.5">
      <c r="D4" s="215" t="s">
        <v>0</v>
      </c>
      <c r="E4" s="223" t="s">
        <v>1</v>
      </c>
      <c r="F4" s="190" t="s">
        <v>1035</v>
      </c>
      <c r="G4" s="190" t="s">
        <v>710</v>
      </c>
      <c r="H4" s="116"/>
      <c r="I4" s="116"/>
      <c r="J4" s="116"/>
      <c r="K4" s="116"/>
      <c r="L4" s="116"/>
      <c r="M4" s="116"/>
    </row>
    <row r="5" spans="1:13">
      <c r="D5" s="224">
        <v>2010</v>
      </c>
      <c r="E5" s="225">
        <v>0.1064711</v>
      </c>
      <c r="F5" s="225">
        <v>0.1096647</v>
      </c>
      <c r="G5" s="225">
        <v>6.3872999999999985E-3</v>
      </c>
      <c r="H5" s="116"/>
      <c r="I5" s="116"/>
      <c r="J5" s="116"/>
      <c r="K5" s="116"/>
      <c r="L5" s="116"/>
      <c r="M5" s="116"/>
    </row>
    <row r="6" spans="1:13">
      <c r="D6" s="224">
        <v>2011</v>
      </c>
      <c r="E6" s="225">
        <v>0.1108944</v>
      </c>
      <c r="F6" s="225">
        <v>0.1140704</v>
      </c>
      <c r="G6" s="225">
        <v>6.3519999999999965E-3</v>
      </c>
      <c r="H6" s="116"/>
      <c r="I6" s="116"/>
      <c r="J6" s="116"/>
      <c r="K6" s="116"/>
      <c r="L6" s="116"/>
      <c r="M6" s="116"/>
    </row>
    <row r="7" spans="1:13">
      <c r="D7" s="224">
        <v>2012</v>
      </c>
      <c r="E7" s="225">
        <v>0.1195787</v>
      </c>
      <c r="F7" s="225">
        <v>0.1227616</v>
      </c>
      <c r="G7" s="225">
        <v>6.3657999999999909E-3</v>
      </c>
      <c r="H7" s="116"/>
      <c r="I7" s="116"/>
      <c r="J7" s="116"/>
      <c r="K7" s="116"/>
      <c r="L7" s="116"/>
      <c r="M7" s="116"/>
    </row>
    <row r="8" spans="1:13">
      <c r="D8" s="224">
        <v>2013</v>
      </c>
      <c r="E8" s="225">
        <v>0.12716749999999999</v>
      </c>
      <c r="F8" s="225">
        <v>0.13041929999999999</v>
      </c>
      <c r="G8" s="225">
        <v>6.5037000000000011E-3</v>
      </c>
      <c r="H8" s="116"/>
      <c r="I8" s="116"/>
      <c r="J8" s="116"/>
      <c r="K8" s="116"/>
      <c r="L8" s="116"/>
      <c r="M8" s="116"/>
    </row>
    <row r="9" spans="1:13">
      <c r="D9" s="224">
        <v>2014</v>
      </c>
      <c r="E9" s="225">
        <v>0.1341319</v>
      </c>
      <c r="F9" s="225">
        <v>0.1374224</v>
      </c>
      <c r="G9" s="225">
        <v>6.5809000000000006E-3</v>
      </c>
      <c r="H9" s="116"/>
      <c r="I9" s="116"/>
      <c r="J9" s="116"/>
      <c r="K9" s="116"/>
      <c r="L9" s="116"/>
      <c r="M9" s="116"/>
    </row>
    <row r="10" spans="1:13">
      <c r="D10" s="224">
        <v>2015</v>
      </c>
      <c r="E10" s="225">
        <v>0.1433913</v>
      </c>
      <c r="F10" s="225">
        <v>0.14655219999999999</v>
      </c>
      <c r="G10" s="225">
        <v>6.3218999999999914E-3</v>
      </c>
      <c r="H10" s="116"/>
      <c r="I10" s="116"/>
      <c r="J10" s="116"/>
      <c r="K10" s="116"/>
      <c r="L10" s="116"/>
      <c r="M10" s="116"/>
    </row>
    <row r="11" spans="1:13">
      <c r="D11" s="224">
        <v>2016</v>
      </c>
      <c r="E11" s="225">
        <v>0.15105180000000001</v>
      </c>
      <c r="F11" s="225">
        <v>0.1541226</v>
      </c>
      <c r="G11" s="225">
        <v>6.1414999999999942E-3</v>
      </c>
    </row>
    <row r="12" spans="1:13" ht="14.25" thickBot="1">
      <c r="D12" s="226">
        <v>2017</v>
      </c>
      <c r="E12" s="227">
        <v>0.15163670000000001</v>
      </c>
      <c r="F12" s="227">
        <v>0.15493470000000001</v>
      </c>
      <c r="G12" s="227">
        <v>6.5958999999999879E-3</v>
      </c>
    </row>
    <row r="14" spans="1:13" ht="14.25">
      <c r="D14" s="193" t="s">
        <v>155</v>
      </c>
    </row>
    <row r="15" spans="1:13" ht="12.6" customHeight="1">
      <c r="D15" s="617" t="s">
        <v>1034</v>
      </c>
      <c r="E15" s="617"/>
      <c r="F15" s="617"/>
      <c r="G15" s="617"/>
    </row>
    <row r="16" spans="1:13" ht="12.6" customHeight="1">
      <c r="D16" s="617"/>
      <c r="E16" s="617"/>
      <c r="F16" s="617"/>
      <c r="G16" s="617"/>
    </row>
    <row r="17" spans="2:7" ht="12.6" customHeight="1">
      <c r="D17" s="617"/>
      <c r="E17" s="617"/>
      <c r="F17" s="617"/>
      <c r="G17" s="617"/>
    </row>
    <row r="18" spans="2:7" ht="14.25">
      <c r="B18" s="193" t="s">
        <v>155</v>
      </c>
      <c r="D18" s="617"/>
      <c r="E18" s="617"/>
      <c r="F18" s="617"/>
      <c r="G18" s="617"/>
    </row>
    <row r="19" spans="2:7">
      <c r="B19" s="616" t="s">
        <v>1034</v>
      </c>
    </row>
    <row r="20" spans="2:7">
      <c r="B20" s="604"/>
    </row>
    <row r="21" spans="2:7">
      <c r="B21" s="604"/>
    </row>
  </sheetData>
  <mergeCells count="3">
    <mergeCell ref="D2:G2"/>
    <mergeCell ref="D15:G18"/>
    <mergeCell ref="B19:B21"/>
  </mergeCells>
  <hyperlinks>
    <hyperlink ref="A1" location="GRÁFICOS!A1" display="GRÁFICOS" xr:uid="{AA0D3534-6107-42CF-8341-2E9275280C8E}"/>
  </hyperlinks>
  <pageMargins left="0.7" right="0.7" top="0.75" bottom="0.75" header="0.3" footer="0.3"/>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00314-9315-4699-8DFA-FCC3D829469E}">
  <sheetPr codeName="Hoja62"/>
  <dimension ref="A1:I31"/>
  <sheetViews>
    <sheetView zoomScaleNormal="100" workbookViewId="0"/>
  </sheetViews>
  <sheetFormatPr baseColWidth="10" defaultColWidth="11" defaultRowHeight="13.5"/>
  <cols>
    <col min="1" max="1" width="11" style="117"/>
    <col min="2" max="2" width="92.85546875" style="117" customWidth="1"/>
    <col min="3" max="3" width="11" style="117"/>
    <col min="4" max="4" width="13.140625" style="117" customWidth="1"/>
    <col min="5" max="5" width="13.5703125" style="117" customWidth="1"/>
    <col min="6" max="16384" width="11" style="117"/>
  </cols>
  <sheetData>
    <row r="1" spans="1:9">
      <c r="A1" s="80" t="s">
        <v>891</v>
      </c>
      <c r="B1" s="80"/>
      <c r="C1" s="80"/>
      <c r="F1" s="116"/>
    </row>
    <row r="2" spans="1:9" ht="25.15" customHeight="1">
      <c r="B2" s="86" t="s">
        <v>1038</v>
      </c>
      <c r="D2" s="579" t="s">
        <v>1038</v>
      </c>
      <c r="E2" s="579"/>
      <c r="F2" s="579"/>
      <c r="G2" s="579"/>
      <c r="H2" s="579"/>
      <c r="I2" s="579"/>
    </row>
    <row r="3" spans="1:9">
      <c r="F3" s="116"/>
    </row>
    <row r="4" spans="1:9">
      <c r="D4" s="195" t="s">
        <v>0</v>
      </c>
      <c r="E4" s="195" t="s">
        <v>711</v>
      </c>
      <c r="F4" s="116"/>
    </row>
    <row r="5" spans="1:9">
      <c r="D5" s="224" t="s">
        <v>712</v>
      </c>
      <c r="E5" s="228">
        <v>7.6069357207665583E-2</v>
      </c>
      <c r="F5" s="116"/>
    </row>
    <row r="6" spans="1:9">
      <c r="D6" s="224" t="s">
        <v>713</v>
      </c>
      <c r="E6" s="228">
        <v>3.4177323060419373E-2</v>
      </c>
      <c r="F6" s="116"/>
    </row>
    <row r="7" spans="1:9">
      <c r="D7" s="224" t="s">
        <v>714</v>
      </c>
      <c r="E7" s="228">
        <v>3.5260089528745944E-2</v>
      </c>
      <c r="F7" s="116"/>
    </row>
    <row r="8" spans="1:9">
      <c r="D8" s="224" t="s">
        <v>715</v>
      </c>
      <c r="E8" s="228">
        <v>3.4372822561645006E-2</v>
      </c>
      <c r="F8" s="116"/>
    </row>
    <row r="9" spans="1:9">
      <c r="D9" s="224" t="s">
        <v>716</v>
      </c>
      <c r="E9" s="228">
        <v>4.3355774002576584E-2</v>
      </c>
      <c r="F9" s="116"/>
    </row>
    <row r="10" spans="1:9">
      <c r="D10" s="224" t="s">
        <v>717</v>
      </c>
      <c r="E10" s="228">
        <v>4.9902500889773369E-2</v>
      </c>
      <c r="F10" s="116"/>
    </row>
    <row r="11" spans="1:9">
      <c r="D11" s="224" t="s">
        <v>718</v>
      </c>
      <c r="E11" s="228">
        <v>2.3515081032036853E-2</v>
      </c>
      <c r="F11" s="116"/>
    </row>
    <row r="12" spans="1:9">
      <c r="D12" s="224" t="s">
        <v>719</v>
      </c>
      <c r="E12" s="228">
        <v>6.351227385971156E-2</v>
      </c>
      <c r="F12" s="116"/>
    </row>
    <row r="13" spans="1:9">
      <c r="D13" s="224" t="s">
        <v>720</v>
      </c>
      <c r="E13" s="228">
        <v>2.2206738216142243E-2</v>
      </c>
      <c r="F13" s="116"/>
    </row>
    <row r="14" spans="1:9">
      <c r="D14" s="224" t="s">
        <v>721</v>
      </c>
      <c r="E14" s="228">
        <v>6.2845570432454922E-2</v>
      </c>
      <c r="F14" s="116"/>
    </row>
    <row r="15" spans="1:9">
      <c r="D15" s="224" t="s">
        <v>722</v>
      </c>
      <c r="E15" s="228">
        <v>2.2738095834858061E-2</v>
      </c>
      <c r="F15" s="116"/>
    </row>
    <row r="16" spans="1:9">
      <c r="D16" s="224" t="s">
        <v>723</v>
      </c>
      <c r="E16" s="228">
        <v>9.1894791191494268E-2</v>
      </c>
      <c r="F16" s="116"/>
    </row>
    <row r="17" spans="2:6">
      <c r="D17" s="224" t="s">
        <v>724</v>
      </c>
      <c r="E17" s="228">
        <v>2.7455147902891889E-2</v>
      </c>
      <c r="F17" s="116"/>
    </row>
    <row r="18" spans="2:6">
      <c r="D18" s="224" t="s">
        <v>725</v>
      </c>
      <c r="E18" s="228">
        <v>2.0532460436415042E-2</v>
      </c>
      <c r="F18" s="116"/>
    </row>
    <row r="19" spans="2:6">
      <c r="D19" s="224" t="s">
        <v>726</v>
      </c>
      <c r="E19" s="228">
        <v>5.8880439522981214E-2</v>
      </c>
      <c r="F19" s="116"/>
    </row>
    <row r="20" spans="2:6">
      <c r="D20" s="224" t="s">
        <v>727</v>
      </c>
      <c r="E20" s="228">
        <v>2.4236925344254569E-2</v>
      </c>
      <c r="F20" s="116"/>
    </row>
    <row r="21" spans="2:6">
      <c r="D21" s="224" t="s">
        <v>728</v>
      </c>
      <c r="E21" s="228">
        <v>2.1123971747815669E-2</v>
      </c>
      <c r="F21" s="116"/>
    </row>
    <row r="22" spans="2:6" ht="14.25">
      <c r="B22" s="193" t="s">
        <v>155</v>
      </c>
      <c r="D22" s="224" t="s">
        <v>729</v>
      </c>
      <c r="E22" s="228">
        <v>6.7437302307395391E-2</v>
      </c>
      <c r="F22" s="116"/>
    </row>
    <row r="23" spans="2:6">
      <c r="D23" s="224" t="s">
        <v>730</v>
      </c>
      <c r="E23" s="228">
        <v>1.9971025971356818E-2</v>
      </c>
      <c r="F23" s="116"/>
    </row>
    <row r="24" spans="2:6">
      <c r="D24" s="224" t="s">
        <v>731</v>
      </c>
      <c r="E24" s="228">
        <v>3.8453248048764592E-2</v>
      </c>
      <c r="F24" s="116"/>
    </row>
    <row r="25" spans="2:6">
      <c r="D25" s="224" t="s">
        <v>732</v>
      </c>
      <c r="E25" s="228">
        <v>1.8552401385540054E-2</v>
      </c>
      <c r="F25" s="116"/>
    </row>
    <row r="26" spans="2:6">
      <c r="D26" s="224" t="s">
        <v>733</v>
      </c>
      <c r="E26" s="228">
        <v>4.5265653745319288E-2</v>
      </c>
      <c r="F26" s="116"/>
    </row>
    <row r="27" spans="2:6">
      <c r="D27" s="224" t="s">
        <v>734</v>
      </c>
      <c r="E27" s="228">
        <v>1.9865757009158401E-2</v>
      </c>
      <c r="F27" s="116"/>
    </row>
    <row r="28" spans="2:6">
      <c r="D28" s="224" t="s">
        <v>735</v>
      </c>
      <c r="E28" s="228">
        <v>5.6880329241211294E-2</v>
      </c>
    </row>
    <row r="29" spans="2:6" ht="14.25" thickBot="1">
      <c r="D29" s="226" t="s">
        <v>736</v>
      </c>
      <c r="E29" s="229">
        <v>2.1494919519371995E-2</v>
      </c>
    </row>
    <row r="31" spans="2:6" ht="14.25">
      <c r="D31" s="193" t="s">
        <v>155</v>
      </c>
    </row>
  </sheetData>
  <mergeCells count="1">
    <mergeCell ref="D2:I2"/>
  </mergeCells>
  <hyperlinks>
    <hyperlink ref="A1" location="GRÁFICOS!A1" display="GRÁFICOS" xr:uid="{FE3FA0E0-C24F-4FD0-BC69-10B5E3CB2F6F}"/>
  </hyperlinks>
  <pageMargins left="0.7" right="0.7" top="0.75" bottom="0.75" header="0.3" footer="0.3"/>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6D5EC-36CF-46B5-98C5-615E9B086D8F}">
  <sheetPr codeName="Hoja63"/>
  <dimension ref="A1:S23"/>
  <sheetViews>
    <sheetView zoomScaleNormal="100" workbookViewId="0"/>
  </sheetViews>
  <sheetFormatPr baseColWidth="10" defaultColWidth="11.42578125" defaultRowHeight="13.5"/>
  <cols>
    <col min="1" max="1" width="11.42578125" style="53"/>
    <col min="2" max="2" width="79" style="53" customWidth="1"/>
    <col min="3" max="3" width="11.42578125" style="53"/>
    <col min="4" max="4" width="43.7109375" style="53" customWidth="1"/>
    <col min="5" max="16384" width="11.42578125" style="53"/>
  </cols>
  <sheetData>
    <row r="1" spans="1:19">
      <c r="A1" s="80" t="s">
        <v>891</v>
      </c>
      <c r="B1" s="80"/>
      <c r="C1" s="80"/>
    </row>
    <row r="2" spans="1:19" ht="27">
      <c r="B2" s="86" t="s">
        <v>1039</v>
      </c>
      <c r="D2" s="88" t="s">
        <v>1039</v>
      </c>
    </row>
    <row r="4" spans="1:19">
      <c r="D4" s="157"/>
      <c r="E4" s="104">
        <v>2003</v>
      </c>
      <c r="F4" s="104">
        <v>2004</v>
      </c>
      <c r="G4" s="104">
        <v>2005</v>
      </c>
      <c r="H4" s="104">
        <v>2006</v>
      </c>
      <c r="I4" s="104">
        <v>2007</v>
      </c>
      <c r="J4" s="104">
        <v>2008</v>
      </c>
      <c r="K4" s="104">
        <v>2009</v>
      </c>
      <c r="L4" s="104">
        <v>2010</v>
      </c>
      <c r="M4" s="104">
        <v>2011</v>
      </c>
      <c r="N4" s="104">
        <v>2012</v>
      </c>
      <c r="O4" s="104">
        <v>2013</v>
      </c>
      <c r="P4" s="104">
        <v>2014</v>
      </c>
      <c r="Q4" s="104">
        <v>2015</v>
      </c>
      <c r="R4" s="104">
        <v>2016</v>
      </c>
      <c r="S4" s="104">
        <v>2017</v>
      </c>
    </row>
    <row r="5" spans="1:19">
      <c r="D5" s="103" t="s">
        <v>926</v>
      </c>
      <c r="E5" s="105">
        <v>1.78603460177023</v>
      </c>
      <c r="F5" s="105">
        <v>2.075071798298679</v>
      </c>
      <c r="G5" s="105">
        <v>2.167680690865359</v>
      </c>
      <c r="H5" s="105">
        <v>2.2801182216900497</v>
      </c>
      <c r="I5" s="105">
        <v>2.4482768407011837</v>
      </c>
      <c r="J5" s="105">
        <v>2.5963697239653403</v>
      </c>
      <c r="K5" s="105">
        <v>2.5563958439681849</v>
      </c>
      <c r="L5" s="105">
        <v>2.5347592531677909</v>
      </c>
      <c r="M5" s="105">
        <v>2.3639465974705369</v>
      </c>
      <c r="N5" s="105">
        <v>2.3123670696053398</v>
      </c>
      <c r="O5" s="105">
        <v>2.2233952611411292</v>
      </c>
      <c r="P5" s="105">
        <v>2.1982310578405966</v>
      </c>
      <c r="Q5" s="105">
        <v>2.2476375226734189</v>
      </c>
      <c r="R5" s="105">
        <v>2.189186963013078</v>
      </c>
      <c r="S5" s="105">
        <v>2.2559633131464931</v>
      </c>
    </row>
    <row r="6" spans="1:19" ht="14.25" thickBot="1">
      <c r="D6" s="106" t="s">
        <v>905</v>
      </c>
      <c r="E6" s="107">
        <v>5.6340415772324862E-2</v>
      </c>
      <c r="F6" s="107">
        <v>7.5514551968323435E-2</v>
      </c>
      <c r="G6" s="107">
        <v>7.47285026154976E-2</v>
      </c>
      <c r="H6" s="107">
        <v>7.4813986131021123E-2</v>
      </c>
      <c r="I6" s="107">
        <v>7.4009403657143077E-2</v>
      </c>
      <c r="J6" s="107">
        <v>7.9492330612388362E-2</v>
      </c>
      <c r="K6" s="107">
        <v>8.2856162263413413E-2</v>
      </c>
      <c r="L6" s="107">
        <v>8.287429302821181E-2</v>
      </c>
      <c r="M6" s="107">
        <v>7.9528992830169926E-2</v>
      </c>
      <c r="N6" s="107">
        <v>7.9138860574978737E-2</v>
      </c>
      <c r="O6" s="107">
        <v>7.6934536060246084E-2</v>
      </c>
      <c r="P6" s="107">
        <v>7.4988519199579926E-2</v>
      </c>
      <c r="Q6" s="107">
        <v>7.2383745209216879E-2</v>
      </c>
      <c r="R6" s="107">
        <v>6.9130216189039723E-2</v>
      </c>
      <c r="S6" s="107">
        <v>6.6702356013281922E-2</v>
      </c>
    </row>
    <row r="8" spans="1:19" ht="14.25">
      <c r="D8" s="76" t="s">
        <v>988</v>
      </c>
    </row>
    <row r="23" spans="2:2" ht="14.25">
      <c r="B23" s="76" t="s">
        <v>988</v>
      </c>
    </row>
  </sheetData>
  <hyperlinks>
    <hyperlink ref="A1" location="GRÁFICOS!A1" display="GRÁFICOS" xr:uid="{606D3DA2-C43F-4FBF-9075-B0AC8A505DCF}"/>
  </hyperlink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c q B 8 U W 7 q I 4 2 k A A A A 9 Q A A A B I A H A B D b 2 5 m a W c v U G F j a 2 F n Z S 5 4 b W w g o h g A K K A U A A A A A A A A A A A A A A A A A A A A A A A A A A A A h Y 8 x D o I w G I W v Q r r T 1 h q V k J 8 y G D d J T E i M a 1 M q N E I x t F j u 5 u C R v I I Y R d 0 c 3 / e + 4 b 3 7 9 Q b p 0 N T B R X V W t y Z B M 0 x R o I x s C 2 3 K B P X u G E Y o 5 b A T 8 i R K F Y y y s f F g i w R V z p 1 j Q r z 3 2 M 9 x 2 5 W E U T o j h 2 y b y 0 o 1 A n 1 k / V 8 O t b F O G K k Q h / 1 r D G c 4 W u I V W 2 A K Z G K Q a f P t 2 T j 3 2 f 5 A W P e 1 6 z v F l Q 0 3 O Z A p A n l f 4 A 9 Q S w M E F A A C A A g A c q B 8 U 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K g f F E o i k e 4 D g A A A B E A A A A T A B w A R m 9 y b X V s Y X M v U 2 V j d G l v b j E u b S C i G A A o o B Q A A A A A A A A A A A A A A A A A A A A A A A A A A A A r T k 0 u y c z P U w i G 0 I b W A F B L A Q I t A B Q A A g A I A H K g f F F u 6 i O N p A A A A P U A A A A S A A A A A A A A A A A A A A A A A A A A A A B D b 2 5 m a W c v U G F j a 2 F n Z S 5 4 b W x Q S w E C L Q A U A A I A C A B y o H x R D 8 r p q 6 Q A A A D p A A A A E w A A A A A A A A A A A A A A A A D w A A A A W 0 N v b n R l b n R f V H l w Z X N d L n h t b F B L A Q I t A B Q A A g A I A H K g f F E 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5 A p V J K U b x R Y E J A K 1 k l g G d A A A A A A I A A A A A A A N m A A D A A A A A E A A A A L I k F N K 6 t C M s 4 q W V 3 h Z z F P w A A A A A B I A A A K A A A A A Q A A A A L i n o P N a l n M w T z o 8 8 x d X y b F A A A A D 3 E l r u 1 U E Y R d W 1 V E c n s G 0 9 b t 0 E w r C x 1 p q U 1 C l a N C k K K A v j a w u c W t F h w h N r B 4 M p A 4 u a I K 6 L F I q y W y w u q 0 V m 0 1 M F V g d A s q o x m b Y / v 4 e Q y 3 H u P B Q A A A B q u 2 i u i s s G T s A g d Q F F U 2 Y / n S R H q w = = < / D a t a M a s h u p > 
</file>

<file path=customXml/itemProps1.xml><?xml version="1.0" encoding="utf-8"?>
<ds:datastoreItem xmlns:ds="http://schemas.openxmlformats.org/officeDocument/2006/customXml" ds:itemID="{5239021D-F029-42C7-AD85-2B488DE7067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185</vt:i4>
      </vt:variant>
    </vt:vector>
  </HeadingPairs>
  <TitlesOfParts>
    <vt:vector size="185" baseType="lpstr">
      <vt:lpstr>GRÁFICOS</vt:lpstr>
      <vt:lpstr>CUADROS</vt:lpstr>
      <vt:lpstr>Cuadro1y2</vt:lpstr>
      <vt:lpstr>Cuadro7</vt:lpstr>
      <vt:lpstr>Cuadro8</vt:lpstr>
      <vt:lpstr>Cuadro15</vt:lpstr>
      <vt:lpstr>Cuadro16</vt:lpstr>
      <vt:lpstr>Cuadro17</vt:lpstr>
      <vt:lpstr>Cuadro18</vt:lpstr>
      <vt:lpstr>Cuadro19</vt:lpstr>
      <vt:lpstr>Cuadro23</vt:lpstr>
      <vt:lpstr>Cuadro34</vt:lpstr>
      <vt:lpstr>Cuadro37</vt:lpstr>
      <vt:lpstr>Cuadro38</vt:lpstr>
      <vt:lpstr>Cuadro42</vt:lpstr>
      <vt:lpstr>Cuadro43</vt:lpstr>
      <vt:lpstr>Cuadro44</vt:lpstr>
      <vt:lpstr>Cuadro45</vt:lpstr>
      <vt:lpstr>Cuadro46</vt:lpstr>
      <vt:lpstr>Cuadro49</vt:lpstr>
      <vt:lpstr>Cuadro50</vt:lpstr>
      <vt:lpstr>Cuadro51</vt:lpstr>
      <vt:lpstr>Cuadro52</vt:lpstr>
      <vt:lpstr>Cuadro53</vt:lpstr>
      <vt:lpstr>Cuadro54</vt:lpstr>
      <vt:lpstr>Cuadro57</vt:lpstr>
      <vt:lpstr>Cuadro58</vt:lpstr>
      <vt:lpstr>Cuadro59</vt:lpstr>
      <vt:lpstr>Cuadro60</vt:lpstr>
      <vt:lpstr>Cuadro61</vt:lpstr>
      <vt:lpstr>Cuadro62</vt:lpstr>
      <vt:lpstr>Cuadro63</vt:lpstr>
      <vt:lpstr>Cuadro64</vt:lpstr>
      <vt:lpstr>Cuadro66</vt:lpstr>
      <vt:lpstr>Cuadro73</vt:lpstr>
      <vt:lpstr>Cuadro3_b</vt:lpstr>
      <vt:lpstr>Cuadro4_b</vt:lpstr>
      <vt:lpstr>Gráfico1 y 2</vt:lpstr>
      <vt:lpstr>Gráfico3</vt:lpstr>
      <vt:lpstr>Gráfico4</vt:lpstr>
      <vt:lpstr>Gráfico5</vt:lpstr>
      <vt:lpstr>Gráfico6</vt:lpstr>
      <vt:lpstr>Gráfico7</vt:lpstr>
      <vt:lpstr>Gráfico8</vt:lpstr>
      <vt:lpstr>Gráfico9</vt:lpstr>
      <vt:lpstr>Gráfico10</vt:lpstr>
      <vt:lpstr>Gráfico11</vt:lpstr>
      <vt:lpstr>Gráfico12</vt:lpstr>
      <vt:lpstr>Gráfico13</vt:lpstr>
      <vt:lpstr>Gráfico14</vt:lpstr>
      <vt:lpstr>Gráfico15</vt:lpstr>
      <vt:lpstr>Gráfico16</vt:lpstr>
      <vt:lpstr>Gráfico17</vt:lpstr>
      <vt:lpstr>Gráfico18</vt:lpstr>
      <vt:lpstr>Gráfico19</vt:lpstr>
      <vt:lpstr>Gráfico20</vt:lpstr>
      <vt:lpstr>Gráfico21</vt:lpstr>
      <vt:lpstr>Gráfico22</vt:lpstr>
      <vt:lpstr>Gráfico23</vt:lpstr>
      <vt:lpstr>Gráfico24</vt:lpstr>
      <vt:lpstr>Gráfico25</vt:lpstr>
      <vt:lpstr>Gráfico26</vt:lpstr>
      <vt:lpstr>Gráfico27</vt:lpstr>
      <vt:lpstr>Gráfico28</vt:lpstr>
      <vt:lpstr>Gráfico29</vt:lpstr>
      <vt:lpstr>Gráfico30</vt:lpstr>
      <vt:lpstr>Gráfico31</vt:lpstr>
      <vt:lpstr>Gráfico32</vt:lpstr>
      <vt:lpstr>Gráfico33</vt:lpstr>
      <vt:lpstr>Gráfico34</vt:lpstr>
      <vt:lpstr>Gráfico35</vt:lpstr>
      <vt:lpstr>Gráfico36</vt:lpstr>
      <vt:lpstr>Gráfico37</vt:lpstr>
      <vt:lpstr>Gráfico38</vt:lpstr>
      <vt:lpstr>Gráfico39</vt:lpstr>
      <vt:lpstr>Gráfico40</vt:lpstr>
      <vt:lpstr>Gráfico41</vt:lpstr>
      <vt:lpstr>Gráfico42</vt:lpstr>
      <vt:lpstr>Gráfico43</vt:lpstr>
      <vt:lpstr>Gráfico44</vt:lpstr>
      <vt:lpstr>Gráfico45</vt:lpstr>
      <vt:lpstr>Gráfico46</vt:lpstr>
      <vt:lpstr>Gráfico47</vt:lpstr>
      <vt:lpstr>Gráfico48</vt:lpstr>
      <vt:lpstr>Gráfico49</vt:lpstr>
      <vt:lpstr>Gráfico50</vt:lpstr>
      <vt:lpstr>Gráfico51</vt:lpstr>
      <vt:lpstr>Gráfico52</vt:lpstr>
      <vt:lpstr>Gráfico53</vt:lpstr>
      <vt:lpstr>Gráfico54</vt:lpstr>
      <vt:lpstr>Gráfico55</vt:lpstr>
      <vt:lpstr>Gráfico56</vt:lpstr>
      <vt:lpstr>Gráfico57</vt:lpstr>
      <vt:lpstr>Gráfico58</vt:lpstr>
      <vt:lpstr>Gráfico59</vt:lpstr>
      <vt:lpstr>Gráfico60</vt:lpstr>
      <vt:lpstr>Gráfico61</vt:lpstr>
      <vt:lpstr>Gráfico62</vt:lpstr>
      <vt:lpstr>Gráfico63</vt:lpstr>
      <vt:lpstr>Gráfico64</vt:lpstr>
      <vt:lpstr>Gráfico65</vt:lpstr>
      <vt:lpstr>Gráfico66</vt:lpstr>
      <vt:lpstr>Gráfico67</vt:lpstr>
      <vt:lpstr>Gráfico68</vt:lpstr>
      <vt:lpstr>Gráfico69</vt:lpstr>
      <vt:lpstr>Gráfico70</vt:lpstr>
      <vt:lpstr>Gráfico71</vt:lpstr>
      <vt:lpstr>Gráfico72</vt:lpstr>
      <vt:lpstr>Gráfico73</vt:lpstr>
      <vt:lpstr>Gráfico74</vt:lpstr>
      <vt:lpstr>Gráfico75</vt:lpstr>
      <vt:lpstr>Gráfico76</vt:lpstr>
      <vt:lpstr>Gráfico77</vt:lpstr>
      <vt:lpstr>Gráfico78</vt:lpstr>
      <vt:lpstr>Gráfico79</vt:lpstr>
      <vt:lpstr>Gráfico80</vt:lpstr>
      <vt:lpstr>Gráfico81</vt:lpstr>
      <vt:lpstr>Gráfico82</vt:lpstr>
      <vt:lpstr>Gráfico83</vt:lpstr>
      <vt:lpstr>Gráfico84</vt:lpstr>
      <vt:lpstr>Gráfico85</vt:lpstr>
      <vt:lpstr>Gráfico86</vt:lpstr>
      <vt:lpstr>Gráfico87</vt:lpstr>
      <vt:lpstr>Gráfico88</vt:lpstr>
      <vt:lpstr>Gráfico89</vt:lpstr>
      <vt:lpstr>Gráfico90</vt:lpstr>
      <vt:lpstr>Gráfico91</vt:lpstr>
      <vt:lpstr>Gráfico92</vt:lpstr>
      <vt:lpstr>Gráfico93</vt:lpstr>
      <vt:lpstr>Gráfico94</vt:lpstr>
      <vt:lpstr>Gráfico95</vt:lpstr>
      <vt:lpstr>Gráfico96</vt:lpstr>
      <vt:lpstr>Gráfico97</vt:lpstr>
      <vt:lpstr>Gráfico98</vt:lpstr>
      <vt:lpstr>Gráfico99</vt:lpstr>
      <vt:lpstr>Gráfico100</vt:lpstr>
      <vt:lpstr>Gráfico101</vt:lpstr>
      <vt:lpstr>Gráfico102</vt:lpstr>
      <vt:lpstr>Gráfico103</vt:lpstr>
      <vt:lpstr>Gráfico104</vt:lpstr>
      <vt:lpstr>Gráfico105</vt:lpstr>
      <vt:lpstr>Gráfico106</vt:lpstr>
      <vt:lpstr>Gráfico107</vt:lpstr>
      <vt:lpstr>Gráfico108</vt:lpstr>
      <vt:lpstr>Gráfico109</vt:lpstr>
      <vt:lpstr>Gráfico110</vt:lpstr>
      <vt:lpstr>Gráfico111</vt:lpstr>
      <vt:lpstr>Gráfico112</vt:lpstr>
      <vt:lpstr>Gráfico113</vt:lpstr>
      <vt:lpstr>Gráfico114</vt:lpstr>
      <vt:lpstr>Gráfico115</vt:lpstr>
      <vt:lpstr>Gráfico116</vt:lpstr>
      <vt:lpstr>Gráfico117</vt:lpstr>
      <vt:lpstr>Gráfico118</vt:lpstr>
      <vt:lpstr>Gráfico119</vt:lpstr>
      <vt:lpstr>Gráfico120</vt:lpstr>
      <vt:lpstr>Gráfico121</vt:lpstr>
      <vt:lpstr>Gráfico122</vt:lpstr>
      <vt:lpstr>Gráfico123</vt:lpstr>
      <vt:lpstr>Gráfico124</vt:lpstr>
      <vt:lpstr>Gráfico125</vt:lpstr>
      <vt:lpstr>Gráfico126</vt:lpstr>
      <vt:lpstr>Gráfico127</vt:lpstr>
      <vt:lpstr>Gráfico128</vt:lpstr>
      <vt:lpstr>Gráfico129</vt:lpstr>
      <vt:lpstr>Gráfico130</vt:lpstr>
      <vt:lpstr>Gráfico131</vt:lpstr>
      <vt:lpstr>Gráfico132</vt:lpstr>
      <vt:lpstr>Gráfico133</vt:lpstr>
      <vt:lpstr>Gráfico134</vt:lpstr>
      <vt:lpstr>Gráfico135</vt:lpstr>
      <vt:lpstr>Gráfico136</vt:lpstr>
      <vt:lpstr>Gráfico1_b</vt:lpstr>
      <vt:lpstr>Gráfico2_b</vt:lpstr>
      <vt:lpstr>Gráfico3_b</vt:lpstr>
      <vt:lpstr>Gráfico4_b</vt:lpstr>
      <vt:lpstr>Gráfico5_b</vt:lpstr>
      <vt:lpstr>Gráfico6_b</vt:lpstr>
      <vt:lpstr>Gráfico7_b</vt:lpstr>
      <vt:lpstr>Gráfico8_b</vt:lpstr>
      <vt:lpstr>Gráfico9_b</vt:lpstr>
      <vt:lpstr>Gráfico10_b</vt:lpstr>
      <vt:lpstr>Gráfico11_b</vt:lpstr>
      <vt:lpstr>Gráfico12_b</vt:lpstr>
      <vt:lpstr>Gráfico13_b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dc:creator>
  <cp:lastModifiedBy>Rehberger Bescos, Guillermo</cp:lastModifiedBy>
  <dcterms:created xsi:type="dcterms:W3CDTF">2020-06-30T14:33:04Z</dcterms:created>
  <dcterms:modified xsi:type="dcterms:W3CDTF">2020-12-17T18:15:30Z</dcterms:modified>
</cp:coreProperties>
</file>